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ropbox Backup\Research\"/>
    </mc:Choice>
  </mc:AlternateContent>
  <xr:revisionPtr revIDLastSave="0" documentId="13_ncr:1_{D9E3D250-FF62-418F-A23C-CD9C5FAAD65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Interface" sheetId="5" r:id="rId1"/>
    <sheet name="Specifications" sheetId="1" r:id="rId2"/>
    <sheet name="Air Properties" sheetId="2" r:id="rId3"/>
    <sheet name="Model" sheetId="3" r:id="rId4"/>
    <sheet name="Sheet1" sheetId="4" r:id="rId5"/>
  </sheets>
  <definedNames>
    <definedName name="a">Specifications!$D$57</definedName>
    <definedName name="Aw">Specifications!$D$10</definedName>
    <definedName name="Cp">Specifications!$D$64</definedName>
    <definedName name="D">Specifications!$D$4</definedName>
    <definedName name="Dh">Specifications!$D$20</definedName>
    <definedName name="dt">Model!$D$7</definedName>
    <definedName name="e">Specifications!$D$56</definedName>
    <definedName name="ee">Specifications!$D$58</definedName>
    <definedName name="FinN">Specifications!$E$9</definedName>
    <definedName name="I">Specifications!$D$50</definedName>
    <definedName name="k">Specifications!$D$60</definedName>
    <definedName name="L">Specifications!$D$2</definedName>
    <definedName name="m.">Model!$D$5</definedName>
    <definedName name="Pi">Model!$D$2</definedName>
    <definedName name="Qi">Model!$D$4</definedName>
    <definedName name="Rh">Specifications!$D$19</definedName>
    <definedName name="ri">Model!$D$3</definedName>
    <definedName name="Rs">'Air Properties'!$J$9</definedName>
    <definedName name="s">Specifications!$D$8</definedName>
    <definedName name="SBK">Specifications!$D$59</definedName>
    <definedName name="Te">Specifications!$D$52</definedName>
    <definedName name="tf">Specifications!$D$7</definedName>
    <definedName name="Ti">Model!$D$1</definedName>
    <definedName name="tp">Specifications!$D$6</definedName>
    <definedName name="Vi">Model!$D$6</definedName>
    <definedName name="W">Specifications!$D$3</definedName>
    <definedName name="Wc">Specifications!$D$12</definedName>
    <definedName name="y">Specifications!$D$5</definedName>
  </definedNames>
  <calcPr calcId="191029" calcMode="manual" iterate="1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5" l="1"/>
  <c r="C32" i="5"/>
  <c r="C33" i="5" s="1"/>
  <c r="E52" i="1"/>
  <c r="D52" i="1" s="1"/>
  <c r="D4" i="3"/>
  <c r="C27" i="5"/>
  <c r="C26" i="5"/>
  <c r="C4" i="5"/>
  <c r="C12" i="5" s="1"/>
  <c r="C3" i="5"/>
  <c r="C14" i="5" s="1"/>
  <c r="F9" i="5"/>
  <c r="F10" i="5" s="1"/>
  <c r="C7" i="5"/>
  <c r="C9" i="5" s="1"/>
  <c r="E9" i="5"/>
  <c r="D9" i="5"/>
  <c r="E6" i="5"/>
  <c r="D6" i="5"/>
  <c r="D10" i="5" s="1"/>
  <c r="C6" i="5"/>
  <c r="D51" i="1"/>
  <c r="F5" i="4"/>
  <c r="F9" i="4"/>
  <c r="E4" i="4"/>
  <c r="F4" i="4" s="1"/>
  <c r="E5" i="4"/>
  <c r="E6" i="4"/>
  <c r="F6" i="4" s="1"/>
  <c r="E7" i="4"/>
  <c r="F7" i="4" s="1"/>
  <c r="E8" i="4"/>
  <c r="F8" i="4" s="1"/>
  <c r="E9" i="4"/>
  <c r="E10" i="4"/>
  <c r="F10" i="4" s="1"/>
  <c r="E11" i="4"/>
  <c r="F11" i="4" s="1"/>
  <c r="E3" i="4"/>
  <c r="F3" i="4" s="1"/>
  <c r="F12" i="4" l="1"/>
  <c r="G6" i="5"/>
  <c r="D12" i="5"/>
  <c r="D22" i="1"/>
  <c r="C24" i="5"/>
  <c r="D24" i="5" s="1"/>
  <c r="D2" i="3"/>
  <c r="E2" i="3" s="1"/>
  <c r="C10" i="5"/>
  <c r="E10" i="5"/>
  <c r="D13" i="3"/>
  <c r="D12" i="1"/>
  <c r="D13" i="1"/>
  <c r="D14" i="1"/>
  <c r="E13" i="1"/>
  <c r="D11" i="1"/>
  <c r="D65" i="1" s="1"/>
  <c r="D10" i="1"/>
  <c r="D6" i="3" s="1"/>
  <c r="D18" i="3" s="1"/>
  <c r="D8" i="1"/>
  <c r="D19" i="1" s="1"/>
  <c r="D20" i="1" s="1"/>
  <c r="E8" i="1"/>
  <c r="E10" i="1"/>
  <c r="I24" i="2"/>
  <c r="I23" i="2"/>
  <c r="I20" i="2"/>
  <c r="I19" i="2"/>
  <c r="I16" i="2"/>
  <c r="I15" i="2"/>
  <c r="I12" i="2"/>
  <c r="I11" i="2"/>
  <c r="H26" i="2"/>
  <c r="I26" i="2" s="1"/>
  <c r="H25" i="2"/>
  <c r="I25" i="2" s="1"/>
  <c r="H24" i="2"/>
  <c r="H23" i="2"/>
  <c r="H22" i="2"/>
  <c r="I22" i="2" s="1"/>
  <c r="H21" i="2"/>
  <c r="I21" i="2" s="1"/>
  <c r="H20" i="2"/>
  <c r="H19" i="2"/>
  <c r="H18" i="2"/>
  <c r="I18" i="2" s="1"/>
  <c r="H17" i="2"/>
  <c r="I17" i="2" s="1"/>
  <c r="H16" i="2"/>
  <c r="H15" i="2"/>
  <c r="H14" i="2"/>
  <c r="I14" i="2" s="1"/>
  <c r="H13" i="2"/>
  <c r="I13" i="2" s="1"/>
  <c r="H12" i="2"/>
  <c r="H11" i="2"/>
  <c r="H10" i="2"/>
  <c r="I10" i="2" s="1"/>
  <c r="H9" i="2"/>
  <c r="I9" i="2" s="1"/>
  <c r="D68" i="1"/>
  <c r="D67" i="1"/>
  <c r="E67" i="1"/>
  <c r="E53" i="1"/>
  <c r="D35" i="1"/>
  <c r="D28" i="1"/>
  <c r="G10" i="5" l="1"/>
  <c r="C17" i="5" s="1"/>
  <c r="C16" i="5"/>
  <c r="C19" i="5" s="1"/>
  <c r="D19" i="3"/>
  <c r="D9" i="1"/>
  <c r="D20" i="3" l="1"/>
  <c r="D21" i="3"/>
  <c r="E10" i="3"/>
  <c r="D22" i="3" l="1"/>
  <c r="D32" i="3" s="1"/>
  <c r="C23" i="5" l="1"/>
  <c r="C28" i="5"/>
  <c r="C29" i="5"/>
  <c r="C30" i="5"/>
  <c r="C34" i="5"/>
  <c r="C35" i="5"/>
  <c r="D1" i="3"/>
  <c r="E1" i="3"/>
  <c r="D3" i="3"/>
  <c r="D5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F10" i="3"/>
  <c r="AG10" i="3"/>
  <c r="AH10" i="3"/>
  <c r="AI10" i="3"/>
  <c r="AJ10" i="3"/>
  <c r="AK10" i="3"/>
  <c r="AL10" i="3"/>
  <c r="AM10" i="3"/>
  <c r="AN10" i="3"/>
  <c r="AO10" i="3"/>
  <c r="AP10" i="3"/>
  <c r="AQ10" i="3"/>
  <c r="AR10" i="3"/>
  <c r="AS10" i="3"/>
  <c r="AT10" i="3"/>
  <c r="AU10" i="3"/>
  <c r="AV10" i="3"/>
  <c r="AW10" i="3"/>
  <c r="AX10" i="3"/>
  <c r="AY10" i="3"/>
  <c r="AZ10" i="3"/>
  <c r="BA10" i="3"/>
  <c r="BB10" i="3"/>
  <c r="BC10" i="3"/>
  <c r="BD10" i="3"/>
  <c r="BE10" i="3"/>
  <c r="BF10" i="3"/>
  <c r="BG10" i="3"/>
  <c r="BH10" i="3"/>
  <c r="BI10" i="3"/>
  <c r="BJ10" i="3"/>
  <c r="BK10" i="3"/>
  <c r="BL10" i="3"/>
  <c r="BM10" i="3"/>
  <c r="BN10" i="3"/>
  <c r="BO10" i="3"/>
  <c r="BP10" i="3"/>
  <c r="BQ10" i="3"/>
  <c r="BR10" i="3"/>
  <c r="BS10" i="3"/>
  <c r="BT10" i="3"/>
  <c r="BU10" i="3"/>
  <c r="BV10" i="3"/>
  <c r="BW10" i="3"/>
  <c r="BX10" i="3"/>
  <c r="BY10" i="3"/>
  <c r="BZ10" i="3"/>
  <c r="CA10" i="3"/>
  <c r="CB10" i="3"/>
  <c r="CC10" i="3"/>
  <c r="CD10" i="3"/>
  <c r="CE10" i="3"/>
  <c r="CF10" i="3"/>
  <c r="CG10" i="3"/>
  <c r="CH10" i="3"/>
  <c r="CI10" i="3"/>
  <c r="CJ10" i="3"/>
  <c r="CK10" i="3"/>
  <c r="CL10" i="3"/>
  <c r="CM10" i="3"/>
  <c r="CN10" i="3"/>
  <c r="CO10" i="3"/>
  <c r="CP10" i="3"/>
  <c r="CQ10" i="3"/>
  <c r="CR10" i="3"/>
  <c r="CS10" i="3"/>
  <c r="CT10" i="3"/>
  <c r="CU10" i="3"/>
  <c r="CV10" i="3"/>
  <c r="CW10" i="3"/>
  <c r="CX10" i="3"/>
  <c r="CY10" i="3"/>
  <c r="CZ10" i="3"/>
  <c r="DA10" i="3"/>
  <c r="DB10" i="3"/>
  <c r="DC10" i="3"/>
  <c r="DD10" i="3"/>
  <c r="DE10" i="3"/>
  <c r="DF10" i="3"/>
  <c r="DG10" i="3"/>
  <c r="DH10" i="3"/>
  <c r="DI10" i="3"/>
  <c r="DJ10" i="3"/>
  <c r="DK10" i="3"/>
  <c r="DL10" i="3"/>
  <c r="DM10" i="3"/>
  <c r="DN10" i="3"/>
  <c r="DO10" i="3"/>
  <c r="DP10" i="3"/>
  <c r="DQ10" i="3"/>
  <c r="DR10" i="3"/>
  <c r="DS10" i="3"/>
  <c r="DT10" i="3"/>
  <c r="DU10" i="3"/>
  <c r="DV10" i="3"/>
  <c r="DW10" i="3"/>
  <c r="DX10" i="3"/>
  <c r="DY10" i="3"/>
  <c r="DZ10" i="3"/>
  <c r="EA10" i="3"/>
  <c r="EB10" i="3"/>
  <c r="EC10" i="3"/>
  <c r="ED10" i="3"/>
  <c r="EE10" i="3"/>
  <c r="EF10" i="3"/>
  <c r="EG10" i="3"/>
  <c r="EH10" i="3"/>
  <c r="EI10" i="3"/>
  <c r="EJ10" i="3"/>
  <c r="EK10" i="3"/>
  <c r="EL10" i="3"/>
  <c r="EM10" i="3"/>
  <c r="EN10" i="3"/>
  <c r="EO10" i="3"/>
  <c r="EP10" i="3"/>
  <c r="EQ10" i="3"/>
  <c r="ER10" i="3"/>
  <c r="ES10" i="3"/>
  <c r="ET10" i="3"/>
  <c r="EU10" i="3"/>
  <c r="EV10" i="3"/>
  <c r="EW10" i="3"/>
  <c r="EX10" i="3"/>
  <c r="EY10" i="3"/>
  <c r="EZ10" i="3"/>
  <c r="FA10" i="3"/>
  <c r="FB10" i="3"/>
  <c r="FC10" i="3"/>
  <c r="FD10" i="3"/>
  <c r="FE10" i="3"/>
  <c r="FF10" i="3"/>
  <c r="FG10" i="3"/>
  <c r="FH10" i="3"/>
  <c r="FI10" i="3"/>
  <c r="FJ10" i="3"/>
  <c r="FK10" i="3"/>
  <c r="FL10" i="3"/>
  <c r="FM10" i="3"/>
  <c r="FN10" i="3"/>
  <c r="FO10" i="3"/>
  <c r="FP10" i="3"/>
  <c r="FQ10" i="3"/>
  <c r="FR10" i="3"/>
  <c r="FS10" i="3"/>
  <c r="FT10" i="3"/>
  <c r="FU10" i="3"/>
  <c r="FV10" i="3"/>
  <c r="FW10" i="3"/>
  <c r="FX10" i="3"/>
  <c r="FY10" i="3"/>
  <c r="FZ10" i="3"/>
  <c r="GA10" i="3"/>
  <c r="GB10" i="3"/>
  <c r="GC10" i="3"/>
  <c r="GD10" i="3"/>
  <c r="GE10" i="3"/>
  <c r="GF10" i="3"/>
  <c r="GG10" i="3"/>
  <c r="GH10" i="3"/>
  <c r="GI10" i="3"/>
  <c r="GJ10" i="3"/>
  <c r="GK10" i="3"/>
  <c r="GL10" i="3"/>
  <c r="GM10" i="3"/>
  <c r="GN10" i="3"/>
  <c r="GO10" i="3"/>
  <c r="GP10" i="3"/>
  <c r="GQ10" i="3"/>
  <c r="GR10" i="3"/>
  <c r="GS10" i="3"/>
  <c r="GT10" i="3"/>
  <c r="GU10" i="3"/>
  <c r="GV10" i="3"/>
  <c r="GW10" i="3"/>
  <c r="GX10" i="3"/>
  <c r="GY10" i="3"/>
  <c r="GZ10" i="3"/>
  <c r="HA10" i="3"/>
  <c r="HB10" i="3"/>
  <c r="HC10" i="3"/>
  <c r="HD10" i="3"/>
  <c r="HE10" i="3"/>
  <c r="HF10" i="3"/>
  <c r="HG10" i="3"/>
  <c r="HH10" i="3"/>
  <c r="HI10" i="3"/>
  <c r="HJ10" i="3"/>
  <c r="HK10" i="3"/>
  <c r="HL10" i="3"/>
  <c r="HM10" i="3"/>
  <c r="HN10" i="3"/>
  <c r="HO10" i="3"/>
  <c r="HP10" i="3"/>
  <c r="HQ10" i="3"/>
  <c r="HR10" i="3"/>
  <c r="HS10" i="3"/>
  <c r="HT10" i="3"/>
  <c r="HU10" i="3"/>
  <c r="HV10" i="3"/>
  <c r="HW10" i="3"/>
  <c r="HX10" i="3"/>
  <c r="HY10" i="3"/>
  <c r="HZ10" i="3"/>
  <c r="IA10" i="3"/>
  <c r="IB10" i="3"/>
  <c r="IC10" i="3"/>
  <c r="ID10" i="3"/>
  <c r="IE10" i="3"/>
  <c r="IF10" i="3"/>
  <c r="IG10" i="3"/>
  <c r="IH10" i="3"/>
  <c r="II10" i="3"/>
  <c r="IJ10" i="3"/>
  <c r="IK10" i="3"/>
  <c r="IL10" i="3"/>
  <c r="IM10" i="3"/>
  <c r="IN10" i="3"/>
  <c r="IO10" i="3"/>
  <c r="IP10" i="3"/>
  <c r="IQ10" i="3"/>
  <c r="IR10" i="3"/>
  <c r="IS10" i="3"/>
  <c r="IT10" i="3"/>
  <c r="IU10" i="3"/>
  <c r="IV10" i="3"/>
  <c r="IW10" i="3"/>
  <c r="IX10" i="3"/>
  <c r="IY10" i="3"/>
  <c r="IZ10" i="3"/>
  <c r="JA10" i="3"/>
  <c r="JB10" i="3"/>
  <c r="JC10" i="3"/>
  <c r="JD10" i="3"/>
  <c r="JE10" i="3"/>
  <c r="JF10" i="3"/>
  <c r="JG10" i="3"/>
  <c r="JH10" i="3"/>
  <c r="JI10" i="3"/>
  <c r="JJ10" i="3"/>
  <c r="JK10" i="3"/>
  <c r="JL10" i="3"/>
  <c r="JM10" i="3"/>
  <c r="JN10" i="3"/>
  <c r="JO10" i="3"/>
  <c r="JP10" i="3"/>
  <c r="JQ10" i="3"/>
  <c r="JR10" i="3"/>
  <c r="JS10" i="3"/>
  <c r="JT10" i="3"/>
  <c r="JU10" i="3"/>
  <c r="JV10" i="3"/>
  <c r="JW10" i="3"/>
  <c r="JX10" i="3"/>
  <c r="JY10" i="3"/>
  <c r="JZ10" i="3"/>
  <c r="KA10" i="3"/>
  <c r="KB10" i="3"/>
  <c r="KC10" i="3"/>
  <c r="KD10" i="3"/>
  <c r="KE10" i="3"/>
  <c r="KF10" i="3"/>
  <c r="KG10" i="3"/>
  <c r="KH10" i="3"/>
  <c r="KI10" i="3"/>
  <c r="KJ10" i="3"/>
  <c r="KK10" i="3"/>
  <c r="KL10" i="3"/>
  <c r="KM10" i="3"/>
  <c r="KN10" i="3"/>
  <c r="KO10" i="3"/>
  <c r="KP10" i="3"/>
  <c r="KQ10" i="3"/>
  <c r="KR10" i="3"/>
  <c r="KS10" i="3"/>
  <c r="KT10" i="3"/>
  <c r="KU10" i="3"/>
  <c r="KV10" i="3"/>
  <c r="KW10" i="3"/>
  <c r="KX10" i="3"/>
  <c r="KY10" i="3"/>
  <c r="KZ10" i="3"/>
  <c r="LA10" i="3"/>
  <c r="LB10" i="3"/>
  <c r="LC10" i="3"/>
  <c r="LD10" i="3"/>
  <c r="LE10" i="3"/>
  <c r="LF10" i="3"/>
  <c r="LG10" i="3"/>
  <c r="LH10" i="3"/>
  <c r="LI10" i="3"/>
  <c r="LJ10" i="3"/>
  <c r="LK10" i="3"/>
  <c r="LL10" i="3"/>
  <c r="LM10" i="3"/>
  <c r="LN10" i="3"/>
  <c r="LO10" i="3"/>
  <c r="LP10" i="3"/>
  <c r="LQ10" i="3"/>
  <c r="LR10" i="3"/>
  <c r="LS10" i="3"/>
  <c r="LT10" i="3"/>
  <c r="LU10" i="3"/>
  <c r="LV10" i="3"/>
  <c r="LW10" i="3"/>
  <c r="LX10" i="3"/>
  <c r="LY10" i="3"/>
  <c r="LZ10" i="3"/>
  <c r="MA10" i="3"/>
  <c r="MB10" i="3"/>
  <c r="MC10" i="3"/>
  <c r="MD10" i="3"/>
  <c r="ME10" i="3"/>
  <c r="MF10" i="3"/>
  <c r="MG10" i="3"/>
  <c r="MH10" i="3"/>
  <c r="MI10" i="3"/>
  <c r="MJ10" i="3"/>
  <c r="MK10" i="3"/>
  <c r="ML10" i="3"/>
  <c r="MM10" i="3"/>
  <c r="MN10" i="3"/>
  <c r="MO10" i="3"/>
  <c r="MP10" i="3"/>
  <c r="MQ10" i="3"/>
  <c r="MR10" i="3"/>
  <c r="MS10" i="3"/>
  <c r="MT10" i="3"/>
  <c r="MU10" i="3"/>
  <c r="MV10" i="3"/>
  <c r="MW10" i="3"/>
  <c r="MX10" i="3"/>
  <c r="MY10" i="3"/>
  <c r="MZ10" i="3"/>
  <c r="NA10" i="3"/>
  <c r="NB10" i="3"/>
  <c r="NC10" i="3"/>
  <c r="ND10" i="3"/>
  <c r="NE10" i="3"/>
  <c r="NF10" i="3"/>
  <c r="NG10" i="3"/>
  <c r="NH10" i="3"/>
  <c r="NI10" i="3"/>
  <c r="NJ10" i="3"/>
  <c r="NK10" i="3"/>
  <c r="NL10" i="3"/>
  <c r="NM10" i="3"/>
  <c r="NN10" i="3"/>
  <c r="NO10" i="3"/>
  <c r="NP10" i="3"/>
  <c r="NQ10" i="3"/>
  <c r="NR10" i="3"/>
  <c r="NS10" i="3"/>
  <c r="NT10" i="3"/>
  <c r="NU10" i="3"/>
  <c r="NV10" i="3"/>
  <c r="NW10" i="3"/>
  <c r="NX10" i="3"/>
  <c r="NY10" i="3"/>
  <c r="NZ10" i="3"/>
  <c r="OA10" i="3"/>
  <c r="OB10" i="3"/>
  <c r="OC10" i="3"/>
  <c r="OD10" i="3"/>
  <c r="OE10" i="3"/>
  <c r="OF10" i="3"/>
  <c r="OG10" i="3"/>
  <c r="OH10" i="3"/>
  <c r="OI10" i="3"/>
  <c r="OJ10" i="3"/>
  <c r="OK10" i="3"/>
  <c r="OL10" i="3"/>
  <c r="OM10" i="3"/>
  <c r="ON10" i="3"/>
  <c r="OO10" i="3"/>
  <c r="OP10" i="3"/>
  <c r="OQ10" i="3"/>
  <c r="OR10" i="3"/>
  <c r="OS10" i="3"/>
  <c r="OT10" i="3"/>
  <c r="OU10" i="3"/>
  <c r="OV10" i="3"/>
  <c r="OW10" i="3"/>
  <c r="OX10" i="3"/>
  <c r="OY10" i="3"/>
  <c r="OZ10" i="3"/>
  <c r="PA10" i="3"/>
  <c r="PB10" i="3"/>
  <c r="PC10" i="3"/>
  <c r="PD10" i="3"/>
  <c r="PE10" i="3"/>
  <c r="PF10" i="3"/>
  <c r="PG10" i="3"/>
  <c r="PH10" i="3"/>
  <c r="PI10" i="3"/>
  <c r="PJ10" i="3"/>
  <c r="PK10" i="3"/>
  <c r="PL10" i="3"/>
  <c r="PM10" i="3"/>
  <c r="PN10" i="3"/>
  <c r="PO10" i="3"/>
  <c r="PP10" i="3"/>
  <c r="PQ10" i="3"/>
  <c r="PR10" i="3"/>
  <c r="PS10" i="3"/>
  <c r="PT10" i="3"/>
  <c r="PU10" i="3"/>
  <c r="PV10" i="3"/>
  <c r="PW10" i="3"/>
  <c r="PX10" i="3"/>
  <c r="PY10" i="3"/>
  <c r="PZ10" i="3"/>
  <c r="QA10" i="3"/>
  <c r="QB10" i="3"/>
  <c r="QC10" i="3"/>
  <c r="QD10" i="3"/>
  <c r="QE10" i="3"/>
  <c r="QF10" i="3"/>
  <c r="QG10" i="3"/>
  <c r="QH10" i="3"/>
  <c r="QI10" i="3"/>
  <c r="QJ10" i="3"/>
  <c r="QK10" i="3"/>
  <c r="QL10" i="3"/>
  <c r="QM10" i="3"/>
  <c r="QN10" i="3"/>
  <c r="QO10" i="3"/>
  <c r="QP10" i="3"/>
  <c r="QQ10" i="3"/>
  <c r="QR10" i="3"/>
  <c r="QS10" i="3"/>
  <c r="QT10" i="3"/>
  <c r="QU10" i="3"/>
  <c r="QV10" i="3"/>
  <c r="QW10" i="3"/>
  <c r="QX10" i="3"/>
  <c r="QY10" i="3"/>
  <c r="QZ10" i="3"/>
  <c r="RA10" i="3"/>
  <c r="RB10" i="3"/>
  <c r="RC10" i="3"/>
  <c r="RD10" i="3"/>
  <c r="RE10" i="3"/>
  <c r="RF10" i="3"/>
  <c r="RG10" i="3"/>
  <c r="RH10" i="3"/>
  <c r="RI10" i="3"/>
  <c r="RJ10" i="3"/>
  <c r="RK10" i="3"/>
  <c r="RL10" i="3"/>
  <c r="RM10" i="3"/>
  <c r="RN10" i="3"/>
  <c r="RO10" i="3"/>
  <c r="RP10" i="3"/>
  <c r="RQ10" i="3"/>
  <c r="RR10" i="3"/>
  <c r="RS10" i="3"/>
  <c r="RT10" i="3"/>
  <c r="RU10" i="3"/>
  <c r="RV10" i="3"/>
  <c r="RW10" i="3"/>
  <c r="RX10" i="3"/>
  <c r="RY10" i="3"/>
  <c r="RZ10" i="3"/>
  <c r="SA10" i="3"/>
  <c r="SB10" i="3"/>
  <c r="SC10" i="3"/>
  <c r="SD10" i="3"/>
  <c r="SE10" i="3"/>
  <c r="SF10" i="3"/>
  <c r="SG10" i="3"/>
  <c r="SH10" i="3"/>
  <c r="SI10" i="3"/>
  <c r="SJ10" i="3"/>
  <c r="SK10" i="3"/>
  <c r="SL10" i="3"/>
  <c r="SM10" i="3"/>
  <c r="SN10" i="3"/>
  <c r="SO10" i="3"/>
  <c r="SP10" i="3"/>
  <c r="SQ10" i="3"/>
  <c r="SR10" i="3"/>
  <c r="SS10" i="3"/>
  <c r="ST10" i="3"/>
  <c r="SU10" i="3"/>
  <c r="SV10" i="3"/>
  <c r="SW10" i="3"/>
  <c r="SX10" i="3"/>
  <c r="SY10" i="3"/>
  <c r="SZ10" i="3"/>
  <c r="TA10" i="3"/>
  <c r="TB10" i="3"/>
  <c r="TC10" i="3"/>
  <c r="TD10" i="3"/>
  <c r="TE10" i="3"/>
  <c r="TF10" i="3"/>
  <c r="TG10" i="3"/>
  <c r="TH10" i="3"/>
  <c r="TI10" i="3"/>
  <c r="TJ10" i="3"/>
  <c r="TK10" i="3"/>
  <c r="TL10" i="3"/>
  <c r="TM10" i="3"/>
  <c r="TN10" i="3"/>
  <c r="TO10" i="3"/>
  <c r="TP10" i="3"/>
  <c r="TQ10" i="3"/>
  <c r="TR10" i="3"/>
  <c r="TS10" i="3"/>
  <c r="TT10" i="3"/>
  <c r="TU10" i="3"/>
  <c r="TV10" i="3"/>
  <c r="TW10" i="3"/>
  <c r="TX10" i="3"/>
  <c r="TY10" i="3"/>
  <c r="TZ10" i="3"/>
  <c r="UA10" i="3"/>
  <c r="UB10" i="3"/>
  <c r="UC10" i="3"/>
  <c r="UD10" i="3"/>
  <c r="UE10" i="3"/>
  <c r="UF10" i="3"/>
  <c r="UG10" i="3"/>
  <c r="UH10" i="3"/>
  <c r="UI10" i="3"/>
  <c r="UJ10" i="3"/>
  <c r="UK10" i="3"/>
  <c r="UL10" i="3"/>
  <c r="UM10" i="3"/>
  <c r="UN10" i="3"/>
  <c r="UO10" i="3"/>
  <c r="UP10" i="3"/>
  <c r="UQ10" i="3"/>
  <c r="UR10" i="3"/>
  <c r="US10" i="3"/>
  <c r="UT10" i="3"/>
  <c r="UU10" i="3"/>
  <c r="UV10" i="3"/>
  <c r="UW10" i="3"/>
  <c r="UX10" i="3"/>
  <c r="UY10" i="3"/>
  <c r="UZ10" i="3"/>
  <c r="VA10" i="3"/>
  <c r="VB10" i="3"/>
  <c r="VC10" i="3"/>
  <c r="VD10" i="3"/>
  <c r="VE10" i="3"/>
  <c r="VF10" i="3"/>
  <c r="VG10" i="3"/>
  <c r="VH10" i="3"/>
  <c r="VI10" i="3"/>
  <c r="VJ10" i="3"/>
  <c r="VK10" i="3"/>
  <c r="VL10" i="3"/>
  <c r="VM10" i="3"/>
  <c r="VN10" i="3"/>
  <c r="VO10" i="3"/>
  <c r="VP10" i="3"/>
  <c r="VQ10" i="3"/>
  <c r="VR10" i="3"/>
  <c r="VS10" i="3"/>
  <c r="VT10" i="3"/>
  <c r="VU10" i="3"/>
  <c r="VV10" i="3"/>
  <c r="VW10" i="3"/>
  <c r="VX10" i="3"/>
  <c r="VY10" i="3"/>
  <c r="VZ10" i="3"/>
  <c r="WA10" i="3"/>
  <c r="WB10" i="3"/>
  <c r="WC10" i="3"/>
  <c r="WD10" i="3"/>
  <c r="WE10" i="3"/>
  <c r="WF10" i="3"/>
  <c r="WG10" i="3"/>
  <c r="WH10" i="3"/>
  <c r="WI10" i="3"/>
  <c r="WJ10" i="3"/>
  <c r="WK10" i="3"/>
  <c r="WL10" i="3"/>
  <c r="WM10" i="3"/>
  <c r="WN10" i="3"/>
  <c r="WO10" i="3"/>
  <c r="WP10" i="3"/>
  <c r="WQ10" i="3"/>
  <c r="WR10" i="3"/>
  <c r="WS10" i="3"/>
  <c r="WT10" i="3"/>
  <c r="WU10" i="3"/>
  <c r="WV10" i="3"/>
  <c r="WW10" i="3"/>
  <c r="WX10" i="3"/>
  <c r="WY10" i="3"/>
  <c r="WZ10" i="3"/>
  <c r="XA10" i="3"/>
  <c r="XB10" i="3"/>
  <c r="XC10" i="3"/>
  <c r="XD10" i="3"/>
  <c r="XE10" i="3"/>
  <c r="XF10" i="3"/>
  <c r="XG10" i="3"/>
  <c r="XH10" i="3"/>
  <c r="XI10" i="3"/>
  <c r="XJ10" i="3"/>
  <c r="XK10" i="3"/>
  <c r="XL10" i="3"/>
  <c r="XM10" i="3"/>
  <c r="XN10" i="3"/>
  <c r="XO10" i="3"/>
  <c r="XP10" i="3"/>
  <c r="XQ10" i="3"/>
  <c r="XR10" i="3"/>
  <c r="XS10" i="3"/>
  <c r="XT10" i="3"/>
  <c r="XU10" i="3"/>
  <c r="XV10" i="3"/>
  <c r="XW10" i="3"/>
  <c r="XX10" i="3"/>
  <c r="XY10" i="3"/>
  <c r="XZ10" i="3"/>
  <c r="YA10" i="3"/>
  <c r="YB10" i="3"/>
  <c r="YC10" i="3"/>
  <c r="YD10" i="3"/>
  <c r="YE10" i="3"/>
  <c r="YF10" i="3"/>
  <c r="YG10" i="3"/>
  <c r="YH10" i="3"/>
  <c r="YI10" i="3"/>
  <c r="YJ10" i="3"/>
  <c r="YK10" i="3"/>
  <c r="YL10" i="3"/>
  <c r="YM10" i="3"/>
  <c r="YN10" i="3"/>
  <c r="YO10" i="3"/>
  <c r="YP10" i="3"/>
  <c r="YQ10" i="3"/>
  <c r="YR10" i="3"/>
  <c r="YS10" i="3"/>
  <c r="YT10" i="3"/>
  <c r="YU10" i="3"/>
  <c r="YV10" i="3"/>
  <c r="YW10" i="3"/>
  <c r="YX10" i="3"/>
  <c r="YY10" i="3"/>
  <c r="YZ10" i="3"/>
  <c r="ZA10" i="3"/>
  <c r="ZB10" i="3"/>
  <c r="ZC10" i="3"/>
  <c r="ZD10" i="3"/>
  <c r="ZE10" i="3"/>
  <c r="ZF10" i="3"/>
  <c r="ZG10" i="3"/>
  <c r="ZH10" i="3"/>
  <c r="ZI10" i="3"/>
  <c r="ZJ10" i="3"/>
  <c r="ZK10" i="3"/>
  <c r="ZL10" i="3"/>
  <c r="ZM10" i="3"/>
  <c r="ZN10" i="3"/>
  <c r="ZO10" i="3"/>
  <c r="ZP10" i="3"/>
  <c r="ZQ10" i="3"/>
  <c r="ZR10" i="3"/>
  <c r="ZS10" i="3"/>
  <c r="ZT10" i="3"/>
  <c r="ZU10" i="3"/>
  <c r="ZV10" i="3"/>
  <c r="ZW10" i="3"/>
  <c r="ZX10" i="3"/>
  <c r="ZY10" i="3"/>
  <c r="ZZ10" i="3"/>
  <c r="AAA10" i="3"/>
  <c r="AAB10" i="3"/>
  <c r="AAC10" i="3"/>
  <c r="AAD10" i="3"/>
  <c r="AAE10" i="3"/>
  <c r="AAF10" i="3"/>
  <c r="AAG10" i="3"/>
  <c r="AAH10" i="3"/>
  <c r="AAI10" i="3"/>
  <c r="AAJ10" i="3"/>
  <c r="AAK10" i="3"/>
  <c r="AAL10" i="3"/>
  <c r="AAM10" i="3"/>
  <c r="AAN10" i="3"/>
  <c r="AAO10" i="3"/>
  <c r="AAP10" i="3"/>
  <c r="AAQ10" i="3"/>
  <c r="AAR10" i="3"/>
  <c r="AAS10" i="3"/>
  <c r="AAT10" i="3"/>
  <c r="AAU10" i="3"/>
  <c r="AAV10" i="3"/>
  <c r="AAW10" i="3"/>
  <c r="AAX10" i="3"/>
  <c r="AAY10" i="3"/>
  <c r="AAZ10" i="3"/>
  <c r="ABA10" i="3"/>
  <c r="ABB10" i="3"/>
  <c r="ABC10" i="3"/>
  <c r="ABD10" i="3"/>
  <c r="ABE10" i="3"/>
  <c r="ABF10" i="3"/>
  <c r="ABG10" i="3"/>
  <c r="ABH10" i="3"/>
  <c r="ABI10" i="3"/>
  <c r="ABJ10" i="3"/>
  <c r="ABK10" i="3"/>
  <c r="ABL10" i="3"/>
  <c r="ABM10" i="3"/>
  <c r="ABN10" i="3"/>
  <c r="ABO10" i="3"/>
  <c r="ABP10" i="3"/>
  <c r="ABQ10" i="3"/>
  <c r="ABR10" i="3"/>
  <c r="ABS10" i="3"/>
  <c r="ABT10" i="3"/>
  <c r="ABU10" i="3"/>
  <c r="ABV10" i="3"/>
  <c r="ABW10" i="3"/>
  <c r="ABX10" i="3"/>
  <c r="ABY10" i="3"/>
  <c r="ABZ10" i="3"/>
  <c r="ACA10" i="3"/>
  <c r="ACB10" i="3"/>
  <c r="ACC10" i="3"/>
  <c r="ACD10" i="3"/>
  <c r="ACE10" i="3"/>
  <c r="ACF10" i="3"/>
  <c r="ACG10" i="3"/>
  <c r="ACH10" i="3"/>
  <c r="ACI10" i="3"/>
  <c r="ACJ10" i="3"/>
  <c r="ACK10" i="3"/>
  <c r="ACL10" i="3"/>
  <c r="ACM10" i="3"/>
  <c r="ACN10" i="3"/>
  <c r="ACO10" i="3"/>
  <c r="ACP10" i="3"/>
  <c r="ACQ10" i="3"/>
  <c r="ACR10" i="3"/>
  <c r="ACS10" i="3"/>
  <c r="ACT10" i="3"/>
  <c r="ACU10" i="3"/>
  <c r="ACV10" i="3"/>
  <c r="ACW10" i="3"/>
  <c r="ACX10" i="3"/>
  <c r="ACY10" i="3"/>
  <c r="ACZ10" i="3"/>
  <c r="ADA10" i="3"/>
  <c r="ADB10" i="3"/>
  <c r="ADC10" i="3"/>
  <c r="ADD10" i="3"/>
  <c r="ADE10" i="3"/>
  <c r="ADF10" i="3"/>
  <c r="ADG10" i="3"/>
  <c r="ADH10" i="3"/>
  <c r="ADI10" i="3"/>
  <c r="ADJ10" i="3"/>
  <c r="ADK10" i="3"/>
  <c r="ADL10" i="3"/>
  <c r="ADM10" i="3"/>
  <c r="ADN10" i="3"/>
  <c r="ADO10" i="3"/>
  <c r="ADP10" i="3"/>
  <c r="ADQ10" i="3"/>
  <c r="ADR10" i="3"/>
  <c r="ADS10" i="3"/>
  <c r="ADT10" i="3"/>
  <c r="ADU10" i="3"/>
  <c r="ADV10" i="3"/>
  <c r="ADW10" i="3"/>
  <c r="ADX10" i="3"/>
  <c r="ADY10" i="3"/>
  <c r="ADZ10" i="3"/>
  <c r="AEA10" i="3"/>
  <c r="AEB10" i="3"/>
  <c r="AEC10" i="3"/>
  <c r="AED10" i="3"/>
  <c r="AEE10" i="3"/>
  <c r="AEF10" i="3"/>
  <c r="AEG10" i="3"/>
  <c r="AEH10" i="3"/>
  <c r="AEI10" i="3"/>
  <c r="AEJ10" i="3"/>
  <c r="AEK10" i="3"/>
  <c r="AEL10" i="3"/>
  <c r="AEM10" i="3"/>
  <c r="AEN10" i="3"/>
  <c r="AEO10" i="3"/>
  <c r="AEP10" i="3"/>
  <c r="AEQ10" i="3"/>
  <c r="AER10" i="3"/>
  <c r="AES10" i="3"/>
  <c r="AET10" i="3"/>
  <c r="AEU10" i="3"/>
  <c r="AEV10" i="3"/>
  <c r="AEW10" i="3"/>
  <c r="AEX10" i="3"/>
  <c r="AEY10" i="3"/>
  <c r="AEZ10" i="3"/>
  <c r="AFA10" i="3"/>
  <c r="AFB10" i="3"/>
  <c r="AFC10" i="3"/>
  <c r="AFD10" i="3"/>
  <c r="AFE10" i="3"/>
  <c r="AFF10" i="3"/>
  <c r="AFG10" i="3"/>
  <c r="AFH10" i="3"/>
  <c r="AFI10" i="3"/>
  <c r="AFJ10" i="3"/>
  <c r="AFK10" i="3"/>
  <c r="AFL10" i="3"/>
  <c r="AFM10" i="3"/>
  <c r="AFN10" i="3"/>
  <c r="AFO10" i="3"/>
  <c r="AFP10" i="3"/>
  <c r="AFQ10" i="3"/>
  <c r="AFR10" i="3"/>
  <c r="AFS10" i="3"/>
  <c r="AFT10" i="3"/>
  <c r="AFU10" i="3"/>
  <c r="AFV10" i="3"/>
  <c r="AFW10" i="3"/>
  <c r="AFX10" i="3"/>
  <c r="AFY10" i="3"/>
  <c r="AFZ10" i="3"/>
  <c r="AGA10" i="3"/>
  <c r="AGB10" i="3"/>
  <c r="AGC10" i="3"/>
  <c r="AGD10" i="3"/>
  <c r="AGE10" i="3"/>
  <c r="AGF10" i="3"/>
  <c r="AGG10" i="3"/>
  <c r="AGH10" i="3"/>
  <c r="AGI10" i="3"/>
  <c r="AGJ10" i="3"/>
  <c r="AGK10" i="3"/>
  <c r="AGL10" i="3"/>
  <c r="AGM10" i="3"/>
  <c r="AGN10" i="3"/>
  <c r="AGO10" i="3"/>
  <c r="AGP10" i="3"/>
  <c r="AGQ10" i="3"/>
  <c r="AGR10" i="3"/>
  <c r="AGS10" i="3"/>
  <c r="AGT10" i="3"/>
  <c r="AGU10" i="3"/>
  <c r="AGV10" i="3"/>
  <c r="AGW10" i="3"/>
  <c r="AGX10" i="3"/>
  <c r="AGY10" i="3"/>
  <c r="AGZ10" i="3"/>
  <c r="AHA10" i="3"/>
  <c r="AHB10" i="3"/>
  <c r="AHC10" i="3"/>
  <c r="AHD10" i="3"/>
  <c r="AHE10" i="3"/>
  <c r="AHF10" i="3"/>
  <c r="AHG10" i="3"/>
  <c r="AHH10" i="3"/>
  <c r="AHI10" i="3"/>
  <c r="AHJ10" i="3"/>
  <c r="AHK10" i="3"/>
  <c r="AHL10" i="3"/>
  <c r="AHM10" i="3"/>
  <c r="AHN10" i="3"/>
  <c r="AHO10" i="3"/>
  <c r="AHP10" i="3"/>
  <c r="AHQ10" i="3"/>
  <c r="AHR10" i="3"/>
  <c r="AHS10" i="3"/>
  <c r="AHT10" i="3"/>
  <c r="AHU10" i="3"/>
  <c r="AHV10" i="3"/>
  <c r="AHW10" i="3"/>
  <c r="AHX10" i="3"/>
  <c r="AHY10" i="3"/>
  <c r="AHZ10" i="3"/>
  <c r="AIA10" i="3"/>
  <c r="AIB10" i="3"/>
  <c r="AIC10" i="3"/>
  <c r="AID10" i="3"/>
  <c r="AIE10" i="3"/>
  <c r="AIF10" i="3"/>
  <c r="AIG10" i="3"/>
  <c r="AIH10" i="3"/>
  <c r="AII10" i="3"/>
  <c r="AIJ10" i="3"/>
  <c r="AIK10" i="3"/>
  <c r="AIL10" i="3"/>
  <c r="AIM10" i="3"/>
  <c r="AIN10" i="3"/>
  <c r="AIO10" i="3"/>
  <c r="AIP10" i="3"/>
  <c r="AIQ10" i="3"/>
  <c r="AIR10" i="3"/>
  <c r="AIS10" i="3"/>
  <c r="AIT10" i="3"/>
  <c r="AIU10" i="3"/>
  <c r="AIV10" i="3"/>
  <c r="AIW10" i="3"/>
  <c r="AIX10" i="3"/>
  <c r="AIY10" i="3"/>
  <c r="AIZ10" i="3"/>
  <c r="AJA10" i="3"/>
  <c r="AJB10" i="3"/>
  <c r="AJC10" i="3"/>
  <c r="AJD10" i="3"/>
  <c r="AJE10" i="3"/>
  <c r="AJF10" i="3"/>
  <c r="AJG10" i="3"/>
  <c r="AJH10" i="3"/>
  <c r="AJI10" i="3"/>
  <c r="AJJ10" i="3"/>
  <c r="AJK10" i="3"/>
  <c r="AJL10" i="3"/>
  <c r="AJM10" i="3"/>
  <c r="AJN10" i="3"/>
  <c r="AJO10" i="3"/>
  <c r="AJP10" i="3"/>
  <c r="AJQ10" i="3"/>
  <c r="AJR10" i="3"/>
  <c r="AJS10" i="3"/>
  <c r="AJT10" i="3"/>
  <c r="AJU10" i="3"/>
  <c r="AJV10" i="3"/>
  <c r="AJW10" i="3"/>
  <c r="AJX10" i="3"/>
  <c r="AJY10" i="3"/>
  <c r="AJZ10" i="3"/>
  <c r="AKA10" i="3"/>
  <c r="AKB10" i="3"/>
  <c r="AKC10" i="3"/>
  <c r="AKD10" i="3"/>
  <c r="AKE10" i="3"/>
  <c r="AKF10" i="3"/>
  <c r="AKG10" i="3"/>
  <c r="AKH10" i="3"/>
  <c r="AKI10" i="3"/>
  <c r="AKJ10" i="3"/>
  <c r="AKK10" i="3"/>
  <c r="AKL10" i="3"/>
  <c r="AKM10" i="3"/>
  <c r="AKN10" i="3"/>
  <c r="AKO10" i="3"/>
  <c r="AKP10" i="3"/>
  <c r="AKQ10" i="3"/>
  <c r="AKR10" i="3"/>
  <c r="AKS10" i="3"/>
  <c r="AKT10" i="3"/>
  <c r="AKU10" i="3"/>
  <c r="AKV10" i="3"/>
  <c r="AKW10" i="3"/>
  <c r="AKX10" i="3"/>
  <c r="AKY10" i="3"/>
  <c r="AKZ10" i="3"/>
  <c r="ALA10" i="3"/>
  <c r="ALB10" i="3"/>
  <c r="ALC10" i="3"/>
  <c r="ALD10" i="3"/>
  <c r="ALE10" i="3"/>
  <c r="ALF10" i="3"/>
  <c r="ALG10" i="3"/>
  <c r="ALH10" i="3"/>
  <c r="ALI10" i="3"/>
  <c r="ALJ10" i="3"/>
  <c r="ALK10" i="3"/>
  <c r="ALL10" i="3"/>
  <c r="ALM10" i="3"/>
  <c r="ALN10" i="3"/>
  <c r="ALO10" i="3"/>
  <c r="ALP10" i="3"/>
  <c r="ALQ10" i="3"/>
  <c r="ALR10" i="3"/>
  <c r="ALS10" i="3"/>
  <c r="ALT10" i="3"/>
  <c r="ALU10" i="3"/>
  <c r="ALV10" i="3"/>
  <c r="ALW10" i="3"/>
  <c r="ALX10" i="3"/>
  <c r="ALY10" i="3"/>
  <c r="ALZ10" i="3"/>
  <c r="AMA10" i="3"/>
  <c r="AMB10" i="3"/>
  <c r="AMC10" i="3"/>
  <c r="AMD10" i="3"/>
  <c r="AME10" i="3"/>
  <c r="AMF10" i="3"/>
  <c r="AMG10" i="3"/>
  <c r="AMH10" i="3"/>
  <c r="AMI10" i="3"/>
  <c r="AMJ10" i="3"/>
  <c r="AMK10" i="3"/>
  <c r="AML10" i="3"/>
  <c r="AMM10" i="3"/>
  <c r="AMN10" i="3"/>
  <c r="AMO10" i="3"/>
  <c r="AMP10" i="3"/>
  <c r="AMQ10" i="3"/>
  <c r="AMR10" i="3"/>
  <c r="AMS10" i="3"/>
  <c r="AMT10" i="3"/>
  <c r="AMU10" i="3"/>
  <c r="AMV10" i="3"/>
  <c r="AMW10" i="3"/>
  <c r="AMX10" i="3"/>
  <c r="AMY10" i="3"/>
  <c r="AMZ10" i="3"/>
  <c r="ANA10" i="3"/>
  <c r="ANB10" i="3"/>
  <c r="ANC10" i="3"/>
  <c r="AND10" i="3"/>
  <c r="ANE10" i="3"/>
  <c r="ANF10" i="3"/>
  <c r="ANG10" i="3"/>
  <c r="ANH10" i="3"/>
  <c r="ANI10" i="3"/>
  <c r="ANJ10" i="3"/>
  <c r="ANK10" i="3"/>
  <c r="ANL10" i="3"/>
  <c r="ANM10" i="3"/>
  <c r="ANN10" i="3"/>
  <c r="ANO10" i="3"/>
  <c r="ANP10" i="3"/>
  <c r="ANQ10" i="3"/>
  <c r="ANR10" i="3"/>
  <c r="ANS10" i="3"/>
  <c r="ANT10" i="3"/>
  <c r="ANU10" i="3"/>
  <c r="ANV10" i="3"/>
  <c r="ANW10" i="3"/>
  <c r="ANX10" i="3"/>
  <c r="ANY10" i="3"/>
  <c r="ANZ10" i="3"/>
  <c r="AOA10" i="3"/>
  <c r="AOB10" i="3"/>
  <c r="AOC10" i="3"/>
  <c r="AOD10" i="3"/>
  <c r="AOE10" i="3"/>
  <c r="AOF10" i="3"/>
  <c r="AOG10" i="3"/>
  <c r="AOH10" i="3"/>
  <c r="AOI10" i="3"/>
  <c r="AOJ10" i="3"/>
  <c r="AOK10" i="3"/>
  <c r="AOL10" i="3"/>
  <c r="AOM10" i="3"/>
  <c r="AON10" i="3"/>
  <c r="AOO10" i="3"/>
  <c r="AOP10" i="3"/>
  <c r="AOQ10" i="3"/>
  <c r="AOR10" i="3"/>
  <c r="AOS10" i="3"/>
  <c r="AOT10" i="3"/>
  <c r="AOU10" i="3"/>
  <c r="AOV10" i="3"/>
  <c r="AOW10" i="3"/>
  <c r="AOX10" i="3"/>
  <c r="AOY10" i="3"/>
  <c r="AOZ10" i="3"/>
  <c r="APA10" i="3"/>
  <c r="APB10" i="3"/>
  <c r="APC10" i="3"/>
  <c r="APD10" i="3"/>
  <c r="APE10" i="3"/>
  <c r="APF10" i="3"/>
  <c r="APG10" i="3"/>
  <c r="APH10" i="3"/>
  <c r="API10" i="3"/>
  <c r="APJ10" i="3"/>
  <c r="APK10" i="3"/>
  <c r="APL10" i="3"/>
  <c r="APM10" i="3"/>
  <c r="APN10" i="3"/>
  <c r="APO10" i="3"/>
  <c r="APP10" i="3"/>
  <c r="APQ10" i="3"/>
  <c r="APR10" i="3"/>
  <c r="APS10" i="3"/>
  <c r="APT10" i="3"/>
  <c r="APU10" i="3"/>
  <c r="APV10" i="3"/>
  <c r="APW10" i="3"/>
  <c r="APX10" i="3"/>
  <c r="APY10" i="3"/>
  <c r="APZ10" i="3"/>
  <c r="AQA10" i="3"/>
  <c r="AQB10" i="3"/>
  <c r="AQC10" i="3"/>
  <c r="AQD10" i="3"/>
  <c r="AQE10" i="3"/>
  <c r="AQF10" i="3"/>
  <c r="AQG10" i="3"/>
  <c r="AQH10" i="3"/>
  <c r="AQI10" i="3"/>
  <c r="AQJ10" i="3"/>
  <c r="AQK10" i="3"/>
  <c r="AQL10" i="3"/>
  <c r="AQM10" i="3"/>
  <c r="AQN10" i="3"/>
  <c r="AQO10" i="3"/>
  <c r="AQP10" i="3"/>
  <c r="AQQ10" i="3"/>
  <c r="AQR10" i="3"/>
  <c r="AQS10" i="3"/>
  <c r="AQT10" i="3"/>
  <c r="AQU10" i="3"/>
  <c r="AQV10" i="3"/>
  <c r="AQW10" i="3"/>
  <c r="AQX10" i="3"/>
  <c r="AQY10" i="3"/>
  <c r="AQZ10" i="3"/>
  <c r="ARA10" i="3"/>
  <c r="ARB10" i="3"/>
  <c r="ARC10" i="3"/>
  <c r="ARD10" i="3"/>
  <c r="ARE10" i="3"/>
  <c r="ARF10" i="3"/>
  <c r="ARG10" i="3"/>
  <c r="ARH10" i="3"/>
  <c r="ARI10" i="3"/>
  <c r="ARJ10" i="3"/>
  <c r="ARK10" i="3"/>
  <c r="ARL10" i="3"/>
  <c r="ARM10" i="3"/>
  <c r="ARN10" i="3"/>
  <c r="ARO10" i="3"/>
  <c r="ARP10" i="3"/>
  <c r="ARQ10" i="3"/>
  <c r="ARR10" i="3"/>
  <c r="ARS10" i="3"/>
  <c r="ART10" i="3"/>
  <c r="ARU10" i="3"/>
  <c r="ARV10" i="3"/>
  <c r="ARW10" i="3"/>
  <c r="ARX10" i="3"/>
  <c r="ARY10" i="3"/>
  <c r="ARZ10" i="3"/>
  <c r="ASA10" i="3"/>
  <c r="ASB10" i="3"/>
  <c r="ASC10" i="3"/>
  <c r="ASD10" i="3"/>
  <c r="ASE10" i="3"/>
  <c r="ASF10" i="3"/>
  <c r="ASG10" i="3"/>
  <c r="ASH10" i="3"/>
  <c r="ASI10" i="3"/>
  <c r="ASJ10" i="3"/>
  <c r="ASK10" i="3"/>
  <c r="ASL10" i="3"/>
  <c r="ASM10" i="3"/>
  <c r="ASN10" i="3"/>
  <c r="ASO10" i="3"/>
  <c r="ASP10" i="3"/>
  <c r="ASQ10" i="3"/>
  <c r="ASR10" i="3"/>
  <c r="ASS10" i="3"/>
  <c r="AST10" i="3"/>
  <c r="ASU10" i="3"/>
  <c r="ASV10" i="3"/>
  <c r="ASW10" i="3"/>
  <c r="ASX10" i="3"/>
  <c r="ASY10" i="3"/>
  <c r="ASZ10" i="3"/>
  <c r="ATA10" i="3"/>
  <c r="ATB10" i="3"/>
  <c r="ATC10" i="3"/>
  <c r="ATD10" i="3"/>
  <c r="ATE10" i="3"/>
  <c r="ATF10" i="3"/>
  <c r="ATG10" i="3"/>
  <c r="ATH10" i="3"/>
  <c r="ATI10" i="3"/>
  <c r="ATJ10" i="3"/>
  <c r="ATK10" i="3"/>
  <c r="ATL10" i="3"/>
  <c r="ATM10" i="3"/>
  <c r="ATN10" i="3"/>
  <c r="ATO10" i="3"/>
  <c r="ATP10" i="3"/>
  <c r="ATQ10" i="3"/>
  <c r="ATR10" i="3"/>
  <c r="ATS10" i="3"/>
  <c r="ATT10" i="3"/>
  <c r="ATU10" i="3"/>
  <c r="ATV10" i="3"/>
  <c r="ATW10" i="3"/>
  <c r="ATX10" i="3"/>
  <c r="ATY10" i="3"/>
  <c r="ATZ10" i="3"/>
  <c r="AUA10" i="3"/>
  <c r="AUB10" i="3"/>
  <c r="AUC10" i="3"/>
  <c r="AUD10" i="3"/>
  <c r="AUE10" i="3"/>
  <c r="AUF10" i="3"/>
  <c r="AUG10" i="3"/>
  <c r="AUH10" i="3"/>
  <c r="AUI10" i="3"/>
  <c r="AUJ10" i="3"/>
  <c r="AUK10" i="3"/>
  <c r="AUL10" i="3"/>
  <c r="AUM10" i="3"/>
  <c r="AUN10" i="3"/>
  <c r="AUO10" i="3"/>
  <c r="AUP10" i="3"/>
  <c r="AUQ10" i="3"/>
  <c r="AUR10" i="3"/>
  <c r="AUS10" i="3"/>
  <c r="AUT10" i="3"/>
  <c r="AUU10" i="3"/>
  <c r="AUV10" i="3"/>
  <c r="AUW10" i="3"/>
  <c r="AUX10" i="3"/>
  <c r="AUY10" i="3"/>
  <c r="AUZ10" i="3"/>
  <c r="AVA10" i="3"/>
  <c r="AVB10" i="3"/>
  <c r="AVC10" i="3"/>
  <c r="AVD10" i="3"/>
  <c r="AVE10" i="3"/>
  <c r="AVF10" i="3"/>
  <c r="AVG10" i="3"/>
  <c r="AVH10" i="3"/>
  <c r="AVI10" i="3"/>
  <c r="AVJ10" i="3"/>
  <c r="AVK10" i="3"/>
  <c r="AVL10" i="3"/>
  <c r="AVM10" i="3"/>
  <c r="AVN10" i="3"/>
  <c r="AVO10" i="3"/>
  <c r="AVP10" i="3"/>
  <c r="AVQ10" i="3"/>
  <c r="AVR10" i="3"/>
  <c r="AVS10" i="3"/>
  <c r="AVT10" i="3"/>
  <c r="AVU10" i="3"/>
  <c r="AVV10" i="3"/>
  <c r="AVW10" i="3"/>
  <c r="AVX10" i="3"/>
  <c r="AVY10" i="3"/>
  <c r="AVZ10" i="3"/>
  <c r="AWA10" i="3"/>
  <c r="AWB10" i="3"/>
  <c r="AWC10" i="3"/>
  <c r="AWD10" i="3"/>
  <c r="AWE10" i="3"/>
  <c r="AWF10" i="3"/>
  <c r="AWG10" i="3"/>
  <c r="AWH10" i="3"/>
  <c r="AWI10" i="3"/>
  <c r="AWJ10" i="3"/>
  <c r="AWK10" i="3"/>
  <c r="AWL10" i="3"/>
  <c r="AWM10" i="3"/>
  <c r="AWN10" i="3"/>
  <c r="AWO10" i="3"/>
  <c r="AWP10" i="3"/>
  <c r="AWQ10" i="3"/>
  <c r="AWR10" i="3"/>
  <c r="AWS10" i="3"/>
  <c r="AWT10" i="3"/>
  <c r="AWU10" i="3"/>
  <c r="AWV10" i="3"/>
  <c r="AWW10" i="3"/>
  <c r="AWX10" i="3"/>
  <c r="AWY10" i="3"/>
  <c r="AWZ10" i="3"/>
  <c r="AXA10" i="3"/>
  <c r="AXB10" i="3"/>
  <c r="AXC10" i="3"/>
  <c r="AXD10" i="3"/>
  <c r="AXE10" i="3"/>
  <c r="AXF10" i="3"/>
  <c r="AXG10" i="3"/>
  <c r="AXH10" i="3"/>
  <c r="AXI10" i="3"/>
  <c r="AXJ10" i="3"/>
  <c r="AXK10" i="3"/>
  <c r="AXL10" i="3"/>
  <c r="AXM10" i="3"/>
  <c r="AXN10" i="3"/>
  <c r="AXO10" i="3"/>
  <c r="AXP10" i="3"/>
  <c r="AXQ10" i="3"/>
  <c r="AXR10" i="3"/>
  <c r="AXS10" i="3"/>
  <c r="AXT10" i="3"/>
  <c r="AXU10" i="3"/>
  <c r="AXV10" i="3"/>
  <c r="AXW10" i="3"/>
  <c r="AXX10" i="3"/>
  <c r="AXY10" i="3"/>
  <c r="AXZ10" i="3"/>
  <c r="AYA10" i="3"/>
  <c r="AYB10" i="3"/>
  <c r="AYC10" i="3"/>
  <c r="AYD10" i="3"/>
  <c r="AYE10" i="3"/>
  <c r="AYF10" i="3"/>
  <c r="AYG10" i="3"/>
  <c r="AYH10" i="3"/>
  <c r="AYI10" i="3"/>
  <c r="AYJ10" i="3"/>
  <c r="AYK10" i="3"/>
  <c r="AYL10" i="3"/>
  <c r="AYM10" i="3"/>
  <c r="AYN10" i="3"/>
  <c r="AYO10" i="3"/>
  <c r="AYP10" i="3"/>
  <c r="AYQ10" i="3"/>
  <c r="AYR10" i="3"/>
  <c r="AYS10" i="3"/>
  <c r="AYT10" i="3"/>
  <c r="AYU10" i="3"/>
  <c r="AYV10" i="3"/>
  <c r="AYW10" i="3"/>
  <c r="AYX10" i="3"/>
  <c r="AYY10" i="3"/>
  <c r="AYZ10" i="3"/>
  <c r="AZA10" i="3"/>
  <c r="AZB10" i="3"/>
  <c r="AZC10" i="3"/>
  <c r="AZD10" i="3"/>
  <c r="AZE10" i="3"/>
  <c r="AZF10" i="3"/>
  <c r="AZG10" i="3"/>
  <c r="AZH10" i="3"/>
  <c r="AZI10" i="3"/>
  <c r="AZJ10" i="3"/>
  <c r="AZK10" i="3"/>
  <c r="AZL10" i="3"/>
  <c r="D11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Z11" i="3"/>
  <c r="AA11" i="3"/>
  <c r="AB11" i="3"/>
  <c r="AC11" i="3"/>
  <c r="AD11" i="3"/>
  <c r="AE11" i="3"/>
  <c r="AF11" i="3"/>
  <c r="AG11" i="3"/>
  <c r="AH11" i="3"/>
  <c r="AI11" i="3"/>
  <c r="AJ11" i="3"/>
  <c r="AK11" i="3"/>
  <c r="AL11" i="3"/>
  <c r="AM11" i="3"/>
  <c r="AN11" i="3"/>
  <c r="AO11" i="3"/>
  <c r="AP11" i="3"/>
  <c r="AQ11" i="3"/>
  <c r="AR11" i="3"/>
  <c r="AS11" i="3"/>
  <c r="AT11" i="3"/>
  <c r="AU11" i="3"/>
  <c r="AV11" i="3"/>
  <c r="AW11" i="3"/>
  <c r="AX11" i="3"/>
  <c r="AY11" i="3"/>
  <c r="AZ11" i="3"/>
  <c r="BA11" i="3"/>
  <c r="BB11" i="3"/>
  <c r="BC11" i="3"/>
  <c r="BD11" i="3"/>
  <c r="BE11" i="3"/>
  <c r="BF11" i="3"/>
  <c r="BG11" i="3"/>
  <c r="BH11" i="3"/>
  <c r="BI11" i="3"/>
  <c r="BJ11" i="3"/>
  <c r="BK11" i="3"/>
  <c r="BL11" i="3"/>
  <c r="BM11" i="3"/>
  <c r="BN11" i="3"/>
  <c r="BO11" i="3"/>
  <c r="BP11" i="3"/>
  <c r="BQ11" i="3"/>
  <c r="BR11" i="3"/>
  <c r="BS11" i="3"/>
  <c r="BT11" i="3"/>
  <c r="BU11" i="3"/>
  <c r="BV11" i="3"/>
  <c r="BW11" i="3"/>
  <c r="BX11" i="3"/>
  <c r="BY11" i="3"/>
  <c r="BZ11" i="3"/>
  <c r="CA11" i="3"/>
  <c r="CB11" i="3"/>
  <c r="CC11" i="3"/>
  <c r="CD11" i="3"/>
  <c r="CE11" i="3"/>
  <c r="CF11" i="3"/>
  <c r="CG11" i="3"/>
  <c r="CH11" i="3"/>
  <c r="CI11" i="3"/>
  <c r="CJ11" i="3"/>
  <c r="CK11" i="3"/>
  <c r="CL11" i="3"/>
  <c r="CM11" i="3"/>
  <c r="CN11" i="3"/>
  <c r="CO11" i="3"/>
  <c r="CP11" i="3"/>
  <c r="CQ11" i="3"/>
  <c r="CR11" i="3"/>
  <c r="CS11" i="3"/>
  <c r="CT11" i="3"/>
  <c r="CU11" i="3"/>
  <c r="CV11" i="3"/>
  <c r="CW11" i="3"/>
  <c r="CX11" i="3"/>
  <c r="CY11" i="3"/>
  <c r="CZ11" i="3"/>
  <c r="DA11" i="3"/>
  <c r="DB11" i="3"/>
  <c r="DC11" i="3"/>
  <c r="DD11" i="3"/>
  <c r="DE11" i="3"/>
  <c r="DF11" i="3"/>
  <c r="DG11" i="3"/>
  <c r="DH11" i="3"/>
  <c r="DI11" i="3"/>
  <c r="DJ11" i="3"/>
  <c r="DK11" i="3"/>
  <c r="DL11" i="3"/>
  <c r="DM11" i="3"/>
  <c r="DN11" i="3"/>
  <c r="DO11" i="3"/>
  <c r="DP11" i="3"/>
  <c r="DQ11" i="3"/>
  <c r="DR11" i="3"/>
  <c r="DS11" i="3"/>
  <c r="DT11" i="3"/>
  <c r="DU11" i="3"/>
  <c r="DV11" i="3"/>
  <c r="DW11" i="3"/>
  <c r="DX11" i="3"/>
  <c r="DY11" i="3"/>
  <c r="DZ11" i="3"/>
  <c r="EA11" i="3"/>
  <c r="EB11" i="3"/>
  <c r="EC11" i="3"/>
  <c r="ED11" i="3"/>
  <c r="EE11" i="3"/>
  <c r="EF11" i="3"/>
  <c r="EG11" i="3"/>
  <c r="EH11" i="3"/>
  <c r="EI11" i="3"/>
  <c r="EJ11" i="3"/>
  <c r="EK11" i="3"/>
  <c r="EL11" i="3"/>
  <c r="EM11" i="3"/>
  <c r="EN11" i="3"/>
  <c r="EO11" i="3"/>
  <c r="EP11" i="3"/>
  <c r="EQ11" i="3"/>
  <c r="ER11" i="3"/>
  <c r="ES11" i="3"/>
  <c r="ET11" i="3"/>
  <c r="EU11" i="3"/>
  <c r="EV11" i="3"/>
  <c r="EW11" i="3"/>
  <c r="EX11" i="3"/>
  <c r="EY11" i="3"/>
  <c r="EZ11" i="3"/>
  <c r="FA11" i="3"/>
  <c r="FB11" i="3"/>
  <c r="FC11" i="3"/>
  <c r="FD11" i="3"/>
  <c r="FE11" i="3"/>
  <c r="FF11" i="3"/>
  <c r="FG11" i="3"/>
  <c r="FH11" i="3"/>
  <c r="FI11" i="3"/>
  <c r="FJ11" i="3"/>
  <c r="FK11" i="3"/>
  <c r="FL11" i="3"/>
  <c r="FM11" i="3"/>
  <c r="FN11" i="3"/>
  <c r="FO11" i="3"/>
  <c r="FP11" i="3"/>
  <c r="FQ11" i="3"/>
  <c r="FR11" i="3"/>
  <c r="FS11" i="3"/>
  <c r="FT11" i="3"/>
  <c r="FU11" i="3"/>
  <c r="FV11" i="3"/>
  <c r="FW11" i="3"/>
  <c r="FX11" i="3"/>
  <c r="FY11" i="3"/>
  <c r="FZ11" i="3"/>
  <c r="GA11" i="3"/>
  <c r="GB11" i="3"/>
  <c r="GC11" i="3"/>
  <c r="GD11" i="3"/>
  <c r="GE11" i="3"/>
  <c r="GF11" i="3"/>
  <c r="GG11" i="3"/>
  <c r="GH11" i="3"/>
  <c r="GI11" i="3"/>
  <c r="GJ11" i="3"/>
  <c r="GK11" i="3"/>
  <c r="GL11" i="3"/>
  <c r="GM11" i="3"/>
  <c r="GN11" i="3"/>
  <c r="GO11" i="3"/>
  <c r="GP11" i="3"/>
  <c r="GQ11" i="3"/>
  <c r="GR11" i="3"/>
  <c r="GS11" i="3"/>
  <c r="GT11" i="3"/>
  <c r="GU11" i="3"/>
  <c r="GV11" i="3"/>
  <c r="GW11" i="3"/>
  <c r="GX11" i="3"/>
  <c r="GY11" i="3"/>
  <c r="GZ11" i="3"/>
  <c r="HA11" i="3"/>
  <c r="HB11" i="3"/>
  <c r="HC11" i="3"/>
  <c r="HD11" i="3"/>
  <c r="HE11" i="3"/>
  <c r="HF11" i="3"/>
  <c r="HG11" i="3"/>
  <c r="HH11" i="3"/>
  <c r="HI11" i="3"/>
  <c r="HJ11" i="3"/>
  <c r="HK11" i="3"/>
  <c r="HL11" i="3"/>
  <c r="HM11" i="3"/>
  <c r="HN11" i="3"/>
  <c r="HO11" i="3"/>
  <c r="HP11" i="3"/>
  <c r="HQ11" i="3"/>
  <c r="HR11" i="3"/>
  <c r="HS11" i="3"/>
  <c r="HT11" i="3"/>
  <c r="HU11" i="3"/>
  <c r="HV11" i="3"/>
  <c r="HW11" i="3"/>
  <c r="HX11" i="3"/>
  <c r="HY11" i="3"/>
  <c r="HZ11" i="3"/>
  <c r="IA11" i="3"/>
  <c r="IB11" i="3"/>
  <c r="IC11" i="3"/>
  <c r="ID11" i="3"/>
  <c r="IE11" i="3"/>
  <c r="IF11" i="3"/>
  <c r="IG11" i="3"/>
  <c r="IH11" i="3"/>
  <c r="II11" i="3"/>
  <c r="IJ11" i="3"/>
  <c r="IK11" i="3"/>
  <c r="IL11" i="3"/>
  <c r="IM11" i="3"/>
  <c r="IN11" i="3"/>
  <c r="IO11" i="3"/>
  <c r="IP11" i="3"/>
  <c r="IQ11" i="3"/>
  <c r="IR11" i="3"/>
  <c r="IS11" i="3"/>
  <c r="IT11" i="3"/>
  <c r="IU11" i="3"/>
  <c r="IV11" i="3"/>
  <c r="IW11" i="3"/>
  <c r="IX11" i="3"/>
  <c r="IY11" i="3"/>
  <c r="IZ11" i="3"/>
  <c r="JA11" i="3"/>
  <c r="JB11" i="3"/>
  <c r="JC11" i="3"/>
  <c r="JD11" i="3"/>
  <c r="JE11" i="3"/>
  <c r="JF11" i="3"/>
  <c r="JG11" i="3"/>
  <c r="JH11" i="3"/>
  <c r="JI11" i="3"/>
  <c r="JJ11" i="3"/>
  <c r="JK11" i="3"/>
  <c r="JL11" i="3"/>
  <c r="JM11" i="3"/>
  <c r="JN11" i="3"/>
  <c r="JO11" i="3"/>
  <c r="JP11" i="3"/>
  <c r="JQ11" i="3"/>
  <c r="JR11" i="3"/>
  <c r="JS11" i="3"/>
  <c r="JT11" i="3"/>
  <c r="JU11" i="3"/>
  <c r="JV11" i="3"/>
  <c r="JW11" i="3"/>
  <c r="JX11" i="3"/>
  <c r="JY11" i="3"/>
  <c r="JZ11" i="3"/>
  <c r="KA11" i="3"/>
  <c r="KB11" i="3"/>
  <c r="KC11" i="3"/>
  <c r="KD11" i="3"/>
  <c r="KE11" i="3"/>
  <c r="KF11" i="3"/>
  <c r="KG11" i="3"/>
  <c r="KH11" i="3"/>
  <c r="KI11" i="3"/>
  <c r="KJ11" i="3"/>
  <c r="KK11" i="3"/>
  <c r="KL11" i="3"/>
  <c r="KM11" i="3"/>
  <c r="KN11" i="3"/>
  <c r="KO11" i="3"/>
  <c r="KP11" i="3"/>
  <c r="KQ11" i="3"/>
  <c r="KR11" i="3"/>
  <c r="KS11" i="3"/>
  <c r="KT11" i="3"/>
  <c r="KU11" i="3"/>
  <c r="KV11" i="3"/>
  <c r="KW11" i="3"/>
  <c r="KX11" i="3"/>
  <c r="KY11" i="3"/>
  <c r="KZ11" i="3"/>
  <c r="LA11" i="3"/>
  <c r="LB11" i="3"/>
  <c r="LC11" i="3"/>
  <c r="LD11" i="3"/>
  <c r="LE11" i="3"/>
  <c r="LF11" i="3"/>
  <c r="LG11" i="3"/>
  <c r="LH11" i="3"/>
  <c r="LI11" i="3"/>
  <c r="LJ11" i="3"/>
  <c r="LK11" i="3"/>
  <c r="LL11" i="3"/>
  <c r="LM11" i="3"/>
  <c r="LN11" i="3"/>
  <c r="LO11" i="3"/>
  <c r="LP11" i="3"/>
  <c r="LQ11" i="3"/>
  <c r="LR11" i="3"/>
  <c r="LS11" i="3"/>
  <c r="LT11" i="3"/>
  <c r="LU11" i="3"/>
  <c r="LV11" i="3"/>
  <c r="LW11" i="3"/>
  <c r="LX11" i="3"/>
  <c r="LY11" i="3"/>
  <c r="LZ11" i="3"/>
  <c r="MA11" i="3"/>
  <c r="MB11" i="3"/>
  <c r="MC11" i="3"/>
  <c r="MD11" i="3"/>
  <c r="ME11" i="3"/>
  <c r="MF11" i="3"/>
  <c r="MG11" i="3"/>
  <c r="MH11" i="3"/>
  <c r="MI11" i="3"/>
  <c r="MJ11" i="3"/>
  <c r="MK11" i="3"/>
  <c r="ML11" i="3"/>
  <c r="MM11" i="3"/>
  <c r="MN11" i="3"/>
  <c r="MO11" i="3"/>
  <c r="MP11" i="3"/>
  <c r="MQ11" i="3"/>
  <c r="MR11" i="3"/>
  <c r="MS11" i="3"/>
  <c r="MT11" i="3"/>
  <c r="MU11" i="3"/>
  <c r="MV11" i="3"/>
  <c r="MW11" i="3"/>
  <c r="MX11" i="3"/>
  <c r="MY11" i="3"/>
  <c r="MZ11" i="3"/>
  <c r="NA11" i="3"/>
  <c r="NB11" i="3"/>
  <c r="NC11" i="3"/>
  <c r="ND11" i="3"/>
  <c r="NE11" i="3"/>
  <c r="NF11" i="3"/>
  <c r="NG11" i="3"/>
  <c r="NH11" i="3"/>
  <c r="NI11" i="3"/>
  <c r="NJ11" i="3"/>
  <c r="NK11" i="3"/>
  <c r="NL11" i="3"/>
  <c r="NM11" i="3"/>
  <c r="NN11" i="3"/>
  <c r="NO11" i="3"/>
  <c r="NP11" i="3"/>
  <c r="NQ11" i="3"/>
  <c r="NR11" i="3"/>
  <c r="NS11" i="3"/>
  <c r="NT11" i="3"/>
  <c r="NU11" i="3"/>
  <c r="NV11" i="3"/>
  <c r="NW11" i="3"/>
  <c r="NX11" i="3"/>
  <c r="NY11" i="3"/>
  <c r="NZ11" i="3"/>
  <c r="OA11" i="3"/>
  <c r="OB11" i="3"/>
  <c r="OC11" i="3"/>
  <c r="OD11" i="3"/>
  <c r="OE11" i="3"/>
  <c r="OF11" i="3"/>
  <c r="OG11" i="3"/>
  <c r="OH11" i="3"/>
  <c r="OI11" i="3"/>
  <c r="OJ11" i="3"/>
  <c r="OK11" i="3"/>
  <c r="OL11" i="3"/>
  <c r="OM11" i="3"/>
  <c r="ON11" i="3"/>
  <c r="OO11" i="3"/>
  <c r="OP11" i="3"/>
  <c r="OQ11" i="3"/>
  <c r="OR11" i="3"/>
  <c r="OS11" i="3"/>
  <c r="OT11" i="3"/>
  <c r="OU11" i="3"/>
  <c r="OV11" i="3"/>
  <c r="OW11" i="3"/>
  <c r="OX11" i="3"/>
  <c r="OY11" i="3"/>
  <c r="OZ11" i="3"/>
  <c r="PA11" i="3"/>
  <c r="PB11" i="3"/>
  <c r="PC11" i="3"/>
  <c r="PD11" i="3"/>
  <c r="PE11" i="3"/>
  <c r="PF11" i="3"/>
  <c r="PG11" i="3"/>
  <c r="PH11" i="3"/>
  <c r="PI11" i="3"/>
  <c r="PJ11" i="3"/>
  <c r="PK11" i="3"/>
  <c r="PL11" i="3"/>
  <c r="PM11" i="3"/>
  <c r="PN11" i="3"/>
  <c r="PO11" i="3"/>
  <c r="PP11" i="3"/>
  <c r="PQ11" i="3"/>
  <c r="PR11" i="3"/>
  <c r="PS11" i="3"/>
  <c r="PT11" i="3"/>
  <c r="PU11" i="3"/>
  <c r="PV11" i="3"/>
  <c r="PW11" i="3"/>
  <c r="PX11" i="3"/>
  <c r="PY11" i="3"/>
  <c r="PZ11" i="3"/>
  <c r="QA11" i="3"/>
  <c r="QB11" i="3"/>
  <c r="QC11" i="3"/>
  <c r="QD11" i="3"/>
  <c r="QE11" i="3"/>
  <c r="QF11" i="3"/>
  <c r="QG11" i="3"/>
  <c r="QH11" i="3"/>
  <c r="QI11" i="3"/>
  <c r="QJ11" i="3"/>
  <c r="QK11" i="3"/>
  <c r="QL11" i="3"/>
  <c r="QM11" i="3"/>
  <c r="QN11" i="3"/>
  <c r="QO11" i="3"/>
  <c r="QP11" i="3"/>
  <c r="QQ11" i="3"/>
  <c r="QR11" i="3"/>
  <c r="QS11" i="3"/>
  <c r="QT11" i="3"/>
  <c r="QU11" i="3"/>
  <c r="QV11" i="3"/>
  <c r="QW11" i="3"/>
  <c r="QX11" i="3"/>
  <c r="QY11" i="3"/>
  <c r="QZ11" i="3"/>
  <c r="RA11" i="3"/>
  <c r="RB11" i="3"/>
  <c r="RC11" i="3"/>
  <c r="RD11" i="3"/>
  <c r="RE11" i="3"/>
  <c r="RF11" i="3"/>
  <c r="RG11" i="3"/>
  <c r="RH11" i="3"/>
  <c r="RI11" i="3"/>
  <c r="RJ11" i="3"/>
  <c r="RK11" i="3"/>
  <c r="RL11" i="3"/>
  <c r="RM11" i="3"/>
  <c r="RN11" i="3"/>
  <c r="RO11" i="3"/>
  <c r="RP11" i="3"/>
  <c r="RQ11" i="3"/>
  <c r="RR11" i="3"/>
  <c r="RS11" i="3"/>
  <c r="RT11" i="3"/>
  <c r="RU11" i="3"/>
  <c r="RV11" i="3"/>
  <c r="RW11" i="3"/>
  <c r="RX11" i="3"/>
  <c r="RY11" i="3"/>
  <c r="RZ11" i="3"/>
  <c r="SA11" i="3"/>
  <c r="SB11" i="3"/>
  <c r="SC11" i="3"/>
  <c r="SD11" i="3"/>
  <c r="SE11" i="3"/>
  <c r="SF11" i="3"/>
  <c r="SG11" i="3"/>
  <c r="SH11" i="3"/>
  <c r="SI11" i="3"/>
  <c r="SJ11" i="3"/>
  <c r="SK11" i="3"/>
  <c r="SL11" i="3"/>
  <c r="SM11" i="3"/>
  <c r="SN11" i="3"/>
  <c r="SO11" i="3"/>
  <c r="SP11" i="3"/>
  <c r="SQ11" i="3"/>
  <c r="SR11" i="3"/>
  <c r="SS11" i="3"/>
  <c r="ST11" i="3"/>
  <c r="SU11" i="3"/>
  <c r="SV11" i="3"/>
  <c r="SW11" i="3"/>
  <c r="SX11" i="3"/>
  <c r="SY11" i="3"/>
  <c r="SZ11" i="3"/>
  <c r="TA11" i="3"/>
  <c r="TB11" i="3"/>
  <c r="TC11" i="3"/>
  <c r="TD11" i="3"/>
  <c r="TE11" i="3"/>
  <c r="TF11" i="3"/>
  <c r="TG11" i="3"/>
  <c r="TH11" i="3"/>
  <c r="TI11" i="3"/>
  <c r="TJ11" i="3"/>
  <c r="TK11" i="3"/>
  <c r="TL11" i="3"/>
  <c r="TM11" i="3"/>
  <c r="TN11" i="3"/>
  <c r="TO11" i="3"/>
  <c r="TP11" i="3"/>
  <c r="TQ11" i="3"/>
  <c r="TR11" i="3"/>
  <c r="TS11" i="3"/>
  <c r="TT11" i="3"/>
  <c r="TU11" i="3"/>
  <c r="TV11" i="3"/>
  <c r="TW11" i="3"/>
  <c r="TX11" i="3"/>
  <c r="TY11" i="3"/>
  <c r="TZ11" i="3"/>
  <c r="UA11" i="3"/>
  <c r="UB11" i="3"/>
  <c r="UC11" i="3"/>
  <c r="UD11" i="3"/>
  <c r="UE11" i="3"/>
  <c r="UF11" i="3"/>
  <c r="UG11" i="3"/>
  <c r="UH11" i="3"/>
  <c r="UI11" i="3"/>
  <c r="UJ11" i="3"/>
  <c r="UK11" i="3"/>
  <c r="UL11" i="3"/>
  <c r="UM11" i="3"/>
  <c r="UN11" i="3"/>
  <c r="UO11" i="3"/>
  <c r="UP11" i="3"/>
  <c r="UQ11" i="3"/>
  <c r="UR11" i="3"/>
  <c r="US11" i="3"/>
  <c r="UT11" i="3"/>
  <c r="UU11" i="3"/>
  <c r="UV11" i="3"/>
  <c r="UW11" i="3"/>
  <c r="UX11" i="3"/>
  <c r="UY11" i="3"/>
  <c r="UZ11" i="3"/>
  <c r="VA11" i="3"/>
  <c r="VB11" i="3"/>
  <c r="VC11" i="3"/>
  <c r="VD11" i="3"/>
  <c r="VE11" i="3"/>
  <c r="VF11" i="3"/>
  <c r="VG11" i="3"/>
  <c r="VH11" i="3"/>
  <c r="VI11" i="3"/>
  <c r="VJ11" i="3"/>
  <c r="VK11" i="3"/>
  <c r="VL11" i="3"/>
  <c r="VM11" i="3"/>
  <c r="VN11" i="3"/>
  <c r="VO11" i="3"/>
  <c r="VP11" i="3"/>
  <c r="VQ11" i="3"/>
  <c r="VR11" i="3"/>
  <c r="VS11" i="3"/>
  <c r="VT11" i="3"/>
  <c r="VU11" i="3"/>
  <c r="VV11" i="3"/>
  <c r="VW11" i="3"/>
  <c r="VX11" i="3"/>
  <c r="VY11" i="3"/>
  <c r="VZ11" i="3"/>
  <c r="WA11" i="3"/>
  <c r="WB11" i="3"/>
  <c r="WC11" i="3"/>
  <c r="WD11" i="3"/>
  <c r="WE11" i="3"/>
  <c r="WF11" i="3"/>
  <c r="WG11" i="3"/>
  <c r="WH11" i="3"/>
  <c r="WI11" i="3"/>
  <c r="WJ11" i="3"/>
  <c r="WK11" i="3"/>
  <c r="WL11" i="3"/>
  <c r="WM11" i="3"/>
  <c r="WN11" i="3"/>
  <c r="WO11" i="3"/>
  <c r="WP11" i="3"/>
  <c r="WQ11" i="3"/>
  <c r="WR11" i="3"/>
  <c r="WS11" i="3"/>
  <c r="WT11" i="3"/>
  <c r="WU11" i="3"/>
  <c r="WV11" i="3"/>
  <c r="WW11" i="3"/>
  <c r="WX11" i="3"/>
  <c r="WY11" i="3"/>
  <c r="WZ11" i="3"/>
  <c r="XA11" i="3"/>
  <c r="XB11" i="3"/>
  <c r="XC11" i="3"/>
  <c r="XD11" i="3"/>
  <c r="XE11" i="3"/>
  <c r="XF11" i="3"/>
  <c r="XG11" i="3"/>
  <c r="XH11" i="3"/>
  <c r="XI11" i="3"/>
  <c r="XJ11" i="3"/>
  <c r="XK11" i="3"/>
  <c r="XL11" i="3"/>
  <c r="XM11" i="3"/>
  <c r="XN11" i="3"/>
  <c r="XO11" i="3"/>
  <c r="XP11" i="3"/>
  <c r="XQ11" i="3"/>
  <c r="XR11" i="3"/>
  <c r="XS11" i="3"/>
  <c r="XT11" i="3"/>
  <c r="XU11" i="3"/>
  <c r="XV11" i="3"/>
  <c r="XW11" i="3"/>
  <c r="XX11" i="3"/>
  <c r="XY11" i="3"/>
  <c r="XZ11" i="3"/>
  <c r="YA11" i="3"/>
  <c r="YB11" i="3"/>
  <c r="YC11" i="3"/>
  <c r="YD11" i="3"/>
  <c r="YE11" i="3"/>
  <c r="YF11" i="3"/>
  <c r="YG11" i="3"/>
  <c r="YH11" i="3"/>
  <c r="YI11" i="3"/>
  <c r="YJ11" i="3"/>
  <c r="YK11" i="3"/>
  <c r="YL11" i="3"/>
  <c r="YM11" i="3"/>
  <c r="YN11" i="3"/>
  <c r="YO11" i="3"/>
  <c r="YP11" i="3"/>
  <c r="YQ11" i="3"/>
  <c r="YR11" i="3"/>
  <c r="YS11" i="3"/>
  <c r="YT11" i="3"/>
  <c r="YU11" i="3"/>
  <c r="YV11" i="3"/>
  <c r="YW11" i="3"/>
  <c r="YX11" i="3"/>
  <c r="YY11" i="3"/>
  <c r="YZ11" i="3"/>
  <c r="ZA11" i="3"/>
  <c r="ZB11" i="3"/>
  <c r="ZC11" i="3"/>
  <c r="ZD11" i="3"/>
  <c r="ZE11" i="3"/>
  <c r="ZF11" i="3"/>
  <c r="ZG11" i="3"/>
  <c r="ZH11" i="3"/>
  <c r="ZI11" i="3"/>
  <c r="ZJ11" i="3"/>
  <c r="ZK11" i="3"/>
  <c r="ZL11" i="3"/>
  <c r="ZM11" i="3"/>
  <c r="ZN11" i="3"/>
  <c r="ZO11" i="3"/>
  <c r="ZP11" i="3"/>
  <c r="ZQ11" i="3"/>
  <c r="ZR11" i="3"/>
  <c r="ZS11" i="3"/>
  <c r="ZT11" i="3"/>
  <c r="ZU11" i="3"/>
  <c r="ZV11" i="3"/>
  <c r="ZW11" i="3"/>
  <c r="ZX11" i="3"/>
  <c r="ZY11" i="3"/>
  <c r="ZZ11" i="3"/>
  <c r="AAA11" i="3"/>
  <c r="AAB11" i="3"/>
  <c r="AAC11" i="3"/>
  <c r="AAD11" i="3"/>
  <c r="AAE11" i="3"/>
  <c r="AAF11" i="3"/>
  <c r="AAG11" i="3"/>
  <c r="AAH11" i="3"/>
  <c r="AAI11" i="3"/>
  <c r="AAJ11" i="3"/>
  <c r="AAK11" i="3"/>
  <c r="AAL11" i="3"/>
  <c r="AAM11" i="3"/>
  <c r="AAN11" i="3"/>
  <c r="AAO11" i="3"/>
  <c r="AAP11" i="3"/>
  <c r="AAQ11" i="3"/>
  <c r="AAR11" i="3"/>
  <c r="AAS11" i="3"/>
  <c r="AAT11" i="3"/>
  <c r="AAU11" i="3"/>
  <c r="AAV11" i="3"/>
  <c r="AAW11" i="3"/>
  <c r="AAX11" i="3"/>
  <c r="AAY11" i="3"/>
  <c r="AAZ11" i="3"/>
  <c r="ABA11" i="3"/>
  <c r="ABB11" i="3"/>
  <c r="ABC11" i="3"/>
  <c r="ABD11" i="3"/>
  <c r="ABE11" i="3"/>
  <c r="ABF11" i="3"/>
  <c r="ABG11" i="3"/>
  <c r="ABH11" i="3"/>
  <c r="ABI11" i="3"/>
  <c r="ABJ11" i="3"/>
  <c r="ABK11" i="3"/>
  <c r="ABL11" i="3"/>
  <c r="ABM11" i="3"/>
  <c r="ABN11" i="3"/>
  <c r="ABO11" i="3"/>
  <c r="ABP11" i="3"/>
  <c r="ABQ11" i="3"/>
  <c r="ABR11" i="3"/>
  <c r="ABS11" i="3"/>
  <c r="ABT11" i="3"/>
  <c r="ABU11" i="3"/>
  <c r="ABV11" i="3"/>
  <c r="ABW11" i="3"/>
  <c r="ABX11" i="3"/>
  <c r="ABY11" i="3"/>
  <c r="ABZ11" i="3"/>
  <c r="ACA11" i="3"/>
  <c r="ACB11" i="3"/>
  <c r="ACC11" i="3"/>
  <c r="ACD11" i="3"/>
  <c r="ACE11" i="3"/>
  <c r="ACF11" i="3"/>
  <c r="ACG11" i="3"/>
  <c r="ACH11" i="3"/>
  <c r="ACI11" i="3"/>
  <c r="ACJ11" i="3"/>
  <c r="ACK11" i="3"/>
  <c r="ACL11" i="3"/>
  <c r="ACM11" i="3"/>
  <c r="ACN11" i="3"/>
  <c r="ACO11" i="3"/>
  <c r="ACP11" i="3"/>
  <c r="ACQ11" i="3"/>
  <c r="ACR11" i="3"/>
  <c r="ACS11" i="3"/>
  <c r="ACT11" i="3"/>
  <c r="ACU11" i="3"/>
  <c r="ACV11" i="3"/>
  <c r="ACW11" i="3"/>
  <c r="ACX11" i="3"/>
  <c r="ACY11" i="3"/>
  <c r="ACZ11" i="3"/>
  <c r="ADA11" i="3"/>
  <c r="ADB11" i="3"/>
  <c r="ADC11" i="3"/>
  <c r="ADD11" i="3"/>
  <c r="ADE11" i="3"/>
  <c r="ADF11" i="3"/>
  <c r="ADG11" i="3"/>
  <c r="ADH11" i="3"/>
  <c r="ADI11" i="3"/>
  <c r="ADJ11" i="3"/>
  <c r="ADK11" i="3"/>
  <c r="ADL11" i="3"/>
  <c r="ADM11" i="3"/>
  <c r="ADN11" i="3"/>
  <c r="ADO11" i="3"/>
  <c r="ADP11" i="3"/>
  <c r="ADQ11" i="3"/>
  <c r="ADR11" i="3"/>
  <c r="ADS11" i="3"/>
  <c r="ADT11" i="3"/>
  <c r="ADU11" i="3"/>
  <c r="ADV11" i="3"/>
  <c r="ADW11" i="3"/>
  <c r="ADX11" i="3"/>
  <c r="ADY11" i="3"/>
  <c r="ADZ11" i="3"/>
  <c r="AEA11" i="3"/>
  <c r="AEB11" i="3"/>
  <c r="AEC11" i="3"/>
  <c r="AED11" i="3"/>
  <c r="AEE11" i="3"/>
  <c r="AEF11" i="3"/>
  <c r="AEG11" i="3"/>
  <c r="AEH11" i="3"/>
  <c r="AEI11" i="3"/>
  <c r="AEJ11" i="3"/>
  <c r="AEK11" i="3"/>
  <c r="AEL11" i="3"/>
  <c r="AEM11" i="3"/>
  <c r="AEN11" i="3"/>
  <c r="AEO11" i="3"/>
  <c r="AEP11" i="3"/>
  <c r="AEQ11" i="3"/>
  <c r="AER11" i="3"/>
  <c r="AES11" i="3"/>
  <c r="AET11" i="3"/>
  <c r="AEU11" i="3"/>
  <c r="AEV11" i="3"/>
  <c r="AEW11" i="3"/>
  <c r="AEX11" i="3"/>
  <c r="AEY11" i="3"/>
  <c r="AEZ11" i="3"/>
  <c r="AFA11" i="3"/>
  <c r="AFB11" i="3"/>
  <c r="AFC11" i="3"/>
  <c r="AFD11" i="3"/>
  <c r="AFE11" i="3"/>
  <c r="AFF11" i="3"/>
  <c r="AFG11" i="3"/>
  <c r="AFH11" i="3"/>
  <c r="AFI11" i="3"/>
  <c r="AFJ11" i="3"/>
  <c r="AFK11" i="3"/>
  <c r="AFL11" i="3"/>
  <c r="AFM11" i="3"/>
  <c r="AFN11" i="3"/>
  <c r="AFO11" i="3"/>
  <c r="AFP11" i="3"/>
  <c r="AFQ11" i="3"/>
  <c r="AFR11" i="3"/>
  <c r="AFS11" i="3"/>
  <c r="AFT11" i="3"/>
  <c r="AFU11" i="3"/>
  <c r="AFV11" i="3"/>
  <c r="AFW11" i="3"/>
  <c r="AFX11" i="3"/>
  <c r="AFY11" i="3"/>
  <c r="AFZ11" i="3"/>
  <c r="AGA11" i="3"/>
  <c r="AGB11" i="3"/>
  <c r="AGC11" i="3"/>
  <c r="AGD11" i="3"/>
  <c r="AGE11" i="3"/>
  <c r="AGF11" i="3"/>
  <c r="AGG11" i="3"/>
  <c r="AGH11" i="3"/>
  <c r="AGI11" i="3"/>
  <c r="AGJ11" i="3"/>
  <c r="AGK11" i="3"/>
  <c r="AGL11" i="3"/>
  <c r="AGM11" i="3"/>
  <c r="AGN11" i="3"/>
  <c r="AGO11" i="3"/>
  <c r="AGP11" i="3"/>
  <c r="AGQ11" i="3"/>
  <c r="AGR11" i="3"/>
  <c r="AGS11" i="3"/>
  <c r="AGT11" i="3"/>
  <c r="AGU11" i="3"/>
  <c r="AGV11" i="3"/>
  <c r="AGW11" i="3"/>
  <c r="AGX11" i="3"/>
  <c r="AGY11" i="3"/>
  <c r="AGZ11" i="3"/>
  <c r="AHA11" i="3"/>
  <c r="AHB11" i="3"/>
  <c r="AHC11" i="3"/>
  <c r="AHD11" i="3"/>
  <c r="AHE11" i="3"/>
  <c r="AHF11" i="3"/>
  <c r="AHG11" i="3"/>
  <c r="AHH11" i="3"/>
  <c r="AHI11" i="3"/>
  <c r="AHJ11" i="3"/>
  <c r="AHK11" i="3"/>
  <c r="AHL11" i="3"/>
  <c r="AHM11" i="3"/>
  <c r="AHN11" i="3"/>
  <c r="AHO11" i="3"/>
  <c r="AHP11" i="3"/>
  <c r="AHQ11" i="3"/>
  <c r="AHR11" i="3"/>
  <c r="AHS11" i="3"/>
  <c r="AHT11" i="3"/>
  <c r="AHU11" i="3"/>
  <c r="AHV11" i="3"/>
  <c r="AHW11" i="3"/>
  <c r="AHX11" i="3"/>
  <c r="AHY11" i="3"/>
  <c r="AHZ11" i="3"/>
  <c r="AIA11" i="3"/>
  <c r="AIB11" i="3"/>
  <c r="AIC11" i="3"/>
  <c r="AID11" i="3"/>
  <c r="AIE11" i="3"/>
  <c r="AIF11" i="3"/>
  <c r="AIG11" i="3"/>
  <c r="AIH11" i="3"/>
  <c r="AII11" i="3"/>
  <c r="AIJ11" i="3"/>
  <c r="AIK11" i="3"/>
  <c r="AIL11" i="3"/>
  <c r="AIM11" i="3"/>
  <c r="AIN11" i="3"/>
  <c r="AIO11" i="3"/>
  <c r="AIP11" i="3"/>
  <c r="AIQ11" i="3"/>
  <c r="AIR11" i="3"/>
  <c r="AIS11" i="3"/>
  <c r="AIT11" i="3"/>
  <c r="AIU11" i="3"/>
  <c r="AIV11" i="3"/>
  <c r="AIW11" i="3"/>
  <c r="AIX11" i="3"/>
  <c r="AIY11" i="3"/>
  <c r="AIZ11" i="3"/>
  <c r="AJA11" i="3"/>
  <c r="AJB11" i="3"/>
  <c r="AJC11" i="3"/>
  <c r="AJD11" i="3"/>
  <c r="AJE11" i="3"/>
  <c r="AJF11" i="3"/>
  <c r="AJG11" i="3"/>
  <c r="AJH11" i="3"/>
  <c r="AJI11" i="3"/>
  <c r="AJJ11" i="3"/>
  <c r="AJK11" i="3"/>
  <c r="AJL11" i="3"/>
  <c r="AJM11" i="3"/>
  <c r="AJN11" i="3"/>
  <c r="AJO11" i="3"/>
  <c r="AJP11" i="3"/>
  <c r="AJQ11" i="3"/>
  <c r="AJR11" i="3"/>
  <c r="AJS11" i="3"/>
  <c r="AJT11" i="3"/>
  <c r="AJU11" i="3"/>
  <c r="AJV11" i="3"/>
  <c r="AJW11" i="3"/>
  <c r="AJX11" i="3"/>
  <c r="AJY11" i="3"/>
  <c r="AJZ11" i="3"/>
  <c r="AKA11" i="3"/>
  <c r="AKB11" i="3"/>
  <c r="AKC11" i="3"/>
  <c r="AKD11" i="3"/>
  <c r="AKE11" i="3"/>
  <c r="AKF11" i="3"/>
  <c r="AKG11" i="3"/>
  <c r="AKH11" i="3"/>
  <c r="AKI11" i="3"/>
  <c r="AKJ11" i="3"/>
  <c r="AKK11" i="3"/>
  <c r="AKL11" i="3"/>
  <c r="AKM11" i="3"/>
  <c r="AKN11" i="3"/>
  <c r="AKO11" i="3"/>
  <c r="AKP11" i="3"/>
  <c r="AKQ11" i="3"/>
  <c r="AKR11" i="3"/>
  <c r="AKS11" i="3"/>
  <c r="AKT11" i="3"/>
  <c r="AKU11" i="3"/>
  <c r="AKV11" i="3"/>
  <c r="AKW11" i="3"/>
  <c r="AKX11" i="3"/>
  <c r="AKY11" i="3"/>
  <c r="AKZ11" i="3"/>
  <c r="ALA11" i="3"/>
  <c r="ALB11" i="3"/>
  <c r="ALC11" i="3"/>
  <c r="ALD11" i="3"/>
  <c r="ALE11" i="3"/>
  <c r="ALF11" i="3"/>
  <c r="ALG11" i="3"/>
  <c r="ALH11" i="3"/>
  <c r="ALI11" i="3"/>
  <c r="ALJ11" i="3"/>
  <c r="ALK11" i="3"/>
  <c r="ALL11" i="3"/>
  <c r="ALM11" i="3"/>
  <c r="ALN11" i="3"/>
  <c r="ALO11" i="3"/>
  <c r="ALP11" i="3"/>
  <c r="ALQ11" i="3"/>
  <c r="ALR11" i="3"/>
  <c r="ALS11" i="3"/>
  <c r="ALT11" i="3"/>
  <c r="ALU11" i="3"/>
  <c r="ALV11" i="3"/>
  <c r="ALW11" i="3"/>
  <c r="ALX11" i="3"/>
  <c r="ALY11" i="3"/>
  <c r="ALZ11" i="3"/>
  <c r="AMA11" i="3"/>
  <c r="AMB11" i="3"/>
  <c r="AMC11" i="3"/>
  <c r="AMD11" i="3"/>
  <c r="AME11" i="3"/>
  <c r="AMF11" i="3"/>
  <c r="AMG11" i="3"/>
  <c r="AMH11" i="3"/>
  <c r="AMI11" i="3"/>
  <c r="AMJ11" i="3"/>
  <c r="AMK11" i="3"/>
  <c r="AML11" i="3"/>
  <c r="AMM11" i="3"/>
  <c r="AMN11" i="3"/>
  <c r="AMO11" i="3"/>
  <c r="AMP11" i="3"/>
  <c r="AMQ11" i="3"/>
  <c r="AMR11" i="3"/>
  <c r="AMS11" i="3"/>
  <c r="AMT11" i="3"/>
  <c r="AMU11" i="3"/>
  <c r="AMV11" i="3"/>
  <c r="AMW11" i="3"/>
  <c r="AMX11" i="3"/>
  <c r="AMY11" i="3"/>
  <c r="AMZ11" i="3"/>
  <c r="ANA11" i="3"/>
  <c r="ANB11" i="3"/>
  <c r="ANC11" i="3"/>
  <c r="AND11" i="3"/>
  <c r="ANE11" i="3"/>
  <c r="ANF11" i="3"/>
  <c r="ANG11" i="3"/>
  <c r="ANH11" i="3"/>
  <c r="ANI11" i="3"/>
  <c r="ANJ11" i="3"/>
  <c r="ANK11" i="3"/>
  <c r="ANL11" i="3"/>
  <c r="ANM11" i="3"/>
  <c r="ANN11" i="3"/>
  <c r="ANO11" i="3"/>
  <c r="ANP11" i="3"/>
  <c r="ANQ11" i="3"/>
  <c r="ANR11" i="3"/>
  <c r="ANS11" i="3"/>
  <c r="ANT11" i="3"/>
  <c r="ANU11" i="3"/>
  <c r="ANV11" i="3"/>
  <c r="ANW11" i="3"/>
  <c r="ANX11" i="3"/>
  <c r="ANY11" i="3"/>
  <c r="ANZ11" i="3"/>
  <c r="AOA11" i="3"/>
  <c r="AOB11" i="3"/>
  <c r="AOC11" i="3"/>
  <c r="AOD11" i="3"/>
  <c r="AOE11" i="3"/>
  <c r="AOF11" i="3"/>
  <c r="AOG11" i="3"/>
  <c r="AOH11" i="3"/>
  <c r="AOI11" i="3"/>
  <c r="AOJ11" i="3"/>
  <c r="AOK11" i="3"/>
  <c r="AOL11" i="3"/>
  <c r="AOM11" i="3"/>
  <c r="AON11" i="3"/>
  <c r="AOO11" i="3"/>
  <c r="AOP11" i="3"/>
  <c r="AOQ11" i="3"/>
  <c r="AOR11" i="3"/>
  <c r="AOS11" i="3"/>
  <c r="AOT11" i="3"/>
  <c r="AOU11" i="3"/>
  <c r="AOV11" i="3"/>
  <c r="AOW11" i="3"/>
  <c r="AOX11" i="3"/>
  <c r="AOY11" i="3"/>
  <c r="AOZ11" i="3"/>
  <c r="APA11" i="3"/>
  <c r="APB11" i="3"/>
  <c r="APC11" i="3"/>
  <c r="APD11" i="3"/>
  <c r="APE11" i="3"/>
  <c r="APF11" i="3"/>
  <c r="APG11" i="3"/>
  <c r="APH11" i="3"/>
  <c r="API11" i="3"/>
  <c r="APJ11" i="3"/>
  <c r="APK11" i="3"/>
  <c r="APL11" i="3"/>
  <c r="APM11" i="3"/>
  <c r="APN11" i="3"/>
  <c r="APO11" i="3"/>
  <c r="APP11" i="3"/>
  <c r="APQ11" i="3"/>
  <c r="APR11" i="3"/>
  <c r="APS11" i="3"/>
  <c r="APT11" i="3"/>
  <c r="APU11" i="3"/>
  <c r="APV11" i="3"/>
  <c r="APW11" i="3"/>
  <c r="APX11" i="3"/>
  <c r="APY11" i="3"/>
  <c r="APZ11" i="3"/>
  <c r="AQA11" i="3"/>
  <c r="AQB11" i="3"/>
  <c r="AQC11" i="3"/>
  <c r="AQD11" i="3"/>
  <c r="AQE11" i="3"/>
  <c r="AQF11" i="3"/>
  <c r="AQG11" i="3"/>
  <c r="AQH11" i="3"/>
  <c r="AQI11" i="3"/>
  <c r="AQJ11" i="3"/>
  <c r="AQK11" i="3"/>
  <c r="AQL11" i="3"/>
  <c r="AQM11" i="3"/>
  <c r="AQN11" i="3"/>
  <c r="AQO11" i="3"/>
  <c r="AQP11" i="3"/>
  <c r="AQQ11" i="3"/>
  <c r="AQR11" i="3"/>
  <c r="AQS11" i="3"/>
  <c r="AQT11" i="3"/>
  <c r="AQU11" i="3"/>
  <c r="AQV11" i="3"/>
  <c r="AQW11" i="3"/>
  <c r="AQX11" i="3"/>
  <c r="AQY11" i="3"/>
  <c r="AQZ11" i="3"/>
  <c r="ARA11" i="3"/>
  <c r="ARB11" i="3"/>
  <c r="ARC11" i="3"/>
  <c r="ARD11" i="3"/>
  <c r="ARE11" i="3"/>
  <c r="ARF11" i="3"/>
  <c r="ARG11" i="3"/>
  <c r="ARH11" i="3"/>
  <c r="ARI11" i="3"/>
  <c r="ARJ11" i="3"/>
  <c r="ARK11" i="3"/>
  <c r="ARL11" i="3"/>
  <c r="ARM11" i="3"/>
  <c r="ARN11" i="3"/>
  <c r="ARO11" i="3"/>
  <c r="ARP11" i="3"/>
  <c r="ARQ11" i="3"/>
  <c r="ARR11" i="3"/>
  <c r="ARS11" i="3"/>
  <c r="ART11" i="3"/>
  <c r="ARU11" i="3"/>
  <c r="ARV11" i="3"/>
  <c r="ARW11" i="3"/>
  <c r="ARX11" i="3"/>
  <c r="ARY11" i="3"/>
  <c r="ARZ11" i="3"/>
  <c r="ASA11" i="3"/>
  <c r="ASB11" i="3"/>
  <c r="ASC11" i="3"/>
  <c r="ASD11" i="3"/>
  <c r="ASE11" i="3"/>
  <c r="ASF11" i="3"/>
  <c r="ASG11" i="3"/>
  <c r="ASH11" i="3"/>
  <c r="ASI11" i="3"/>
  <c r="ASJ11" i="3"/>
  <c r="ASK11" i="3"/>
  <c r="ASL11" i="3"/>
  <c r="ASM11" i="3"/>
  <c r="ASN11" i="3"/>
  <c r="ASO11" i="3"/>
  <c r="ASP11" i="3"/>
  <c r="ASQ11" i="3"/>
  <c r="ASR11" i="3"/>
  <c r="ASS11" i="3"/>
  <c r="AST11" i="3"/>
  <c r="ASU11" i="3"/>
  <c r="ASV11" i="3"/>
  <c r="ASW11" i="3"/>
  <c r="ASX11" i="3"/>
  <c r="ASY11" i="3"/>
  <c r="ASZ11" i="3"/>
  <c r="ATA11" i="3"/>
  <c r="ATB11" i="3"/>
  <c r="ATC11" i="3"/>
  <c r="ATD11" i="3"/>
  <c r="ATE11" i="3"/>
  <c r="ATF11" i="3"/>
  <c r="ATG11" i="3"/>
  <c r="ATH11" i="3"/>
  <c r="ATI11" i="3"/>
  <c r="ATJ11" i="3"/>
  <c r="ATK11" i="3"/>
  <c r="ATL11" i="3"/>
  <c r="ATM11" i="3"/>
  <c r="ATN11" i="3"/>
  <c r="ATO11" i="3"/>
  <c r="ATP11" i="3"/>
  <c r="ATQ11" i="3"/>
  <c r="ATR11" i="3"/>
  <c r="ATS11" i="3"/>
  <c r="ATT11" i="3"/>
  <c r="ATU11" i="3"/>
  <c r="ATV11" i="3"/>
  <c r="ATW11" i="3"/>
  <c r="ATX11" i="3"/>
  <c r="ATY11" i="3"/>
  <c r="ATZ11" i="3"/>
  <c r="AUA11" i="3"/>
  <c r="AUB11" i="3"/>
  <c r="AUC11" i="3"/>
  <c r="AUD11" i="3"/>
  <c r="AUE11" i="3"/>
  <c r="AUF11" i="3"/>
  <c r="AUG11" i="3"/>
  <c r="AUH11" i="3"/>
  <c r="AUI11" i="3"/>
  <c r="AUJ11" i="3"/>
  <c r="AUK11" i="3"/>
  <c r="AUL11" i="3"/>
  <c r="AUM11" i="3"/>
  <c r="AUN11" i="3"/>
  <c r="AUO11" i="3"/>
  <c r="AUP11" i="3"/>
  <c r="AUQ11" i="3"/>
  <c r="AUR11" i="3"/>
  <c r="AUS11" i="3"/>
  <c r="AUT11" i="3"/>
  <c r="AUU11" i="3"/>
  <c r="AUV11" i="3"/>
  <c r="AUW11" i="3"/>
  <c r="AUX11" i="3"/>
  <c r="AUY11" i="3"/>
  <c r="AUZ11" i="3"/>
  <c r="AVA11" i="3"/>
  <c r="AVB11" i="3"/>
  <c r="AVC11" i="3"/>
  <c r="AVD11" i="3"/>
  <c r="AVE11" i="3"/>
  <c r="AVF11" i="3"/>
  <c r="AVG11" i="3"/>
  <c r="AVH11" i="3"/>
  <c r="AVI11" i="3"/>
  <c r="AVJ11" i="3"/>
  <c r="AVK11" i="3"/>
  <c r="AVL11" i="3"/>
  <c r="AVM11" i="3"/>
  <c r="AVN11" i="3"/>
  <c r="AVO11" i="3"/>
  <c r="AVP11" i="3"/>
  <c r="AVQ11" i="3"/>
  <c r="AVR11" i="3"/>
  <c r="AVS11" i="3"/>
  <c r="AVT11" i="3"/>
  <c r="AVU11" i="3"/>
  <c r="AVV11" i="3"/>
  <c r="AVW11" i="3"/>
  <c r="AVX11" i="3"/>
  <c r="AVY11" i="3"/>
  <c r="AVZ11" i="3"/>
  <c r="AWA11" i="3"/>
  <c r="AWB11" i="3"/>
  <c r="AWC11" i="3"/>
  <c r="AWD11" i="3"/>
  <c r="AWE11" i="3"/>
  <c r="AWF11" i="3"/>
  <c r="AWG11" i="3"/>
  <c r="AWH11" i="3"/>
  <c r="AWI11" i="3"/>
  <c r="AWJ11" i="3"/>
  <c r="AWK11" i="3"/>
  <c r="AWL11" i="3"/>
  <c r="AWM11" i="3"/>
  <c r="AWN11" i="3"/>
  <c r="AWO11" i="3"/>
  <c r="AWP11" i="3"/>
  <c r="AWQ11" i="3"/>
  <c r="AWR11" i="3"/>
  <c r="AWS11" i="3"/>
  <c r="AWT11" i="3"/>
  <c r="AWU11" i="3"/>
  <c r="AWV11" i="3"/>
  <c r="AWW11" i="3"/>
  <c r="AWX11" i="3"/>
  <c r="AWY11" i="3"/>
  <c r="AWZ11" i="3"/>
  <c r="AXA11" i="3"/>
  <c r="AXB11" i="3"/>
  <c r="AXC11" i="3"/>
  <c r="AXD11" i="3"/>
  <c r="AXE11" i="3"/>
  <c r="AXF11" i="3"/>
  <c r="AXG11" i="3"/>
  <c r="AXH11" i="3"/>
  <c r="AXI11" i="3"/>
  <c r="AXJ11" i="3"/>
  <c r="AXK11" i="3"/>
  <c r="AXL11" i="3"/>
  <c r="AXM11" i="3"/>
  <c r="AXN11" i="3"/>
  <c r="AXO11" i="3"/>
  <c r="AXP11" i="3"/>
  <c r="AXQ11" i="3"/>
  <c r="AXR11" i="3"/>
  <c r="AXS11" i="3"/>
  <c r="AXT11" i="3"/>
  <c r="AXU11" i="3"/>
  <c r="AXV11" i="3"/>
  <c r="AXW11" i="3"/>
  <c r="AXX11" i="3"/>
  <c r="AXY11" i="3"/>
  <c r="AXZ11" i="3"/>
  <c r="AYA11" i="3"/>
  <c r="AYB11" i="3"/>
  <c r="AYC11" i="3"/>
  <c r="AYD11" i="3"/>
  <c r="AYE11" i="3"/>
  <c r="AYF11" i="3"/>
  <c r="AYG11" i="3"/>
  <c r="AYH11" i="3"/>
  <c r="AYI11" i="3"/>
  <c r="AYJ11" i="3"/>
  <c r="AYK11" i="3"/>
  <c r="AYL11" i="3"/>
  <c r="AYM11" i="3"/>
  <c r="AYN11" i="3"/>
  <c r="AYO11" i="3"/>
  <c r="AYP11" i="3"/>
  <c r="AYQ11" i="3"/>
  <c r="AYR11" i="3"/>
  <c r="AYS11" i="3"/>
  <c r="AYT11" i="3"/>
  <c r="AYU11" i="3"/>
  <c r="AYV11" i="3"/>
  <c r="AYW11" i="3"/>
  <c r="AYX11" i="3"/>
  <c r="AYY11" i="3"/>
  <c r="AYZ11" i="3"/>
  <c r="AZA11" i="3"/>
  <c r="AZB11" i="3"/>
  <c r="AZC11" i="3"/>
  <c r="AZD11" i="3"/>
  <c r="AZE11" i="3"/>
  <c r="AZF11" i="3"/>
  <c r="AZG11" i="3"/>
  <c r="AZH11" i="3"/>
  <c r="AZI11" i="3"/>
  <c r="AZJ11" i="3"/>
  <c r="AZK11" i="3"/>
  <c r="AZL11" i="3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AC12" i="3"/>
  <c r="AD12" i="3"/>
  <c r="AE12" i="3"/>
  <c r="AF12" i="3"/>
  <c r="AG12" i="3"/>
  <c r="AH12" i="3"/>
  <c r="AI12" i="3"/>
  <c r="AJ12" i="3"/>
  <c r="AK12" i="3"/>
  <c r="AL12" i="3"/>
  <c r="AM12" i="3"/>
  <c r="AN12" i="3"/>
  <c r="AO12" i="3"/>
  <c r="AP12" i="3"/>
  <c r="AQ12" i="3"/>
  <c r="AR12" i="3"/>
  <c r="AS12" i="3"/>
  <c r="AT12" i="3"/>
  <c r="AU12" i="3"/>
  <c r="AV12" i="3"/>
  <c r="AW12" i="3"/>
  <c r="AX12" i="3"/>
  <c r="AY12" i="3"/>
  <c r="AZ12" i="3"/>
  <c r="BA12" i="3"/>
  <c r="BB12" i="3"/>
  <c r="BC12" i="3"/>
  <c r="BD12" i="3"/>
  <c r="BE12" i="3"/>
  <c r="BF12" i="3"/>
  <c r="BG12" i="3"/>
  <c r="BH12" i="3"/>
  <c r="BI12" i="3"/>
  <c r="BJ12" i="3"/>
  <c r="BK12" i="3"/>
  <c r="BL12" i="3"/>
  <c r="BM12" i="3"/>
  <c r="BN12" i="3"/>
  <c r="BO12" i="3"/>
  <c r="BP12" i="3"/>
  <c r="BQ12" i="3"/>
  <c r="BR12" i="3"/>
  <c r="BS12" i="3"/>
  <c r="BT12" i="3"/>
  <c r="BU12" i="3"/>
  <c r="BV12" i="3"/>
  <c r="BW12" i="3"/>
  <c r="BX12" i="3"/>
  <c r="BY12" i="3"/>
  <c r="BZ12" i="3"/>
  <c r="CA12" i="3"/>
  <c r="CB12" i="3"/>
  <c r="CC12" i="3"/>
  <c r="CD12" i="3"/>
  <c r="CE12" i="3"/>
  <c r="CF12" i="3"/>
  <c r="CG12" i="3"/>
  <c r="CH12" i="3"/>
  <c r="CI12" i="3"/>
  <c r="CJ12" i="3"/>
  <c r="CK12" i="3"/>
  <c r="CL12" i="3"/>
  <c r="CM12" i="3"/>
  <c r="CN12" i="3"/>
  <c r="CO12" i="3"/>
  <c r="CP12" i="3"/>
  <c r="CQ12" i="3"/>
  <c r="CR12" i="3"/>
  <c r="CS12" i="3"/>
  <c r="CT12" i="3"/>
  <c r="CU12" i="3"/>
  <c r="CV12" i="3"/>
  <c r="CW12" i="3"/>
  <c r="CX12" i="3"/>
  <c r="CY12" i="3"/>
  <c r="CZ12" i="3"/>
  <c r="DA12" i="3"/>
  <c r="DB12" i="3"/>
  <c r="DC12" i="3"/>
  <c r="DD12" i="3"/>
  <c r="DE12" i="3"/>
  <c r="DF12" i="3"/>
  <c r="DG12" i="3"/>
  <c r="DH12" i="3"/>
  <c r="DI12" i="3"/>
  <c r="DJ12" i="3"/>
  <c r="DK12" i="3"/>
  <c r="DL12" i="3"/>
  <c r="DM12" i="3"/>
  <c r="DN12" i="3"/>
  <c r="DO12" i="3"/>
  <c r="DP12" i="3"/>
  <c r="DQ12" i="3"/>
  <c r="DR12" i="3"/>
  <c r="DS12" i="3"/>
  <c r="DT12" i="3"/>
  <c r="DU12" i="3"/>
  <c r="DV12" i="3"/>
  <c r="DW12" i="3"/>
  <c r="DX12" i="3"/>
  <c r="DY12" i="3"/>
  <c r="DZ12" i="3"/>
  <c r="EA12" i="3"/>
  <c r="EB12" i="3"/>
  <c r="EC12" i="3"/>
  <c r="ED12" i="3"/>
  <c r="EE12" i="3"/>
  <c r="EF12" i="3"/>
  <c r="EG12" i="3"/>
  <c r="EH12" i="3"/>
  <c r="EI12" i="3"/>
  <c r="EJ12" i="3"/>
  <c r="EK12" i="3"/>
  <c r="EL12" i="3"/>
  <c r="EM12" i="3"/>
  <c r="EN12" i="3"/>
  <c r="EO12" i="3"/>
  <c r="EP12" i="3"/>
  <c r="EQ12" i="3"/>
  <c r="ER12" i="3"/>
  <c r="ES12" i="3"/>
  <c r="ET12" i="3"/>
  <c r="EU12" i="3"/>
  <c r="EV12" i="3"/>
  <c r="EW12" i="3"/>
  <c r="EX12" i="3"/>
  <c r="EY12" i="3"/>
  <c r="EZ12" i="3"/>
  <c r="FA12" i="3"/>
  <c r="FB12" i="3"/>
  <c r="FC12" i="3"/>
  <c r="FD12" i="3"/>
  <c r="FE12" i="3"/>
  <c r="FF12" i="3"/>
  <c r="FG12" i="3"/>
  <c r="FH12" i="3"/>
  <c r="FI12" i="3"/>
  <c r="FJ12" i="3"/>
  <c r="FK12" i="3"/>
  <c r="FL12" i="3"/>
  <c r="FM12" i="3"/>
  <c r="FN12" i="3"/>
  <c r="FO12" i="3"/>
  <c r="FP12" i="3"/>
  <c r="FQ12" i="3"/>
  <c r="FR12" i="3"/>
  <c r="FS12" i="3"/>
  <c r="FT12" i="3"/>
  <c r="FU12" i="3"/>
  <c r="FV12" i="3"/>
  <c r="FW12" i="3"/>
  <c r="FX12" i="3"/>
  <c r="FY12" i="3"/>
  <c r="FZ12" i="3"/>
  <c r="GA12" i="3"/>
  <c r="GB12" i="3"/>
  <c r="GC12" i="3"/>
  <c r="GD12" i="3"/>
  <c r="GE12" i="3"/>
  <c r="GF12" i="3"/>
  <c r="GG12" i="3"/>
  <c r="GH12" i="3"/>
  <c r="GI12" i="3"/>
  <c r="GJ12" i="3"/>
  <c r="GK12" i="3"/>
  <c r="GL12" i="3"/>
  <c r="GM12" i="3"/>
  <c r="GN12" i="3"/>
  <c r="GO12" i="3"/>
  <c r="GP12" i="3"/>
  <c r="GQ12" i="3"/>
  <c r="GR12" i="3"/>
  <c r="GS12" i="3"/>
  <c r="GT12" i="3"/>
  <c r="GU12" i="3"/>
  <c r="GV12" i="3"/>
  <c r="GW12" i="3"/>
  <c r="GX12" i="3"/>
  <c r="GY12" i="3"/>
  <c r="GZ12" i="3"/>
  <c r="HA12" i="3"/>
  <c r="HB12" i="3"/>
  <c r="HC12" i="3"/>
  <c r="HD12" i="3"/>
  <c r="HE12" i="3"/>
  <c r="HF12" i="3"/>
  <c r="HG12" i="3"/>
  <c r="HH12" i="3"/>
  <c r="HI12" i="3"/>
  <c r="HJ12" i="3"/>
  <c r="HK12" i="3"/>
  <c r="HL12" i="3"/>
  <c r="HM12" i="3"/>
  <c r="HN12" i="3"/>
  <c r="HO12" i="3"/>
  <c r="HP12" i="3"/>
  <c r="HQ12" i="3"/>
  <c r="HR12" i="3"/>
  <c r="HS12" i="3"/>
  <c r="HT12" i="3"/>
  <c r="HU12" i="3"/>
  <c r="HV12" i="3"/>
  <c r="HW12" i="3"/>
  <c r="HX12" i="3"/>
  <c r="HY12" i="3"/>
  <c r="HZ12" i="3"/>
  <c r="IA12" i="3"/>
  <c r="IB12" i="3"/>
  <c r="IC12" i="3"/>
  <c r="ID12" i="3"/>
  <c r="IE12" i="3"/>
  <c r="IF12" i="3"/>
  <c r="IG12" i="3"/>
  <c r="IH12" i="3"/>
  <c r="II12" i="3"/>
  <c r="IJ12" i="3"/>
  <c r="IK12" i="3"/>
  <c r="IL12" i="3"/>
  <c r="IM12" i="3"/>
  <c r="IN12" i="3"/>
  <c r="IO12" i="3"/>
  <c r="IP12" i="3"/>
  <c r="IQ12" i="3"/>
  <c r="IR12" i="3"/>
  <c r="IS12" i="3"/>
  <c r="IT12" i="3"/>
  <c r="IU12" i="3"/>
  <c r="IV12" i="3"/>
  <c r="IW12" i="3"/>
  <c r="IX12" i="3"/>
  <c r="IY12" i="3"/>
  <c r="IZ12" i="3"/>
  <c r="JA12" i="3"/>
  <c r="JB12" i="3"/>
  <c r="JC12" i="3"/>
  <c r="JD12" i="3"/>
  <c r="JE12" i="3"/>
  <c r="JF12" i="3"/>
  <c r="JG12" i="3"/>
  <c r="JH12" i="3"/>
  <c r="JI12" i="3"/>
  <c r="JJ12" i="3"/>
  <c r="JK12" i="3"/>
  <c r="JL12" i="3"/>
  <c r="JM12" i="3"/>
  <c r="JN12" i="3"/>
  <c r="JO12" i="3"/>
  <c r="JP12" i="3"/>
  <c r="JQ12" i="3"/>
  <c r="JR12" i="3"/>
  <c r="JS12" i="3"/>
  <c r="JT12" i="3"/>
  <c r="JU12" i="3"/>
  <c r="JV12" i="3"/>
  <c r="JW12" i="3"/>
  <c r="JX12" i="3"/>
  <c r="JY12" i="3"/>
  <c r="JZ12" i="3"/>
  <c r="KA12" i="3"/>
  <c r="KB12" i="3"/>
  <c r="KC12" i="3"/>
  <c r="KD12" i="3"/>
  <c r="KE12" i="3"/>
  <c r="KF12" i="3"/>
  <c r="KG12" i="3"/>
  <c r="KH12" i="3"/>
  <c r="KI12" i="3"/>
  <c r="KJ12" i="3"/>
  <c r="KK12" i="3"/>
  <c r="KL12" i="3"/>
  <c r="KM12" i="3"/>
  <c r="KN12" i="3"/>
  <c r="KO12" i="3"/>
  <c r="KP12" i="3"/>
  <c r="KQ12" i="3"/>
  <c r="KR12" i="3"/>
  <c r="KS12" i="3"/>
  <c r="KT12" i="3"/>
  <c r="KU12" i="3"/>
  <c r="KV12" i="3"/>
  <c r="KW12" i="3"/>
  <c r="KX12" i="3"/>
  <c r="KY12" i="3"/>
  <c r="KZ12" i="3"/>
  <c r="LA12" i="3"/>
  <c r="LB12" i="3"/>
  <c r="LC12" i="3"/>
  <c r="LD12" i="3"/>
  <c r="LE12" i="3"/>
  <c r="LF12" i="3"/>
  <c r="LG12" i="3"/>
  <c r="LH12" i="3"/>
  <c r="LI12" i="3"/>
  <c r="LJ12" i="3"/>
  <c r="LK12" i="3"/>
  <c r="LL12" i="3"/>
  <c r="LM12" i="3"/>
  <c r="LN12" i="3"/>
  <c r="LO12" i="3"/>
  <c r="LP12" i="3"/>
  <c r="LQ12" i="3"/>
  <c r="LR12" i="3"/>
  <c r="LS12" i="3"/>
  <c r="LT12" i="3"/>
  <c r="LU12" i="3"/>
  <c r="LV12" i="3"/>
  <c r="LW12" i="3"/>
  <c r="LX12" i="3"/>
  <c r="LY12" i="3"/>
  <c r="LZ12" i="3"/>
  <c r="MA12" i="3"/>
  <c r="MB12" i="3"/>
  <c r="MC12" i="3"/>
  <c r="MD12" i="3"/>
  <c r="ME12" i="3"/>
  <c r="MF12" i="3"/>
  <c r="MG12" i="3"/>
  <c r="MH12" i="3"/>
  <c r="MI12" i="3"/>
  <c r="MJ12" i="3"/>
  <c r="MK12" i="3"/>
  <c r="ML12" i="3"/>
  <c r="MM12" i="3"/>
  <c r="MN12" i="3"/>
  <c r="MO12" i="3"/>
  <c r="MP12" i="3"/>
  <c r="MQ12" i="3"/>
  <c r="MR12" i="3"/>
  <c r="MS12" i="3"/>
  <c r="MT12" i="3"/>
  <c r="MU12" i="3"/>
  <c r="MV12" i="3"/>
  <c r="MW12" i="3"/>
  <c r="MX12" i="3"/>
  <c r="MY12" i="3"/>
  <c r="MZ12" i="3"/>
  <c r="NA12" i="3"/>
  <c r="NB12" i="3"/>
  <c r="NC12" i="3"/>
  <c r="ND12" i="3"/>
  <c r="NE12" i="3"/>
  <c r="NF12" i="3"/>
  <c r="NG12" i="3"/>
  <c r="NH12" i="3"/>
  <c r="NI12" i="3"/>
  <c r="NJ12" i="3"/>
  <c r="NK12" i="3"/>
  <c r="NL12" i="3"/>
  <c r="NM12" i="3"/>
  <c r="NN12" i="3"/>
  <c r="NO12" i="3"/>
  <c r="NP12" i="3"/>
  <c r="NQ12" i="3"/>
  <c r="NR12" i="3"/>
  <c r="NS12" i="3"/>
  <c r="NT12" i="3"/>
  <c r="NU12" i="3"/>
  <c r="NV12" i="3"/>
  <c r="NW12" i="3"/>
  <c r="NX12" i="3"/>
  <c r="NY12" i="3"/>
  <c r="NZ12" i="3"/>
  <c r="OA12" i="3"/>
  <c r="OB12" i="3"/>
  <c r="OC12" i="3"/>
  <c r="OD12" i="3"/>
  <c r="OE12" i="3"/>
  <c r="OF12" i="3"/>
  <c r="OG12" i="3"/>
  <c r="OH12" i="3"/>
  <c r="OI12" i="3"/>
  <c r="OJ12" i="3"/>
  <c r="OK12" i="3"/>
  <c r="OL12" i="3"/>
  <c r="OM12" i="3"/>
  <c r="ON12" i="3"/>
  <c r="OO12" i="3"/>
  <c r="OP12" i="3"/>
  <c r="OQ12" i="3"/>
  <c r="OR12" i="3"/>
  <c r="OS12" i="3"/>
  <c r="OT12" i="3"/>
  <c r="OU12" i="3"/>
  <c r="OV12" i="3"/>
  <c r="OW12" i="3"/>
  <c r="OX12" i="3"/>
  <c r="OY12" i="3"/>
  <c r="OZ12" i="3"/>
  <c r="PA12" i="3"/>
  <c r="PB12" i="3"/>
  <c r="PC12" i="3"/>
  <c r="PD12" i="3"/>
  <c r="PE12" i="3"/>
  <c r="PF12" i="3"/>
  <c r="PG12" i="3"/>
  <c r="PH12" i="3"/>
  <c r="PI12" i="3"/>
  <c r="PJ12" i="3"/>
  <c r="PK12" i="3"/>
  <c r="PL12" i="3"/>
  <c r="PM12" i="3"/>
  <c r="PN12" i="3"/>
  <c r="PO12" i="3"/>
  <c r="PP12" i="3"/>
  <c r="PQ12" i="3"/>
  <c r="PR12" i="3"/>
  <c r="PS12" i="3"/>
  <c r="PT12" i="3"/>
  <c r="PU12" i="3"/>
  <c r="PV12" i="3"/>
  <c r="PW12" i="3"/>
  <c r="PX12" i="3"/>
  <c r="PY12" i="3"/>
  <c r="PZ12" i="3"/>
  <c r="QA12" i="3"/>
  <c r="QB12" i="3"/>
  <c r="QC12" i="3"/>
  <c r="QD12" i="3"/>
  <c r="QE12" i="3"/>
  <c r="QF12" i="3"/>
  <c r="QG12" i="3"/>
  <c r="QH12" i="3"/>
  <c r="QI12" i="3"/>
  <c r="QJ12" i="3"/>
  <c r="QK12" i="3"/>
  <c r="QL12" i="3"/>
  <c r="QM12" i="3"/>
  <c r="QN12" i="3"/>
  <c r="QO12" i="3"/>
  <c r="QP12" i="3"/>
  <c r="QQ12" i="3"/>
  <c r="QR12" i="3"/>
  <c r="QS12" i="3"/>
  <c r="QT12" i="3"/>
  <c r="QU12" i="3"/>
  <c r="QV12" i="3"/>
  <c r="QW12" i="3"/>
  <c r="QX12" i="3"/>
  <c r="QY12" i="3"/>
  <c r="QZ12" i="3"/>
  <c r="RA12" i="3"/>
  <c r="RB12" i="3"/>
  <c r="RC12" i="3"/>
  <c r="RD12" i="3"/>
  <c r="RE12" i="3"/>
  <c r="RF12" i="3"/>
  <c r="RG12" i="3"/>
  <c r="RH12" i="3"/>
  <c r="RI12" i="3"/>
  <c r="RJ12" i="3"/>
  <c r="RK12" i="3"/>
  <c r="RL12" i="3"/>
  <c r="RM12" i="3"/>
  <c r="RN12" i="3"/>
  <c r="RO12" i="3"/>
  <c r="RP12" i="3"/>
  <c r="RQ12" i="3"/>
  <c r="RR12" i="3"/>
  <c r="RS12" i="3"/>
  <c r="RT12" i="3"/>
  <c r="RU12" i="3"/>
  <c r="RV12" i="3"/>
  <c r="RW12" i="3"/>
  <c r="RX12" i="3"/>
  <c r="RY12" i="3"/>
  <c r="RZ12" i="3"/>
  <c r="SA12" i="3"/>
  <c r="SB12" i="3"/>
  <c r="SC12" i="3"/>
  <c r="SD12" i="3"/>
  <c r="SE12" i="3"/>
  <c r="SF12" i="3"/>
  <c r="SG12" i="3"/>
  <c r="SH12" i="3"/>
  <c r="SI12" i="3"/>
  <c r="SJ12" i="3"/>
  <c r="SK12" i="3"/>
  <c r="SL12" i="3"/>
  <c r="SM12" i="3"/>
  <c r="SN12" i="3"/>
  <c r="SO12" i="3"/>
  <c r="SP12" i="3"/>
  <c r="SQ12" i="3"/>
  <c r="SR12" i="3"/>
  <c r="SS12" i="3"/>
  <c r="ST12" i="3"/>
  <c r="SU12" i="3"/>
  <c r="SV12" i="3"/>
  <c r="SW12" i="3"/>
  <c r="SX12" i="3"/>
  <c r="SY12" i="3"/>
  <c r="SZ12" i="3"/>
  <c r="TA12" i="3"/>
  <c r="TB12" i="3"/>
  <c r="TC12" i="3"/>
  <c r="TD12" i="3"/>
  <c r="TE12" i="3"/>
  <c r="TF12" i="3"/>
  <c r="TG12" i="3"/>
  <c r="TH12" i="3"/>
  <c r="TI12" i="3"/>
  <c r="TJ12" i="3"/>
  <c r="TK12" i="3"/>
  <c r="TL12" i="3"/>
  <c r="TM12" i="3"/>
  <c r="TN12" i="3"/>
  <c r="TO12" i="3"/>
  <c r="TP12" i="3"/>
  <c r="TQ12" i="3"/>
  <c r="TR12" i="3"/>
  <c r="TS12" i="3"/>
  <c r="TT12" i="3"/>
  <c r="TU12" i="3"/>
  <c r="TV12" i="3"/>
  <c r="TW12" i="3"/>
  <c r="TX12" i="3"/>
  <c r="TY12" i="3"/>
  <c r="TZ12" i="3"/>
  <c r="UA12" i="3"/>
  <c r="UB12" i="3"/>
  <c r="UC12" i="3"/>
  <c r="UD12" i="3"/>
  <c r="UE12" i="3"/>
  <c r="UF12" i="3"/>
  <c r="UG12" i="3"/>
  <c r="UH12" i="3"/>
  <c r="UI12" i="3"/>
  <c r="UJ12" i="3"/>
  <c r="UK12" i="3"/>
  <c r="UL12" i="3"/>
  <c r="UM12" i="3"/>
  <c r="UN12" i="3"/>
  <c r="UO12" i="3"/>
  <c r="UP12" i="3"/>
  <c r="UQ12" i="3"/>
  <c r="UR12" i="3"/>
  <c r="US12" i="3"/>
  <c r="UT12" i="3"/>
  <c r="UU12" i="3"/>
  <c r="UV12" i="3"/>
  <c r="UW12" i="3"/>
  <c r="UX12" i="3"/>
  <c r="UY12" i="3"/>
  <c r="UZ12" i="3"/>
  <c r="VA12" i="3"/>
  <c r="VB12" i="3"/>
  <c r="VC12" i="3"/>
  <c r="VD12" i="3"/>
  <c r="VE12" i="3"/>
  <c r="VF12" i="3"/>
  <c r="VG12" i="3"/>
  <c r="VH12" i="3"/>
  <c r="VI12" i="3"/>
  <c r="VJ12" i="3"/>
  <c r="VK12" i="3"/>
  <c r="VL12" i="3"/>
  <c r="VM12" i="3"/>
  <c r="VN12" i="3"/>
  <c r="VO12" i="3"/>
  <c r="VP12" i="3"/>
  <c r="VQ12" i="3"/>
  <c r="VR12" i="3"/>
  <c r="VS12" i="3"/>
  <c r="VT12" i="3"/>
  <c r="VU12" i="3"/>
  <c r="VV12" i="3"/>
  <c r="VW12" i="3"/>
  <c r="VX12" i="3"/>
  <c r="VY12" i="3"/>
  <c r="VZ12" i="3"/>
  <c r="WA12" i="3"/>
  <c r="WB12" i="3"/>
  <c r="WC12" i="3"/>
  <c r="WD12" i="3"/>
  <c r="WE12" i="3"/>
  <c r="WF12" i="3"/>
  <c r="WG12" i="3"/>
  <c r="WH12" i="3"/>
  <c r="WI12" i="3"/>
  <c r="WJ12" i="3"/>
  <c r="WK12" i="3"/>
  <c r="WL12" i="3"/>
  <c r="WM12" i="3"/>
  <c r="WN12" i="3"/>
  <c r="WO12" i="3"/>
  <c r="WP12" i="3"/>
  <c r="WQ12" i="3"/>
  <c r="WR12" i="3"/>
  <c r="WS12" i="3"/>
  <c r="WT12" i="3"/>
  <c r="WU12" i="3"/>
  <c r="WV12" i="3"/>
  <c r="WW12" i="3"/>
  <c r="WX12" i="3"/>
  <c r="WY12" i="3"/>
  <c r="WZ12" i="3"/>
  <c r="XA12" i="3"/>
  <c r="XB12" i="3"/>
  <c r="XC12" i="3"/>
  <c r="XD12" i="3"/>
  <c r="XE12" i="3"/>
  <c r="XF12" i="3"/>
  <c r="XG12" i="3"/>
  <c r="XH12" i="3"/>
  <c r="XI12" i="3"/>
  <c r="XJ12" i="3"/>
  <c r="XK12" i="3"/>
  <c r="XL12" i="3"/>
  <c r="XM12" i="3"/>
  <c r="XN12" i="3"/>
  <c r="XO12" i="3"/>
  <c r="XP12" i="3"/>
  <c r="XQ12" i="3"/>
  <c r="XR12" i="3"/>
  <c r="XS12" i="3"/>
  <c r="XT12" i="3"/>
  <c r="XU12" i="3"/>
  <c r="XV12" i="3"/>
  <c r="XW12" i="3"/>
  <c r="XX12" i="3"/>
  <c r="XY12" i="3"/>
  <c r="XZ12" i="3"/>
  <c r="YA12" i="3"/>
  <c r="YB12" i="3"/>
  <c r="YC12" i="3"/>
  <c r="YD12" i="3"/>
  <c r="YE12" i="3"/>
  <c r="YF12" i="3"/>
  <c r="YG12" i="3"/>
  <c r="YH12" i="3"/>
  <c r="YI12" i="3"/>
  <c r="YJ12" i="3"/>
  <c r="YK12" i="3"/>
  <c r="YL12" i="3"/>
  <c r="YM12" i="3"/>
  <c r="YN12" i="3"/>
  <c r="YO12" i="3"/>
  <c r="YP12" i="3"/>
  <c r="YQ12" i="3"/>
  <c r="YR12" i="3"/>
  <c r="YS12" i="3"/>
  <c r="YT12" i="3"/>
  <c r="YU12" i="3"/>
  <c r="YV12" i="3"/>
  <c r="YW12" i="3"/>
  <c r="YX12" i="3"/>
  <c r="YY12" i="3"/>
  <c r="YZ12" i="3"/>
  <c r="ZA12" i="3"/>
  <c r="ZB12" i="3"/>
  <c r="ZC12" i="3"/>
  <c r="ZD12" i="3"/>
  <c r="ZE12" i="3"/>
  <c r="ZF12" i="3"/>
  <c r="ZG12" i="3"/>
  <c r="ZH12" i="3"/>
  <c r="ZI12" i="3"/>
  <c r="ZJ12" i="3"/>
  <c r="ZK12" i="3"/>
  <c r="ZL12" i="3"/>
  <c r="ZM12" i="3"/>
  <c r="ZN12" i="3"/>
  <c r="ZO12" i="3"/>
  <c r="ZP12" i="3"/>
  <c r="ZQ12" i="3"/>
  <c r="ZR12" i="3"/>
  <c r="ZS12" i="3"/>
  <c r="ZT12" i="3"/>
  <c r="ZU12" i="3"/>
  <c r="ZV12" i="3"/>
  <c r="ZW12" i="3"/>
  <c r="ZX12" i="3"/>
  <c r="ZY12" i="3"/>
  <c r="ZZ12" i="3"/>
  <c r="AAA12" i="3"/>
  <c r="AAB12" i="3"/>
  <c r="AAC12" i="3"/>
  <c r="AAD12" i="3"/>
  <c r="AAE12" i="3"/>
  <c r="AAF12" i="3"/>
  <c r="AAG12" i="3"/>
  <c r="AAH12" i="3"/>
  <c r="AAI12" i="3"/>
  <c r="AAJ12" i="3"/>
  <c r="AAK12" i="3"/>
  <c r="AAL12" i="3"/>
  <c r="AAM12" i="3"/>
  <c r="AAN12" i="3"/>
  <c r="AAO12" i="3"/>
  <c r="AAP12" i="3"/>
  <c r="AAQ12" i="3"/>
  <c r="AAR12" i="3"/>
  <c r="AAS12" i="3"/>
  <c r="AAT12" i="3"/>
  <c r="AAU12" i="3"/>
  <c r="AAV12" i="3"/>
  <c r="AAW12" i="3"/>
  <c r="AAX12" i="3"/>
  <c r="AAY12" i="3"/>
  <c r="AAZ12" i="3"/>
  <c r="ABA12" i="3"/>
  <c r="ABB12" i="3"/>
  <c r="ABC12" i="3"/>
  <c r="ABD12" i="3"/>
  <c r="ABE12" i="3"/>
  <c r="ABF12" i="3"/>
  <c r="ABG12" i="3"/>
  <c r="ABH12" i="3"/>
  <c r="ABI12" i="3"/>
  <c r="ABJ12" i="3"/>
  <c r="ABK12" i="3"/>
  <c r="ABL12" i="3"/>
  <c r="ABM12" i="3"/>
  <c r="ABN12" i="3"/>
  <c r="ABO12" i="3"/>
  <c r="ABP12" i="3"/>
  <c r="ABQ12" i="3"/>
  <c r="ABR12" i="3"/>
  <c r="ABS12" i="3"/>
  <c r="ABT12" i="3"/>
  <c r="ABU12" i="3"/>
  <c r="ABV12" i="3"/>
  <c r="ABW12" i="3"/>
  <c r="ABX12" i="3"/>
  <c r="ABY12" i="3"/>
  <c r="ABZ12" i="3"/>
  <c r="ACA12" i="3"/>
  <c r="ACB12" i="3"/>
  <c r="ACC12" i="3"/>
  <c r="ACD12" i="3"/>
  <c r="ACE12" i="3"/>
  <c r="ACF12" i="3"/>
  <c r="ACG12" i="3"/>
  <c r="ACH12" i="3"/>
  <c r="ACI12" i="3"/>
  <c r="ACJ12" i="3"/>
  <c r="ACK12" i="3"/>
  <c r="ACL12" i="3"/>
  <c r="ACM12" i="3"/>
  <c r="ACN12" i="3"/>
  <c r="ACO12" i="3"/>
  <c r="ACP12" i="3"/>
  <c r="ACQ12" i="3"/>
  <c r="ACR12" i="3"/>
  <c r="ACS12" i="3"/>
  <c r="ACT12" i="3"/>
  <c r="ACU12" i="3"/>
  <c r="ACV12" i="3"/>
  <c r="ACW12" i="3"/>
  <c r="ACX12" i="3"/>
  <c r="ACY12" i="3"/>
  <c r="ACZ12" i="3"/>
  <c r="ADA12" i="3"/>
  <c r="ADB12" i="3"/>
  <c r="ADC12" i="3"/>
  <c r="ADD12" i="3"/>
  <c r="ADE12" i="3"/>
  <c r="ADF12" i="3"/>
  <c r="ADG12" i="3"/>
  <c r="ADH12" i="3"/>
  <c r="ADI12" i="3"/>
  <c r="ADJ12" i="3"/>
  <c r="ADK12" i="3"/>
  <c r="ADL12" i="3"/>
  <c r="ADM12" i="3"/>
  <c r="ADN12" i="3"/>
  <c r="ADO12" i="3"/>
  <c r="ADP12" i="3"/>
  <c r="ADQ12" i="3"/>
  <c r="ADR12" i="3"/>
  <c r="ADS12" i="3"/>
  <c r="ADT12" i="3"/>
  <c r="ADU12" i="3"/>
  <c r="ADV12" i="3"/>
  <c r="ADW12" i="3"/>
  <c r="ADX12" i="3"/>
  <c r="ADY12" i="3"/>
  <c r="ADZ12" i="3"/>
  <c r="AEA12" i="3"/>
  <c r="AEB12" i="3"/>
  <c r="AEC12" i="3"/>
  <c r="AED12" i="3"/>
  <c r="AEE12" i="3"/>
  <c r="AEF12" i="3"/>
  <c r="AEG12" i="3"/>
  <c r="AEH12" i="3"/>
  <c r="AEI12" i="3"/>
  <c r="AEJ12" i="3"/>
  <c r="AEK12" i="3"/>
  <c r="AEL12" i="3"/>
  <c r="AEM12" i="3"/>
  <c r="AEN12" i="3"/>
  <c r="AEO12" i="3"/>
  <c r="AEP12" i="3"/>
  <c r="AEQ12" i="3"/>
  <c r="AER12" i="3"/>
  <c r="AES12" i="3"/>
  <c r="AET12" i="3"/>
  <c r="AEU12" i="3"/>
  <c r="AEV12" i="3"/>
  <c r="AEW12" i="3"/>
  <c r="AEX12" i="3"/>
  <c r="AEY12" i="3"/>
  <c r="AEZ12" i="3"/>
  <c r="AFA12" i="3"/>
  <c r="AFB12" i="3"/>
  <c r="AFC12" i="3"/>
  <c r="AFD12" i="3"/>
  <c r="AFE12" i="3"/>
  <c r="AFF12" i="3"/>
  <c r="AFG12" i="3"/>
  <c r="AFH12" i="3"/>
  <c r="AFI12" i="3"/>
  <c r="AFJ12" i="3"/>
  <c r="AFK12" i="3"/>
  <c r="AFL12" i="3"/>
  <c r="AFM12" i="3"/>
  <c r="AFN12" i="3"/>
  <c r="AFO12" i="3"/>
  <c r="AFP12" i="3"/>
  <c r="AFQ12" i="3"/>
  <c r="AFR12" i="3"/>
  <c r="AFS12" i="3"/>
  <c r="AFT12" i="3"/>
  <c r="AFU12" i="3"/>
  <c r="AFV12" i="3"/>
  <c r="AFW12" i="3"/>
  <c r="AFX12" i="3"/>
  <c r="AFY12" i="3"/>
  <c r="AFZ12" i="3"/>
  <c r="AGA12" i="3"/>
  <c r="AGB12" i="3"/>
  <c r="AGC12" i="3"/>
  <c r="AGD12" i="3"/>
  <c r="AGE12" i="3"/>
  <c r="AGF12" i="3"/>
  <c r="AGG12" i="3"/>
  <c r="AGH12" i="3"/>
  <c r="AGI12" i="3"/>
  <c r="AGJ12" i="3"/>
  <c r="AGK12" i="3"/>
  <c r="AGL12" i="3"/>
  <c r="AGM12" i="3"/>
  <c r="AGN12" i="3"/>
  <c r="AGO12" i="3"/>
  <c r="AGP12" i="3"/>
  <c r="AGQ12" i="3"/>
  <c r="AGR12" i="3"/>
  <c r="AGS12" i="3"/>
  <c r="AGT12" i="3"/>
  <c r="AGU12" i="3"/>
  <c r="AGV12" i="3"/>
  <c r="AGW12" i="3"/>
  <c r="AGX12" i="3"/>
  <c r="AGY12" i="3"/>
  <c r="AGZ12" i="3"/>
  <c r="AHA12" i="3"/>
  <c r="AHB12" i="3"/>
  <c r="AHC12" i="3"/>
  <c r="AHD12" i="3"/>
  <c r="AHE12" i="3"/>
  <c r="AHF12" i="3"/>
  <c r="AHG12" i="3"/>
  <c r="AHH12" i="3"/>
  <c r="AHI12" i="3"/>
  <c r="AHJ12" i="3"/>
  <c r="AHK12" i="3"/>
  <c r="AHL12" i="3"/>
  <c r="AHM12" i="3"/>
  <c r="AHN12" i="3"/>
  <c r="AHO12" i="3"/>
  <c r="AHP12" i="3"/>
  <c r="AHQ12" i="3"/>
  <c r="AHR12" i="3"/>
  <c r="AHS12" i="3"/>
  <c r="AHT12" i="3"/>
  <c r="AHU12" i="3"/>
  <c r="AHV12" i="3"/>
  <c r="AHW12" i="3"/>
  <c r="AHX12" i="3"/>
  <c r="AHY12" i="3"/>
  <c r="AHZ12" i="3"/>
  <c r="AIA12" i="3"/>
  <c r="AIB12" i="3"/>
  <c r="AIC12" i="3"/>
  <c r="AID12" i="3"/>
  <c r="AIE12" i="3"/>
  <c r="AIF12" i="3"/>
  <c r="AIG12" i="3"/>
  <c r="AIH12" i="3"/>
  <c r="AII12" i="3"/>
  <c r="AIJ12" i="3"/>
  <c r="AIK12" i="3"/>
  <c r="AIL12" i="3"/>
  <c r="AIM12" i="3"/>
  <c r="AIN12" i="3"/>
  <c r="AIO12" i="3"/>
  <c r="AIP12" i="3"/>
  <c r="AIQ12" i="3"/>
  <c r="AIR12" i="3"/>
  <c r="AIS12" i="3"/>
  <c r="AIT12" i="3"/>
  <c r="AIU12" i="3"/>
  <c r="AIV12" i="3"/>
  <c r="AIW12" i="3"/>
  <c r="AIX12" i="3"/>
  <c r="AIY12" i="3"/>
  <c r="AIZ12" i="3"/>
  <c r="AJA12" i="3"/>
  <c r="AJB12" i="3"/>
  <c r="AJC12" i="3"/>
  <c r="AJD12" i="3"/>
  <c r="AJE12" i="3"/>
  <c r="AJF12" i="3"/>
  <c r="AJG12" i="3"/>
  <c r="AJH12" i="3"/>
  <c r="AJI12" i="3"/>
  <c r="AJJ12" i="3"/>
  <c r="AJK12" i="3"/>
  <c r="AJL12" i="3"/>
  <c r="AJM12" i="3"/>
  <c r="AJN12" i="3"/>
  <c r="AJO12" i="3"/>
  <c r="AJP12" i="3"/>
  <c r="AJQ12" i="3"/>
  <c r="AJR12" i="3"/>
  <c r="AJS12" i="3"/>
  <c r="AJT12" i="3"/>
  <c r="AJU12" i="3"/>
  <c r="AJV12" i="3"/>
  <c r="AJW12" i="3"/>
  <c r="AJX12" i="3"/>
  <c r="AJY12" i="3"/>
  <c r="AJZ12" i="3"/>
  <c r="AKA12" i="3"/>
  <c r="AKB12" i="3"/>
  <c r="AKC12" i="3"/>
  <c r="AKD12" i="3"/>
  <c r="AKE12" i="3"/>
  <c r="AKF12" i="3"/>
  <c r="AKG12" i="3"/>
  <c r="AKH12" i="3"/>
  <c r="AKI12" i="3"/>
  <c r="AKJ12" i="3"/>
  <c r="AKK12" i="3"/>
  <c r="AKL12" i="3"/>
  <c r="AKM12" i="3"/>
  <c r="AKN12" i="3"/>
  <c r="AKO12" i="3"/>
  <c r="AKP12" i="3"/>
  <c r="AKQ12" i="3"/>
  <c r="AKR12" i="3"/>
  <c r="AKS12" i="3"/>
  <c r="AKT12" i="3"/>
  <c r="AKU12" i="3"/>
  <c r="AKV12" i="3"/>
  <c r="AKW12" i="3"/>
  <c r="AKX12" i="3"/>
  <c r="AKY12" i="3"/>
  <c r="AKZ12" i="3"/>
  <c r="ALA12" i="3"/>
  <c r="ALB12" i="3"/>
  <c r="ALC12" i="3"/>
  <c r="ALD12" i="3"/>
  <c r="ALE12" i="3"/>
  <c r="ALF12" i="3"/>
  <c r="ALG12" i="3"/>
  <c r="ALH12" i="3"/>
  <c r="ALI12" i="3"/>
  <c r="ALJ12" i="3"/>
  <c r="ALK12" i="3"/>
  <c r="ALL12" i="3"/>
  <c r="ALM12" i="3"/>
  <c r="ALN12" i="3"/>
  <c r="ALO12" i="3"/>
  <c r="ALP12" i="3"/>
  <c r="ALQ12" i="3"/>
  <c r="ALR12" i="3"/>
  <c r="ALS12" i="3"/>
  <c r="ALT12" i="3"/>
  <c r="ALU12" i="3"/>
  <c r="ALV12" i="3"/>
  <c r="ALW12" i="3"/>
  <c r="ALX12" i="3"/>
  <c r="ALY12" i="3"/>
  <c r="ALZ12" i="3"/>
  <c r="AMA12" i="3"/>
  <c r="AMB12" i="3"/>
  <c r="AMC12" i="3"/>
  <c r="AMD12" i="3"/>
  <c r="AME12" i="3"/>
  <c r="AMF12" i="3"/>
  <c r="AMG12" i="3"/>
  <c r="AMH12" i="3"/>
  <c r="AMI12" i="3"/>
  <c r="AMJ12" i="3"/>
  <c r="AMK12" i="3"/>
  <c r="AML12" i="3"/>
  <c r="AMM12" i="3"/>
  <c r="AMN12" i="3"/>
  <c r="AMO12" i="3"/>
  <c r="AMP12" i="3"/>
  <c r="AMQ12" i="3"/>
  <c r="AMR12" i="3"/>
  <c r="AMS12" i="3"/>
  <c r="AMT12" i="3"/>
  <c r="AMU12" i="3"/>
  <c r="AMV12" i="3"/>
  <c r="AMW12" i="3"/>
  <c r="AMX12" i="3"/>
  <c r="AMY12" i="3"/>
  <c r="AMZ12" i="3"/>
  <c r="ANA12" i="3"/>
  <c r="ANB12" i="3"/>
  <c r="ANC12" i="3"/>
  <c r="AND12" i="3"/>
  <c r="ANE12" i="3"/>
  <c r="ANF12" i="3"/>
  <c r="ANG12" i="3"/>
  <c r="ANH12" i="3"/>
  <c r="ANI12" i="3"/>
  <c r="ANJ12" i="3"/>
  <c r="ANK12" i="3"/>
  <c r="ANL12" i="3"/>
  <c r="ANM12" i="3"/>
  <c r="ANN12" i="3"/>
  <c r="ANO12" i="3"/>
  <c r="ANP12" i="3"/>
  <c r="ANQ12" i="3"/>
  <c r="ANR12" i="3"/>
  <c r="ANS12" i="3"/>
  <c r="ANT12" i="3"/>
  <c r="ANU12" i="3"/>
  <c r="ANV12" i="3"/>
  <c r="ANW12" i="3"/>
  <c r="ANX12" i="3"/>
  <c r="ANY12" i="3"/>
  <c r="ANZ12" i="3"/>
  <c r="AOA12" i="3"/>
  <c r="AOB12" i="3"/>
  <c r="AOC12" i="3"/>
  <c r="AOD12" i="3"/>
  <c r="AOE12" i="3"/>
  <c r="AOF12" i="3"/>
  <c r="AOG12" i="3"/>
  <c r="AOH12" i="3"/>
  <c r="AOI12" i="3"/>
  <c r="AOJ12" i="3"/>
  <c r="AOK12" i="3"/>
  <c r="AOL12" i="3"/>
  <c r="AOM12" i="3"/>
  <c r="AON12" i="3"/>
  <c r="AOO12" i="3"/>
  <c r="AOP12" i="3"/>
  <c r="AOQ12" i="3"/>
  <c r="AOR12" i="3"/>
  <c r="AOS12" i="3"/>
  <c r="AOT12" i="3"/>
  <c r="AOU12" i="3"/>
  <c r="AOV12" i="3"/>
  <c r="AOW12" i="3"/>
  <c r="AOX12" i="3"/>
  <c r="AOY12" i="3"/>
  <c r="AOZ12" i="3"/>
  <c r="APA12" i="3"/>
  <c r="APB12" i="3"/>
  <c r="APC12" i="3"/>
  <c r="APD12" i="3"/>
  <c r="APE12" i="3"/>
  <c r="APF12" i="3"/>
  <c r="APG12" i="3"/>
  <c r="APH12" i="3"/>
  <c r="API12" i="3"/>
  <c r="APJ12" i="3"/>
  <c r="APK12" i="3"/>
  <c r="APL12" i="3"/>
  <c r="APM12" i="3"/>
  <c r="APN12" i="3"/>
  <c r="APO12" i="3"/>
  <c r="APP12" i="3"/>
  <c r="APQ12" i="3"/>
  <c r="APR12" i="3"/>
  <c r="APS12" i="3"/>
  <c r="APT12" i="3"/>
  <c r="APU12" i="3"/>
  <c r="APV12" i="3"/>
  <c r="APW12" i="3"/>
  <c r="APX12" i="3"/>
  <c r="APY12" i="3"/>
  <c r="APZ12" i="3"/>
  <c r="AQA12" i="3"/>
  <c r="AQB12" i="3"/>
  <c r="AQC12" i="3"/>
  <c r="AQD12" i="3"/>
  <c r="AQE12" i="3"/>
  <c r="AQF12" i="3"/>
  <c r="AQG12" i="3"/>
  <c r="AQH12" i="3"/>
  <c r="AQI12" i="3"/>
  <c r="AQJ12" i="3"/>
  <c r="AQK12" i="3"/>
  <c r="AQL12" i="3"/>
  <c r="AQM12" i="3"/>
  <c r="AQN12" i="3"/>
  <c r="AQO12" i="3"/>
  <c r="AQP12" i="3"/>
  <c r="AQQ12" i="3"/>
  <c r="AQR12" i="3"/>
  <c r="AQS12" i="3"/>
  <c r="AQT12" i="3"/>
  <c r="AQU12" i="3"/>
  <c r="AQV12" i="3"/>
  <c r="AQW12" i="3"/>
  <c r="AQX12" i="3"/>
  <c r="AQY12" i="3"/>
  <c r="AQZ12" i="3"/>
  <c r="ARA12" i="3"/>
  <c r="ARB12" i="3"/>
  <c r="ARC12" i="3"/>
  <c r="ARD12" i="3"/>
  <c r="ARE12" i="3"/>
  <c r="ARF12" i="3"/>
  <c r="ARG12" i="3"/>
  <c r="ARH12" i="3"/>
  <c r="ARI12" i="3"/>
  <c r="ARJ12" i="3"/>
  <c r="ARK12" i="3"/>
  <c r="ARL12" i="3"/>
  <c r="ARM12" i="3"/>
  <c r="ARN12" i="3"/>
  <c r="ARO12" i="3"/>
  <c r="ARP12" i="3"/>
  <c r="ARQ12" i="3"/>
  <c r="ARR12" i="3"/>
  <c r="ARS12" i="3"/>
  <c r="ART12" i="3"/>
  <c r="ARU12" i="3"/>
  <c r="ARV12" i="3"/>
  <c r="ARW12" i="3"/>
  <c r="ARX12" i="3"/>
  <c r="ARY12" i="3"/>
  <c r="ARZ12" i="3"/>
  <c r="ASA12" i="3"/>
  <c r="ASB12" i="3"/>
  <c r="ASC12" i="3"/>
  <c r="ASD12" i="3"/>
  <c r="ASE12" i="3"/>
  <c r="ASF12" i="3"/>
  <c r="ASG12" i="3"/>
  <c r="ASH12" i="3"/>
  <c r="ASI12" i="3"/>
  <c r="ASJ12" i="3"/>
  <c r="ASK12" i="3"/>
  <c r="ASL12" i="3"/>
  <c r="ASM12" i="3"/>
  <c r="ASN12" i="3"/>
  <c r="ASO12" i="3"/>
  <c r="ASP12" i="3"/>
  <c r="ASQ12" i="3"/>
  <c r="ASR12" i="3"/>
  <c r="ASS12" i="3"/>
  <c r="AST12" i="3"/>
  <c r="ASU12" i="3"/>
  <c r="ASV12" i="3"/>
  <c r="ASW12" i="3"/>
  <c r="ASX12" i="3"/>
  <c r="ASY12" i="3"/>
  <c r="ASZ12" i="3"/>
  <c r="ATA12" i="3"/>
  <c r="ATB12" i="3"/>
  <c r="ATC12" i="3"/>
  <c r="ATD12" i="3"/>
  <c r="ATE12" i="3"/>
  <c r="ATF12" i="3"/>
  <c r="ATG12" i="3"/>
  <c r="ATH12" i="3"/>
  <c r="ATI12" i="3"/>
  <c r="ATJ12" i="3"/>
  <c r="ATK12" i="3"/>
  <c r="ATL12" i="3"/>
  <c r="ATM12" i="3"/>
  <c r="ATN12" i="3"/>
  <c r="ATO12" i="3"/>
  <c r="ATP12" i="3"/>
  <c r="ATQ12" i="3"/>
  <c r="ATR12" i="3"/>
  <c r="ATS12" i="3"/>
  <c r="ATT12" i="3"/>
  <c r="ATU12" i="3"/>
  <c r="ATV12" i="3"/>
  <c r="ATW12" i="3"/>
  <c r="ATX12" i="3"/>
  <c r="ATY12" i="3"/>
  <c r="ATZ12" i="3"/>
  <c r="AUA12" i="3"/>
  <c r="AUB12" i="3"/>
  <c r="AUC12" i="3"/>
  <c r="AUD12" i="3"/>
  <c r="AUE12" i="3"/>
  <c r="AUF12" i="3"/>
  <c r="AUG12" i="3"/>
  <c r="AUH12" i="3"/>
  <c r="AUI12" i="3"/>
  <c r="AUJ12" i="3"/>
  <c r="AUK12" i="3"/>
  <c r="AUL12" i="3"/>
  <c r="AUM12" i="3"/>
  <c r="AUN12" i="3"/>
  <c r="AUO12" i="3"/>
  <c r="AUP12" i="3"/>
  <c r="AUQ12" i="3"/>
  <c r="AUR12" i="3"/>
  <c r="AUS12" i="3"/>
  <c r="AUT12" i="3"/>
  <c r="AUU12" i="3"/>
  <c r="AUV12" i="3"/>
  <c r="AUW12" i="3"/>
  <c r="AUX12" i="3"/>
  <c r="AUY12" i="3"/>
  <c r="AUZ12" i="3"/>
  <c r="AVA12" i="3"/>
  <c r="AVB12" i="3"/>
  <c r="AVC12" i="3"/>
  <c r="AVD12" i="3"/>
  <c r="AVE12" i="3"/>
  <c r="AVF12" i="3"/>
  <c r="AVG12" i="3"/>
  <c r="AVH12" i="3"/>
  <c r="AVI12" i="3"/>
  <c r="AVJ12" i="3"/>
  <c r="AVK12" i="3"/>
  <c r="AVL12" i="3"/>
  <c r="AVM12" i="3"/>
  <c r="AVN12" i="3"/>
  <c r="AVO12" i="3"/>
  <c r="AVP12" i="3"/>
  <c r="AVQ12" i="3"/>
  <c r="AVR12" i="3"/>
  <c r="AVS12" i="3"/>
  <c r="AVT12" i="3"/>
  <c r="AVU12" i="3"/>
  <c r="AVV12" i="3"/>
  <c r="AVW12" i="3"/>
  <c r="AVX12" i="3"/>
  <c r="AVY12" i="3"/>
  <c r="AVZ12" i="3"/>
  <c r="AWA12" i="3"/>
  <c r="AWB12" i="3"/>
  <c r="AWC12" i="3"/>
  <c r="AWD12" i="3"/>
  <c r="AWE12" i="3"/>
  <c r="AWF12" i="3"/>
  <c r="AWG12" i="3"/>
  <c r="AWH12" i="3"/>
  <c r="AWI12" i="3"/>
  <c r="AWJ12" i="3"/>
  <c r="AWK12" i="3"/>
  <c r="AWL12" i="3"/>
  <c r="AWM12" i="3"/>
  <c r="AWN12" i="3"/>
  <c r="AWO12" i="3"/>
  <c r="AWP12" i="3"/>
  <c r="AWQ12" i="3"/>
  <c r="AWR12" i="3"/>
  <c r="AWS12" i="3"/>
  <c r="AWT12" i="3"/>
  <c r="AWU12" i="3"/>
  <c r="AWV12" i="3"/>
  <c r="AWW12" i="3"/>
  <c r="AWX12" i="3"/>
  <c r="AWY12" i="3"/>
  <c r="AWZ12" i="3"/>
  <c r="AXA12" i="3"/>
  <c r="AXB12" i="3"/>
  <c r="AXC12" i="3"/>
  <c r="AXD12" i="3"/>
  <c r="AXE12" i="3"/>
  <c r="AXF12" i="3"/>
  <c r="AXG12" i="3"/>
  <c r="AXH12" i="3"/>
  <c r="AXI12" i="3"/>
  <c r="AXJ12" i="3"/>
  <c r="AXK12" i="3"/>
  <c r="AXL12" i="3"/>
  <c r="AXM12" i="3"/>
  <c r="AXN12" i="3"/>
  <c r="AXO12" i="3"/>
  <c r="AXP12" i="3"/>
  <c r="AXQ12" i="3"/>
  <c r="AXR12" i="3"/>
  <c r="AXS12" i="3"/>
  <c r="AXT12" i="3"/>
  <c r="AXU12" i="3"/>
  <c r="AXV12" i="3"/>
  <c r="AXW12" i="3"/>
  <c r="AXX12" i="3"/>
  <c r="AXY12" i="3"/>
  <c r="AXZ12" i="3"/>
  <c r="AYA12" i="3"/>
  <c r="AYB12" i="3"/>
  <c r="AYC12" i="3"/>
  <c r="AYD12" i="3"/>
  <c r="AYE12" i="3"/>
  <c r="AYF12" i="3"/>
  <c r="AYG12" i="3"/>
  <c r="AYH12" i="3"/>
  <c r="AYI12" i="3"/>
  <c r="AYJ12" i="3"/>
  <c r="AYK12" i="3"/>
  <c r="AYL12" i="3"/>
  <c r="AYM12" i="3"/>
  <c r="AYN12" i="3"/>
  <c r="AYO12" i="3"/>
  <c r="AYP12" i="3"/>
  <c r="AYQ12" i="3"/>
  <c r="AYR12" i="3"/>
  <c r="AYS12" i="3"/>
  <c r="AYT12" i="3"/>
  <c r="AYU12" i="3"/>
  <c r="AYV12" i="3"/>
  <c r="AYW12" i="3"/>
  <c r="AYX12" i="3"/>
  <c r="AYY12" i="3"/>
  <c r="AYZ12" i="3"/>
  <c r="AZA12" i="3"/>
  <c r="AZB12" i="3"/>
  <c r="AZC12" i="3"/>
  <c r="AZD12" i="3"/>
  <c r="AZE12" i="3"/>
  <c r="AZF12" i="3"/>
  <c r="AZG12" i="3"/>
  <c r="AZH12" i="3"/>
  <c r="AZI12" i="3"/>
  <c r="AZJ12" i="3"/>
  <c r="AZK12" i="3"/>
  <c r="AZL12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F13" i="3"/>
  <c r="AG13" i="3"/>
  <c r="AH13" i="3"/>
  <c r="AI13" i="3"/>
  <c r="AJ13" i="3"/>
  <c r="AK13" i="3"/>
  <c r="AL13" i="3"/>
  <c r="AM13" i="3"/>
  <c r="AN13" i="3"/>
  <c r="AO13" i="3"/>
  <c r="AP13" i="3"/>
  <c r="AQ13" i="3"/>
  <c r="AR13" i="3"/>
  <c r="AS13" i="3"/>
  <c r="AT13" i="3"/>
  <c r="AU13" i="3"/>
  <c r="AV13" i="3"/>
  <c r="AW13" i="3"/>
  <c r="AX13" i="3"/>
  <c r="AY13" i="3"/>
  <c r="AZ13" i="3"/>
  <c r="BA13" i="3"/>
  <c r="BB13" i="3"/>
  <c r="BC13" i="3"/>
  <c r="BD13" i="3"/>
  <c r="BE13" i="3"/>
  <c r="BF13" i="3"/>
  <c r="BG13" i="3"/>
  <c r="BH13" i="3"/>
  <c r="BI13" i="3"/>
  <c r="BJ13" i="3"/>
  <c r="BK13" i="3"/>
  <c r="BL13" i="3"/>
  <c r="BM13" i="3"/>
  <c r="BN13" i="3"/>
  <c r="BO13" i="3"/>
  <c r="BP13" i="3"/>
  <c r="BQ13" i="3"/>
  <c r="BR13" i="3"/>
  <c r="BS13" i="3"/>
  <c r="BT13" i="3"/>
  <c r="BU13" i="3"/>
  <c r="BV13" i="3"/>
  <c r="BW13" i="3"/>
  <c r="BX13" i="3"/>
  <c r="BY13" i="3"/>
  <c r="BZ13" i="3"/>
  <c r="CA13" i="3"/>
  <c r="CB13" i="3"/>
  <c r="CC13" i="3"/>
  <c r="CD13" i="3"/>
  <c r="CE13" i="3"/>
  <c r="CF13" i="3"/>
  <c r="CG13" i="3"/>
  <c r="CH13" i="3"/>
  <c r="CI13" i="3"/>
  <c r="CJ13" i="3"/>
  <c r="CK13" i="3"/>
  <c r="CL13" i="3"/>
  <c r="CM13" i="3"/>
  <c r="CN13" i="3"/>
  <c r="CO13" i="3"/>
  <c r="CP13" i="3"/>
  <c r="CQ13" i="3"/>
  <c r="CR13" i="3"/>
  <c r="CS13" i="3"/>
  <c r="CT13" i="3"/>
  <c r="CU13" i="3"/>
  <c r="CV13" i="3"/>
  <c r="CW13" i="3"/>
  <c r="CX13" i="3"/>
  <c r="CY13" i="3"/>
  <c r="CZ13" i="3"/>
  <c r="DA13" i="3"/>
  <c r="DB13" i="3"/>
  <c r="DC13" i="3"/>
  <c r="DD13" i="3"/>
  <c r="DE13" i="3"/>
  <c r="DF13" i="3"/>
  <c r="DG13" i="3"/>
  <c r="DH13" i="3"/>
  <c r="DI13" i="3"/>
  <c r="DJ13" i="3"/>
  <c r="DK13" i="3"/>
  <c r="DL13" i="3"/>
  <c r="DM13" i="3"/>
  <c r="DN13" i="3"/>
  <c r="DO13" i="3"/>
  <c r="DP13" i="3"/>
  <c r="DQ13" i="3"/>
  <c r="DR13" i="3"/>
  <c r="DS13" i="3"/>
  <c r="DT13" i="3"/>
  <c r="DU13" i="3"/>
  <c r="DV13" i="3"/>
  <c r="DW13" i="3"/>
  <c r="DX13" i="3"/>
  <c r="DY13" i="3"/>
  <c r="DZ13" i="3"/>
  <c r="EA13" i="3"/>
  <c r="EB13" i="3"/>
  <c r="EC13" i="3"/>
  <c r="ED13" i="3"/>
  <c r="EE13" i="3"/>
  <c r="EF13" i="3"/>
  <c r="EG13" i="3"/>
  <c r="EH13" i="3"/>
  <c r="EI13" i="3"/>
  <c r="EJ13" i="3"/>
  <c r="EK13" i="3"/>
  <c r="EL13" i="3"/>
  <c r="EM13" i="3"/>
  <c r="EN13" i="3"/>
  <c r="EO13" i="3"/>
  <c r="EP13" i="3"/>
  <c r="EQ13" i="3"/>
  <c r="ER13" i="3"/>
  <c r="ES13" i="3"/>
  <c r="ET13" i="3"/>
  <c r="EU13" i="3"/>
  <c r="EV13" i="3"/>
  <c r="EW13" i="3"/>
  <c r="EX13" i="3"/>
  <c r="EY13" i="3"/>
  <c r="EZ13" i="3"/>
  <c r="FA13" i="3"/>
  <c r="FB13" i="3"/>
  <c r="FC13" i="3"/>
  <c r="FD13" i="3"/>
  <c r="FE13" i="3"/>
  <c r="FF13" i="3"/>
  <c r="FG13" i="3"/>
  <c r="FH13" i="3"/>
  <c r="FI13" i="3"/>
  <c r="FJ13" i="3"/>
  <c r="FK13" i="3"/>
  <c r="FL13" i="3"/>
  <c r="FM13" i="3"/>
  <c r="FN13" i="3"/>
  <c r="FO13" i="3"/>
  <c r="FP13" i="3"/>
  <c r="FQ13" i="3"/>
  <c r="FR13" i="3"/>
  <c r="FS13" i="3"/>
  <c r="FT13" i="3"/>
  <c r="FU13" i="3"/>
  <c r="FV13" i="3"/>
  <c r="FW13" i="3"/>
  <c r="FX13" i="3"/>
  <c r="FY13" i="3"/>
  <c r="FZ13" i="3"/>
  <c r="GA13" i="3"/>
  <c r="GB13" i="3"/>
  <c r="GC13" i="3"/>
  <c r="GD13" i="3"/>
  <c r="GE13" i="3"/>
  <c r="GF13" i="3"/>
  <c r="GG13" i="3"/>
  <c r="GH13" i="3"/>
  <c r="GI13" i="3"/>
  <c r="GJ13" i="3"/>
  <c r="GK13" i="3"/>
  <c r="GL13" i="3"/>
  <c r="GM13" i="3"/>
  <c r="GN13" i="3"/>
  <c r="GO13" i="3"/>
  <c r="GP13" i="3"/>
  <c r="GQ13" i="3"/>
  <c r="GR13" i="3"/>
  <c r="GS13" i="3"/>
  <c r="GT13" i="3"/>
  <c r="GU13" i="3"/>
  <c r="GV13" i="3"/>
  <c r="GW13" i="3"/>
  <c r="GX13" i="3"/>
  <c r="GY13" i="3"/>
  <c r="GZ13" i="3"/>
  <c r="HA13" i="3"/>
  <c r="HB13" i="3"/>
  <c r="HC13" i="3"/>
  <c r="HD13" i="3"/>
  <c r="HE13" i="3"/>
  <c r="HF13" i="3"/>
  <c r="HG13" i="3"/>
  <c r="HH13" i="3"/>
  <c r="HI13" i="3"/>
  <c r="HJ13" i="3"/>
  <c r="HK13" i="3"/>
  <c r="HL13" i="3"/>
  <c r="HM13" i="3"/>
  <c r="HN13" i="3"/>
  <c r="HO13" i="3"/>
  <c r="HP13" i="3"/>
  <c r="HQ13" i="3"/>
  <c r="HR13" i="3"/>
  <c r="HS13" i="3"/>
  <c r="HT13" i="3"/>
  <c r="HU13" i="3"/>
  <c r="HV13" i="3"/>
  <c r="HW13" i="3"/>
  <c r="HX13" i="3"/>
  <c r="HY13" i="3"/>
  <c r="HZ13" i="3"/>
  <c r="IA13" i="3"/>
  <c r="IB13" i="3"/>
  <c r="IC13" i="3"/>
  <c r="ID13" i="3"/>
  <c r="IE13" i="3"/>
  <c r="IF13" i="3"/>
  <c r="IG13" i="3"/>
  <c r="IH13" i="3"/>
  <c r="II13" i="3"/>
  <c r="IJ13" i="3"/>
  <c r="IK13" i="3"/>
  <c r="IL13" i="3"/>
  <c r="IM13" i="3"/>
  <c r="IN13" i="3"/>
  <c r="IO13" i="3"/>
  <c r="IP13" i="3"/>
  <c r="IQ13" i="3"/>
  <c r="IR13" i="3"/>
  <c r="IS13" i="3"/>
  <c r="IT13" i="3"/>
  <c r="IU13" i="3"/>
  <c r="IV13" i="3"/>
  <c r="IW13" i="3"/>
  <c r="IX13" i="3"/>
  <c r="IY13" i="3"/>
  <c r="IZ13" i="3"/>
  <c r="JA13" i="3"/>
  <c r="JB13" i="3"/>
  <c r="JC13" i="3"/>
  <c r="JD13" i="3"/>
  <c r="JE13" i="3"/>
  <c r="JF13" i="3"/>
  <c r="JG13" i="3"/>
  <c r="JH13" i="3"/>
  <c r="JI13" i="3"/>
  <c r="JJ13" i="3"/>
  <c r="JK13" i="3"/>
  <c r="JL13" i="3"/>
  <c r="JM13" i="3"/>
  <c r="JN13" i="3"/>
  <c r="JO13" i="3"/>
  <c r="JP13" i="3"/>
  <c r="JQ13" i="3"/>
  <c r="JR13" i="3"/>
  <c r="JS13" i="3"/>
  <c r="JT13" i="3"/>
  <c r="JU13" i="3"/>
  <c r="JV13" i="3"/>
  <c r="JW13" i="3"/>
  <c r="JX13" i="3"/>
  <c r="JY13" i="3"/>
  <c r="JZ13" i="3"/>
  <c r="KA13" i="3"/>
  <c r="KB13" i="3"/>
  <c r="KC13" i="3"/>
  <c r="KD13" i="3"/>
  <c r="KE13" i="3"/>
  <c r="KF13" i="3"/>
  <c r="KG13" i="3"/>
  <c r="KH13" i="3"/>
  <c r="KI13" i="3"/>
  <c r="KJ13" i="3"/>
  <c r="KK13" i="3"/>
  <c r="KL13" i="3"/>
  <c r="KM13" i="3"/>
  <c r="KN13" i="3"/>
  <c r="KO13" i="3"/>
  <c r="KP13" i="3"/>
  <c r="KQ13" i="3"/>
  <c r="KR13" i="3"/>
  <c r="KS13" i="3"/>
  <c r="KT13" i="3"/>
  <c r="KU13" i="3"/>
  <c r="KV13" i="3"/>
  <c r="KW13" i="3"/>
  <c r="KX13" i="3"/>
  <c r="KY13" i="3"/>
  <c r="KZ13" i="3"/>
  <c r="LA13" i="3"/>
  <c r="LB13" i="3"/>
  <c r="LC13" i="3"/>
  <c r="LD13" i="3"/>
  <c r="LE13" i="3"/>
  <c r="LF13" i="3"/>
  <c r="LG13" i="3"/>
  <c r="LH13" i="3"/>
  <c r="LI13" i="3"/>
  <c r="LJ13" i="3"/>
  <c r="LK13" i="3"/>
  <c r="LL13" i="3"/>
  <c r="LM13" i="3"/>
  <c r="LN13" i="3"/>
  <c r="LO13" i="3"/>
  <c r="LP13" i="3"/>
  <c r="LQ13" i="3"/>
  <c r="LR13" i="3"/>
  <c r="LS13" i="3"/>
  <c r="LT13" i="3"/>
  <c r="LU13" i="3"/>
  <c r="LV13" i="3"/>
  <c r="LW13" i="3"/>
  <c r="LX13" i="3"/>
  <c r="LY13" i="3"/>
  <c r="LZ13" i="3"/>
  <c r="MA13" i="3"/>
  <c r="MB13" i="3"/>
  <c r="MC13" i="3"/>
  <c r="MD13" i="3"/>
  <c r="ME13" i="3"/>
  <c r="MF13" i="3"/>
  <c r="MG13" i="3"/>
  <c r="MH13" i="3"/>
  <c r="MI13" i="3"/>
  <c r="MJ13" i="3"/>
  <c r="MK13" i="3"/>
  <c r="ML13" i="3"/>
  <c r="MM13" i="3"/>
  <c r="MN13" i="3"/>
  <c r="MO13" i="3"/>
  <c r="MP13" i="3"/>
  <c r="MQ13" i="3"/>
  <c r="MR13" i="3"/>
  <c r="MS13" i="3"/>
  <c r="MT13" i="3"/>
  <c r="MU13" i="3"/>
  <c r="MV13" i="3"/>
  <c r="MW13" i="3"/>
  <c r="MX13" i="3"/>
  <c r="MY13" i="3"/>
  <c r="MZ13" i="3"/>
  <c r="NA13" i="3"/>
  <c r="NB13" i="3"/>
  <c r="NC13" i="3"/>
  <c r="ND13" i="3"/>
  <c r="NE13" i="3"/>
  <c r="NF13" i="3"/>
  <c r="NG13" i="3"/>
  <c r="NH13" i="3"/>
  <c r="NI13" i="3"/>
  <c r="NJ13" i="3"/>
  <c r="NK13" i="3"/>
  <c r="NL13" i="3"/>
  <c r="NM13" i="3"/>
  <c r="NN13" i="3"/>
  <c r="NO13" i="3"/>
  <c r="NP13" i="3"/>
  <c r="NQ13" i="3"/>
  <c r="NR13" i="3"/>
  <c r="NS13" i="3"/>
  <c r="NT13" i="3"/>
  <c r="NU13" i="3"/>
  <c r="NV13" i="3"/>
  <c r="NW13" i="3"/>
  <c r="NX13" i="3"/>
  <c r="NY13" i="3"/>
  <c r="NZ13" i="3"/>
  <c r="OA13" i="3"/>
  <c r="OB13" i="3"/>
  <c r="OC13" i="3"/>
  <c r="OD13" i="3"/>
  <c r="OE13" i="3"/>
  <c r="OF13" i="3"/>
  <c r="OG13" i="3"/>
  <c r="OH13" i="3"/>
  <c r="OI13" i="3"/>
  <c r="OJ13" i="3"/>
  <c r="OK13" i="3"/>
  <c r="OL13" i="3"/>
  <c r="OM13" i="3"/>
  <c r="ON13" i="3"/>
  <c r="OO13" i="3"/>
  <c r="OP13" i="3"/>
  <c r="OQ13" i="3"/>
  <c r="OR13" i="3"/>
  <c r="OS13" i="3"/>
  <c r="OT13" i="3"/>
  <c r="OU13" i="3"/>
  <c r="OV13" i="3"/>
  <c r="OW13" i="3"/>
  <c r="OX13" i="3"/>
  <c r="OY13" i="3"/>
  <c r="OZ13" i="3"/>
  <c r="PA13" i="3"/>
  <c r="PB13" i="3"/>
  <c r="PC13" i="3"/>
  <c r="PD13" i="3"/>
  <c r="PE13" i="3"/>
  <c r="PF13" i="3"/>
  <c r="PG13" i="3"/>
  <c r="PH13" i="3"/>
  <c r="PI13" i="3"/>
  <c r="PJ13" i="3"/>
  <c r="PK13" i="3"/>
  <c r="PL13" i="3"/>
  <c r="PM13" i="3"/>
  <c r="PN13" i="3"/>
  <c r="PO13" i="3"/>
  <c r="PP13" i="3"/>
  <c r="PQ13" i="3"/>
  <c r="PR13" i="3"/>
  <c r="PS13" i="3"/>
  <c r="PT13" i="3"/>
  <c r="PU13" i="3"/>
  <c r="PV13" i="3"/>
  <c r="PW13" i="3"/>
  <c r="PX13" i="3"/>
  <c r="PY13" i="3"/>
  <c r="PZ13" i="3"/>
  <c r="QA13" i="3"/>
  <c r="QB13" i="3"/>
  <c r="QC13" i="3"/>
  <c r="QD13" i="3"/>
  <c r="QE13" i="3"/>
  <c r="QF13" i="3"/>
  <c r="QG13" i="3"/>
  <c r="QH13" i="3"/>
  <c r="QI13" i="3"/>
  <c r="QJ13" i="3"/>
  <c r="QK13" i="3"/>
  <c r="QL13" i="3"/>
  <c r="QM13" i="3"/>
  <c r="QN13" i="3"/>
  <c r="QO13" i="3"/>
  <c r="QP13" i="3"/>
  <c r="QQ13" i="3"/>
  <c r="QR13" i="3"/>
  <c r="QS13" i="3"/>
  <c r="QT13" i="3"/>
  <c r="QU13" i="3"/>
  <c r="QV13" i="3"/>
  <c r="QW13" i="3"/>
  <c r="QX13" i="3"/>
  <c r="QY13" i="3"/>
  <c r="QZ13" i="3"/>
  <c r="RA13" i="3"/>
  <c r="RB13" i="3"/>
  <c r="RC13" i="3"/>
  <c r="RD13" i="3"/>
  <c r="RE13" i="3"/>
  <c r="RF13" i="3"/>
  <c r="RG13" i="3"/>
  <c r="RH13" i="3"/>
  <c r="RI13" i="3"/>
  <c r="RJ13" i="3"/>
  <c r="RK13" i="3"/>
  <c r="RL13" i="3"/>
  <c r="RM13" i="3"/>
  <c r="RN13" i="3"/>
  <c r="RO13" i="3"/>
  <c r="RP13" i="3"/>
  <c r="RQ13" i="3"/>
  <c r="RR13" i="3"/>
  <c r="RS13" i="3"/>
  <c r="RT13" i="3"/>
  <c r="RU13" i="3"/>
  <c r="RV13" i="3"/>
  <c r="RW13" i="3"/>
  <c r="RX13" i="3"/>
  <c r="RY13" i="3"/>
  <c r="RZ13" i="3"/>
  <c r="SA13" i="3"/>
  <c r="SB13" i="3"/>
  <c r="SC13" i="3"/>
  <c r="SD13" i="3"/>
  <c r="SE13" i="3"/>
  <c r="SF13" i="3"/>
  <c r="SG13" i="3"/>
  <c r="SH13" i="3"/>
  <c r="SI13" i="3"/>
  <c r="SJ13" i="3"/>
  <c r="SK13" i="3"/>
  <c r="SL13" i="3"/>
  <c r="SM13" i="3"/>
  <c r="SN13" i="3"/>
  <c r="SO13" i="3"/>
  <c r="SP13" i="3"/>
  <c r="SQ13" i="3"/>
  <c r="SR13" i="3"/>
  <c r="SS13" i="3"/>
  <c r="ST13" i="3"/>
  <c r="SU13" i="3"/>
  <c r="SV13" i="3"/>
  <c r="SW13" i="3"/>
  <c r="SX13" i="3"/>
  <c r="SY13" i="3"/>
  <c r="SZ13" i="3"/>
  <c r="TA13" i="3"/>
  <c r="TB13" i="3"/>
  <c r="TC13" i="3"/>
  <c r="TD13" i="3"/>
  <c r="TE13" i="3"/>
  <c r="TF13" i="3"/>
  <c r="TG13" i="3"/>
  <c r="TH13" i="3"/>
  <c r="TI13" i="3"/>
  <c r="TJ13" i="3"/>
  <c r="TK13" i="3"/>
  <c r="TL13" i="3"/>
  <c r="TM13" i="3"/>
  <c r="TN13" i="3"/>
  <c r="TO13" i="3"/>
  <c r="TP13" i="3"/>
  <c r="TQ13" i="3"/>
  <c r="TR13" i="3"/>
  <c r="TS13" i="3"/>
  <c r="TT13" i="3"/>
  <c r="TU13" i="3"/>
  <c r="TV13" i="3"/>
  <c r="TW13" i="3"/>
  <c r="TX13" i="3"/>
  <c r="TY13" i="3"/>
  <c r="TZ13" i="3"/>
  <c r="UA13" i="3"/>
  <c r="UB13" i="3"/>
  <c r="UC13" i="3"/>
  <c r="UD13" i="3"/>
  <c r="UE13" i="3"/>
  <c r="UF13" i="3"/>
  <c r="UG13" i="3"/>
  <c r="UH13" i="3"/>
  <c r="UI13" i="3"/>
  <c r="UJ13" i="3"/>
  <c r="UK13" i="3"/>
  <c r="UL13" i="3"/>
  <c r="UM13" i="3"/>
  <c r="UN13" i="3"/>
  <c r="UO13" i="3"/>
  <c r="UP13" i="3"/>
  <c r="UQ13" i="3"/>
  <c r="UR13" i="3"/>
  <c r="US13" i="3"/>
  <c r="UT13" i="3"/>
  <c r="UU13" i="3"/>
  <c r="UV13" i="3"/>
  <c r="UW13" i="3"/>
  <c r="UX13" i="3"/>
  <c r="UY13" i="3"/>
  <c r="UZ13" i="3"/>
  <c r="VA13" i="3"/>
  <c r="VB13" i="3"/>
  <c r="VC13" i="3"/>
  <c r="VD13" i="3"/>
  <c r="VE13" i="3"/>
  <c r="VF13" i="3"/>
  <c r="VG13" i="3"/>
  <c r="VH13" i="3"/>
  <c r="VI13" i="3"/>
  <c r="VJ13" i="3"/>
  <c r="VK13" i="3"/>
  <c r="VL13" i="3"/>
  <c r="VM13" i="3"/>
  <c r="VN13" i="3"/>
  <c r="VO13" i="3"/>
  <c r="VP13" i="3"/>
  <c r="VQ13" i="3"/>
  <c r="VR13" i="3"/>
  <c r="VS13" i="3"/>
  <c r="VT13" i="3"/>
  <c r="VU13" i="3"/>
  <c r="VV13" i="3"/>
  <c r="VW13" i="3"/>
  <c r="VX13" i="3"/>
  <c r="VY13" i="3"/>
  <c r="VZ13" i="3"/>
  <c r="WA13" i="3"/>
  <c r="WB13" i="3"/>
  <c r="WC13" i="3"/>
  <c r="WD13" i="3"/>
  <c r="WE13" i="3"/>
  <c r="WF13" i="3"/>
  <c r="WG13" i="3"/>
  <c r="WH13" i="3"/>
  <c r="WI13" i="3"/>
  <c r="WJ13" i="3"/>
  <c r="WK13" i="3"/>
  <c r="WL13" i="3"/>
  <c r="WM13" i="3"/>
  <c r="WN13" i="3"/>
  <c r="WO13" i="3"/>
  <c r="WP13" i="3"/>
  <c r="WQ13" i="3"/>
  <c r="WR13" i="3"/>
  <c r="WS13" i="3"/>
  <c r="WT13" i="3"/>
  <c r="WU13" i="3"/>
  <c r="WV13" i="3"/>
  <c r="WW13" i="3"/>
  <c r="WX13" i="3"/>
  <c r="WY13" i="3"/>
  <c r="WZ13" i="3"/>
  <c r="XA13" i="3"/>
  <c r="XB13" i="3"/>
  <c r="XC13" i="3"/>
  <c r="XD13" i="3"/>
  <c r="XE13" i="3"/>
  <c r="XF13" i="3"/>
  <c r="XG13" i="3"/>
  <c r="XH13" i="3"/>
  <c r="XI13" i="3"/>
  <c r="XJ13" i="3"/>
  <c r="XK13" i="3"/>
  <c r="XL13" i="3"/>
  <c r="XM13" i="3"/>
  <c r="XN13" i="3"/>
  <c r="XO13" i="3"/>
  <c r="XP13" i="3"/>
  <c r="XQ13" i="3"/>
  <c r="XR13" i="3"/>
  <c r="XS13" i="3"/>
  <c r="XT13" i="3"/>
  <c r="XU13" i="3"/>
  <c r="XV13" i="3"/>
  <c r="XW13" i="3"/>
  <c r="XX13" i="3"/>
  <c r="XY13" i="3"/>
  <c r="XZ13" i="3"/>
  <c r="YA13" i="3"/>
  <c r="YB13" i="3"/>
  <c r="YC13" i="3"/>
  <c r="YD13" i="3"/>
  <c r="YE13" i="3"/>
  <c r="YF13" i="3"/>
  <c r="YG13" i="3"/>
  <c r="YH13" i="3"/>
  <c r="YI13" i="3"/>
  <c r="YJ13" i="3"/>
  <c r="YK13" i="3"/>
  <c r="YL13" i="3"/>
  <c r="YM13" i="3"/>
  <c r="YN13" i="3"/>
  <c r="YO13" i="3"/>
  <c r="YP13" i="3"/>
  <c r="YQ13" i="3"/>
  <c r="YR13" i="3"/>
  <c r="YS13" i="3"/>
  <c r="YT13" i="3"/>
  <c r="YU13" i="3"/>
  <c r="YV13" i="3"/>
  <c r="YW13" i="3"/>
  <c r="YX13" i="3"/>
  <c r="YY13" i="3"/>
  <c r="YZ13" i="3"/>
  <c r="ZA13" i="3"/>
  <c r="ZB13" i="3"/>
  <c r="ZC13" i="3"/>
  <c r="ZD13" i="3"/>
  <c r="ZE13" i="3"/>
  <c r="ZF13" i="3"/>
  <c r="ZG13" i="3"/>
  <c r="ZH13" i="3"/>
  <c r="ZI13" i="3"/>
  <c r="ZJ13" i="3"/>
  <c r="ZK13" i="3"/>
  <c r="ZL13" i="3"/>
  <c r="ZM13" i="3"/>
  <c r="ZN13" i="3"/>
  <c r="ZO13" i="3"/>
  <c r="ZP13" i="3"/>
  <c r="ZQ13" i="3"/>
  <c r="ZR13" i="3"/>
  <c r="ZS13" i="3"/>
  <c r="ZT13" i="3"/>
  <c r="ZU13" i="3"/>
  <c r="ZV13" i="3"/>
  <c r="ZW13" i="3"/>
  <c r="ZX13" i="3"/>
  <c r="ZY13" i="3"/>
  <c r="ZZ13" i="3"/>
  <c r="AAA13" i="3"/>
  <c r="AAB13" i="3"/>
  <c r="AAC13" i="3"/>
  <c r="AAD13" i="3"/>
  <c r="AAE13" i="3"/>
  <c r="AAF13" i="3"/>
  <c r="AAG13" i="3"/>
  <c r="AAH13" i="3"/>
  <c r="AAI13" i="3"/>
  <c r="AAJ13" i="3"/>
  <c r="AAK13" i="3"/>
  <c r="AAL13" i="3"/>
  <c r="AAM13" i="3"/>
  <c r="AAN13" i="3"/>
  <c r="AAO13" i="3"/>
  <c r="AAP13" i="3"/>
  <c r="AAQ13" i="3"/>
  <c r="AAR13" i="3"/>
  <c r="AAS13" i="3"/>
  <c r="AAT13" i="3"/>
  <c r="AAU13" i="3"/>
  <c r="AAV13" i="3"/>
  <c r="AAW13" i="3"/>
  <c r="AAX13" i="3"/>
  <c r="AAY13" i="3"/>
  <c r="AAZ13" i="3"/>
  <c r="ABA13" i="3"/>
  <c r="ABB13" i="3"/>
  <c r="ABC13" i="3"/>
  <c r="ABD13" i="3"/>
  <c r="ABE13" i="3"/>
  <c r="ABF13" i="3"/>
  <c r="ABG13" i="3"/>
  <c r="ABH13" i="3"/>
  <c r="ABI13" i="3"/>
  <c r="ABJ13" i="3"/>
  <c r="ABK13" i="3"/>
  <c r="ABL13" i="3"/>
  <c r="ABM13" i="3"/>
  <c r="ABN13" i="3"/>
  <c r="ABO13" i="3"/>
  <c r="ABP13" i="3"/>
  <c r="ABQ13" i="3"/>
  <c r="ABR13" i="3"/>
  <c r="ABS13" i="3"/>
  <c r="ABT13" i="3"/>
  <c r="ABU13" i="3"/>
  <c r="ABV13" i="3"/>
  <c r="ABW13" i="3"/>
  <c r="ABX13" i="3"/>
  <c r="ABY13" i="3"/>
  <c r="ABZ13" i="3"/>
  <c r="ACA13" i="3"/>
  <c r="ACB13" i="3"/>
  <c r="ACC13" i="3"/>
  <c r="ACD13" i="3"/>
  <c r="ACE13" i="3"/>
  <c r="ACF13" i="3"/>
  <c r="ACG13" i="3"/>
  <c r="ACH13" i="3"/>
  <c r="ACI13" i="3"/>
  <c r="ACJ13" i="3"/>
  <c r="ACK13" i="3"/>
  <c r="ACL13" i="3"/>
  <c r="ACM13" i="3"/>
  <c r="ACN13" i="3"/>
  <c r="ACO13" i="3"/>
  <c r="ACP13" i="3"/>
  <c r="ACQ13" i="3"/>
  <c r="ACR13" i="3"/>
  <c r="ACS13" i="3"/>
  <c r="ACT13" i="3"/>
  <c r="ACU13" i="3"/>
  <c r="ACV13" i="3"/>
  <c r="ACW13" i="3"/>
  <c r="ACX13" i="3"/>
  <c r="ACY13" i="3"/>
  <c r="ACZ13" i="3"/>
  <c r="ADA13" i="3"/>
  <c r="ADB13" i="3"/>
  <c r="ADC13" i="3"/>
  <c r="ADD13" i="3"/>
  <c r="ADE13" i="3"/>
  <c r="ADF13" i="3"/>
  <c r="ADG13" i="3"/>
  <c r="ADH13" i="3"/>
  <c r="ADI13" i="3"/>
  <c r="ADJ13" i="3"/>
  <c r="ADK13" i="3"/>
  <c r="ADL13" i="3"/>
  <c r="ADM13" i="3"/>
  <c r="ADN13" i="3"/>
  <c r="ADO13" i="3"/>
  <c r="ADP13" i="3"/>
  <c r="ADQ13" i="3"/>
  <c r="ADR13" i="3"/>
  <c r="ADS13" i="3"/>
  <c r="ADT13" i="3"/>
  <c r="ADU13" i="3"/>
  <c r="ADV13" i="3"/>
  <c r="ADW13" i="3"/>
  <c r="ADX13" i="3"/>
  <c r="ADY13" i="3"/>
  <c r="ADZ13" i="3"/>
  <c r="AEA13" i="3"/>
  <c r="AEB13" i="3"/>
  <c r="AEC13" i="3"/>
  <c r="AED13" i="3"/>
  <c r="AEE13" i="3"/>
  <c r="AEF13" i="3"/>
  <c r="AEG13" i="3"/>
  <c r="AEH13" i="3"/>
  <c r="AEI13" i="3"/>
  <c r="AEJ13" i="3"/>
  <c r="AEK13" i="3"/>
  <c r="AEL13" i="3"/>
  <c r="AEM13" i="3"/>
  <c r="AEN13" i="3"/>
  <c r="AEO13" i="3"/>
  <c r="AEP13" i="3"/>
  <c r="AEQ13" i="3"/>
  <c r="AER13" i="3"/>
  <c r="AES13" i="3"/>
  <c r="AET13" i="3"/>
  <c r="AEU13" i="3"/>
  <c r="AEV13" i="3"/>
  <c r="AEW13" i="3"/>
  <c r="AEX13" i="3"/>
  <c r="AEY13" i="3"/>
  <c r="AEZ13" i="3"/>
  <c r="AFA13" i="3"/>
  <c r="AFB13" i="3"/>
  <c r="AFC13" i="3"/>
  <c r="AFD13" i="3"/>
  <c r="AFE13" i="3"/>
  <c r="AFF13" i="3"/>
  <c r="AFG13" i="3"/>
  <c r="AFH13" i="3"/>
  <c r="AFI13" i="3"/>
  <c r="AFJ13" i="3"/>
  <c r="AFK13" i="3"/>
  <c r="AFL13" i="3"/>
  <c r="AFM13" i="3"/>
  <c r="AFN13" i="3"/>
  <c r="AFO13" i="3"/>
  <c r="AFP13" i="3"/>
  <c r="AFQ13" i="3"/>
  <c r="AFR13" i="3"/>
  <c r="AFS13" i="3"/>
  <c r="AFT13" i="3"/>
  <c r="AFU13" i="3"/>
  <c r="AFV13" i="3"/>
  <c r="AFW13" i="3"/>
  <c r="AFX13" i="3"/>
  <c r="AFY13" i="3"/>
  <c r="AFZ13" i="3"/>
  <c r="AGA13" i="3"/>
  <c r="AGB13" i="3"/>
  <c r="AGC13" i="3"/>
  <c r="AGD13" i="3"/>
  <c r="AGE13" i="3"/>
  <c r="AGF13" i="3"/>
  <c r="AGG13" i="3"/>
  <c r="AGH13" i="3"/>
  <c r="AGI13" i="3"/>
  <c r="AGJ13" i="3"/>
  <c r="AGK13" i="3"/>
  <c r="AGL13" i="3"/>
  <c r="AGM13" i="3"/>
  <c r="AGN13" i="3"/>
  <c r="AGO13" i="3"/>
  <c r="AGP13" i="3"/>
  <c r="AGQ13" i="3"/>
  <c r="AGR13" i="3"/>
  <c r="AGS13" i="3"/>
  <c r="AGT13" i="3"/>
  <c r="AGU13" i="3"/>
  <c r="AGV13" i="3"/>
  <c r="AGW13" i="3"/>
  <c r="AGX13" i="3"/>
  <c r="AGY13" i="3"/>
  <c r="AGZ13" i="3"/>
  <c r="AHA13" i="3"/>
  <c r="AHB13" i="3"/>
  <c r="AHC13" i="3"/>
  <c r="AHD13" i="3"/>
  <c r="AHE13" i="3"/>
  <c r="AHF13" i="3"/>
  <c r="AHG13" i="3"/>
  <c r="AHH13" i="3"/>
  <c r="AHI13" i="3"/>
  <c r="AHJ13" i="3"/>
  <c r="AHK13" i="3"/>
  <c r="AHL13" i="3"/>
  <c r="AHM13" i="3"/>
  <c r="AHN13" i="3"/>
  <c r="AHO13" i="3"/>
  <c r="AHP13" i="3"/>
  <c r="AHQ13" i="3"/>
  <c r="AHR13" i="3"/>
  <c r="AHS13" i="3"/>
  <c r="AHT13" i="3"/>
  <c r="AHU13" i="3"/>
  <c r="AHV13" i="3"/>
  <c r="AHW13" i="3"/>
  <c r="AHX13" i="3"/>
  <c r="AHY13" i="3"/>
  <c r="AHZ13" i="3"/>
  <c r="AIA13" i="3"/>
  <c r="AIB13" i="3"/>
  <c r="AIC13" i="3"/>
  <c r="AID13" i="3"/>
  <c r="AIE13" i="3"/>
  <c r="AIF13" i="3"/>
  <c r="AIG13" i="3"/>
  <c r="AIH13" i="3"/>
  <c r="AII13" i="3"/>
  <c r="AIJ13" i="3"/>
  <c r="AIK13" i="3"/>
  <c r="AIL13" i="3"/>
  <c r="AIM13" i="3"/>
  <c r="AIN13" i="3"/>
  <c r="AIO13" i="3"/>
  <c r="AIP13" i="3"/>
  <c r="AIQ13" i="3"/>
  <c r="AIR13" i="3"/>
  <c r="AIS13" i="3"/>
  <c r="AIT13" i="3"/>
  <c r="AIU13" i="3"/>
  <c r="AIV13" i="3"/>
  <c r="AIW13" i="3"/>
  <c r="AIX13" i="3"/>
  <c r="AIY13" i="3"/>
  <c r="AIZ13" i="3"/>
  <c r="AJA13" i="3"/>
  <c r="AJB13" i="3"/>
  <c r="AJC13" i="3"/>
  <c r="AJD13" i="3"/>
  <c r="AJE13" i="3"/>
  <c r="AJF13" i="3"/>
  <c r="AJG13" i="3"/>
  <c r="AJH13" i="3"/>
  <c r="AJI13" i="3"/>
  <c r="AJJ13" i="3"/>
  <c r="AJK13" i="3"/>
  <c r="AJL13" i="3"/>
  <c r="AJM13" i="3"/>
  <c r="AJN13" i="3"/>
  <c r="AJO13" i="3"/>
  <c r="AJP13" i="3"/>
  <c r="AJQ13" i="3"/>
  <c r="AJR13" i="3"/>
  <c r="AJS13" i="3"/>
  <c r="AJT13" i="3"/>
  <c r="AJU13" i="3"/>
  <c r="AJV13" i="3"/>
  <c r="AJW13" i="3"/>
  <c r="AJX13" i="3"/>
  <c r="AJY13" i="3"/>
  <c r="AJZ13" i="3"/>
  <c r="AKA13" i="3"/>
  <c r="AKB13" i="3"/>
  <c r="AKC13" i="3"/>
  <c r="AKD13" i="3"/>
  <c r="AKE13" i="3"/>
  <c r="AKF13" i="3"/>
  <c r="AKG13" i="3"/>
  <c r="AKH13" i="3"/>
  <c r="AKI13" i="3"/>
  <c r="AKJ13" i="3"/>
  <c r="AKK13" i="3"/>
  <c r="AKL13" i="3"/>
  <c r="AKM13" i="3"/>
  <c r="AKN13" i="3"/>
  <c r="AKO13" i="3"/>
  <c r="AKP13" i="3"/>
  <c r="AKQ13" i="3"/>
  <c r="AKR13" i="3"/>
  <c r="AKS13" i="3"/>
  <c r="AKT13" i="3"/>
  <c r="AKU13" i="3"/>
  <c r="AKV13" i="3"/>
  <c r="AKW13" i="3"/>
  <c r="AKX13" i="3"/>
  <c r="AKY13" i="3"/>
  <c r="AKZ13" i="3"/>
  <c r="ALA13" i="3"/>
  <c r="ALB13" i="3"/>
  <c r="ALC13" i="3"/>
  <c r="ALD13" i="3"/>
  <c r="ALE13" i="3"/>
  <c r="ALF13" i="3"/>
  <c r="ALG13" i="3"/>
  <c r="ALH13" i="3"/>
  <c r="ALI13" i="3"/>
  <c r="ALJ13" i="3"/>
  <c r="ALK13" i="3"/>
  <c r="ALL13" i="3"/>
  <c r="ALM13" i="3"/>
  <c r="ALN13" i="3"/>
  <c r="ALO13" i="3"/>
  <c r="ALP13" i="3"/>
  <c r="ALQ13" i="3"/>
  <c r="ALR13" i="3"/>
  <c r="ALS13" i="3"/>
  <c r="ALT13" i="3"/>
  <c r="ALU13" i="3"/>
  <c r="ALV13" i="3"/>
  <c r="ALW13" i="3"/>
  <c r="ALX13" i="3"/>
  <c r="ALY13" i="3"/>
  <c r="ALZ13" i="3"/>
  <c r="AMA13" i="3"/>
  <c r="AMB13" i="3"/>
  <c r="AMC13" i="3"/>
  <c r="AMD13" i="3"/>
  <c r="AME13" i="3"/>
  <c r="AMF13" i="3"/>
  <c r="AMG13" i="3"/>
  <c r="AMH13" i="3"/>
  <c r="AMI13" i="3"/>
  <c r="AMJ13" i="3"/>
  <c r="AMK13" i="3"/>
  <c r="AML13" i="3"/>
  <c r="AMM13" i="3"/>
  <c r="AMN13" i="3"/>
  <c r="AMO13" i="3"/>
  <c r="AMP13" i="3"/>
  <c r="AMQ13" i="3"/>
  <c r="AMR13" i="3"/>
  <c r="AMS13" i="3"/>
  <c r="AMT13" i="3"/>
  <c r="AMU13" i="3"/>
  <c r="AMV13" i="3"/>
  <c r="AMW13" i="3"/>
  <c r="AMX13" i="3"/>
  <c r="AMY13" i="3"/>
  <c r="AMZ13" i="3"/>
  <c r="ANA13" i="3"/>
  <c r="ANB13" i="3"/>
  <c r="ANC13" i="3"/>
  <c r="AND13" i="3"/>
  <c r="ANE13" i="3"/>
  <c r="ANF13" i="3"/>
  <c r="ANG13" i="3"/>
  <c r="ANH13" i="3"/>
  <c r="ANI13" i="3"/>
  <c r="ANJ13" i="3"/>
  <c r="ANK13" i="3"/>
  <c r="ANL13" i="3"/>
  <c r="ANM13" i="3"/>
  <c r="ANN13" i="3"/>
  <c r="ANO13" i="3"/>
  <c r="ANP13" i="3"/>
  <c r="ANQ13" i="3"/>
  <c r="ANR13" i="3"/>
  <c r="ANS13" i="3"/>
  <c r="ANT13" i="3"/>
  <c r="ANU13" i="3"/>
  <c r="ANV13" i="3"/>
  <c r="ANW13" i="3"/>
  <c r="ANX13" i="3"/>
  <c r="ANY13" i="3"/>
  <c r="ANZ13" i="3"/>
  <c r="AOA13" i="3"/>
  <c r="AOB13" i="3"/>
  <c r="AOC13" i="3"/>
  <c r="AOD13" i="3"/>
  <c r="AOE13" i="3"/>
  <c r="AOF13" i="3"/>
  <c r="AOG13" i="3"/>
  <c r="AOH13" i="3"/>
  <c r="AOI13" i="3"/>
  <c r="AOJ13" i="3"/>
  <c r="AOK13" i="3"/>
  <c r="AOL13" i="3"/>
  <c r="AOM13" i="3"/>
  <c r="AON13" i="3"/>
  <c r="AOO13" i="3"/>
  <c r="AOP13" i="3"/>
  <c r="AOQ13" i="3"/>
  <c r="AOR13" i="3"/>
  <c r="AOS13" i="3"/>
  <c r="AOT13" i="3"/>
  <c r="AOU13" i="3"/>
  <c r="AOV13" i="3"/>
  <c r="AOW13" i="3"/>
  <c r="AOX13" i="3"/>
  <c r="AOY13" i="3"/>
  <c r="AOZ13" i="3"/>
  <c r="APA13" i="3"/>
  <c r="APB13" i="3"/>
  <c r="APC13" i="3"/>
  <c r="APD13" i="3"/>
  <c r="APE13" i="3"/>
  <c r="APF13" i="3"/>
  <c r="APG13" i="3"/>
  <c r="APH13" i="3"/>
  <c r="API13" i="3"/>
  <c r="APJ13" i="3"/>
  <c r="APK13" i="3"/>
  <c r="APL13" i="3"/>
  <c r="APM13" i="3"/>
  <c r="APN13" i="3"/>
  <c r="APO13" i="3"/>
  <c r="APP13" i="3"/>
  <c r="APQ13" i="3"/>
  <c r="APR13" i="3"/>
  <c r="APS13" i="3"/>
  <c r="APT13" i="3"/>
  <c r="APU13" i="3"/>
  <c r="APV13" i="3"/>
  <c r="APW13" i="3"/>
  <c r="APX13" i="3"/>
  <c r="APY13" i="3"/>
  <c r="APZ13" i="3"/>
  <c r="AQA13" i="3"/>
  <c r="AQB13" i="3"/>
  <c r="AQC13" i="3"/>
  <c r="AQD13" i="3"/>
  <c r="AQE13" i="3"/>
  <c r="AQF13" i="3"/>
  <c r="AQG13" i="3"/>
  <c r="AQH13" i="3"/>
  <c r="AQI13" i="3"/>
  <c r="AQJ13" i="3"/>
  <c r="AQK13" i="3"/>
  <c r="AQL13" i="3"/>
  <c r="AQM13" i="3"/>
  <c r="AQN13" i="3"/>
  <c r="AQO13" i="3"/>
  <c r="AQP13" i="3"/>
  <c r="AQQ13" i="3"/>
  <c r="AQR13" i="3"/>
  <c r="AQS13" i="3"/>
  <c r="AQT13" i="3"/>
  <c r="AQU13" i="3"/>
  <c r="AQV13" i="3"/>
  <c r="AQW13" i="3"/>
  <c r="AQX13" i="3"/>
  <c r="AQY13" i="3"/>
  <c r="AQZ13" i="3"/>
  <c r="ARA13" i="3"/>
  <c r="ARB13" i="3"/>
  <c r="ARC13" i="3"/>
  <c r="ARD13" i="3"/>
  <c r="ARE13" i="3"/>
  <c r="ARF13" i="3"/>
  <c r="ARG13" i="3"/>
  <c r="ARH13" i="3"/>
  <c r="ARI13" i="3"/>
  <c r="ARJ13" i="3"/>
  <c r="ARK13" i="3"/>
  <c r="ARL13" i="3"/>
  <c r="ARM13" i="3"/>
  <c r="ARN13" i="3"/>
  <c r="ARO13" i="3"/>
  <c r="ARP13" i="3"/>
  <c r="ARQ13" i="3"/>
  <c r="ARR13" i="3"/>
  <c r="ARS13" i="3"/>
  <c r="ART13" i="3"/>
  <c r="ARU13" i="3"/>
  <c r="ARV13" i="3"/>
  <c r="ARW13" i="3"/>
  <c r="ARX13" i="3"/>
  <c r="ARY13" i="3"/>
  <c r="ARZ13" i="3"/>
  <c r="ASA13" i="3"/>
  <c r="ASB13" i="3"/>
  <c r="ASC13" i="3"/>
  <c r="ASD13" i="3"/>
  <c r="ASE13" i="3"/>
  <c r="ASF13" i="3"/>
  <c r="ASG13" i="3"/>
  <c r="ASH13" i="3"/>
  <c r="ASI13" i="3"/>
  <c r="ASJ13" i="3"/>
  <c r="ASK13" i="3"/>
  <c r="ASL13" i="3"/>
  <c r="ASM13" i="3"/>
  <c r="ASN13" i="3"/>
  <c r="ASO13" i="3"/>
  <c r="ASP13" i="3"/>
  <c r="ASQ13" i="3"/>
  <c r="ASR13" i="3"/>
  <c r="ASS13" i="3"/>
  <c r="AST13" i="3"/>
  <c r="ASU13" i="3"/>
  <c r="ASV13" i="3"/>
  <c r="ASW13" i="3"/>
  <c r="ASX13" i="3"/>
  <c r="ASY13" i="3"/>
  <c r="ASZ13" i="3"/>
  <c r="ATA13" i="3"/>
  <c r="ATB13" i="3"/>
  <c r="ATC13" i="3"/>
  <c r="ATD13" i="3"/>
  <c r="ATE13" i="3"/>
  <c r="ATF13" i="3"/>
  <c r="ATG13" i="3"/>
  <c r="ATH13" i="3"/>
  <c r="ATI13" i="3"/>
  <c r="ATJ13" i="3"/>
  <c r="ATK13" i="3"/>
  <c r="ATL13" i="3"/>
  <c r="ATM13" i="3"/>
  <c r="ATN13" i="3"/>
  <c r="ATO13" i="3"/>
  <c r="ATP13" i="3"/>
  <c r="ATQ13" i="3"/>
  <c r="ATR13" i="3"/>
  <c r="ATS13" i="3"/>
  <c r="ATT13" i="3"/>
  <c r="ATU13" i="3"/>
  <c r="ATV13" i="3"/>
  <c r="ATW13" i="3"/>
  <c r="ATX13" i="3"/>
  <c r="ATY13" i="3"/>
  <c r="ATZ13" i="3"/>
  <c r="AUA13" i="3"/>
  <c r="AUB13" i="3"/>
  <c r="AUC13" i="3"/>
  <c r="AUD13" i="3"/>
  <c r="AUE13" i="3"/>
  <c r="AUF13" i="3"/>
  <c r="AUG13" i="3"/>
  <c r="AUH13" i="3"/>
  <c r="AUI13" i="3"/>
  <c r="AUJ13" i="3"/>
  <c r="AUK13" i="3"/>
  <c r="AUL13" i="3"/>
  <c r="AUM13" i="3"/>
  <c r="AUN13" i="3"/>
  <c r="AUO13" i="3"/>
  <c r="AUP13" i="3"/>
  <c r="AUQ13" i="3"/>
  <c r="AUR13" i="3"/>
  <c r="AUS13" i="3"/>
  <c r="AUT13" i="3"/>
  <c r="AUU13" i="3"/>
  <c r="AUV13" i="3"/>
  <c r="AUW13" i="3"/>
  <c r="AUX13" i="3"/>
  <c r="AUY13" i="3"/>
  <c r="AUZ13" i="3"/>
  <c r="AVA13" i="3"/>
  <c r="AVB13" i="3"/>
  <c r="AVC13" i="3"/>
  <c r="AVD13" i="3"/>
  <c r="AVE13" i="3"/>
  <c r="AVF13" i="3"/>
  <c r="AVG13" i="3"/>
  <c r="AVH13" i="3"/>
  <c r="AVI13" i="3"/>
  <c r="AVJ13" i="3"/>
  <c r="AVK13" i="3"/>
  <c r="AVL13" i="3"/>
  <c r="AVM13" i="3"/>
  <c r="AVN13" i="3"/>
  <c r="AVO13" i="3"/>
  <c r="AVP13" i="3"/>
  <c r="AVQ13" i="3"/>
  <c r="AVR13" i="3"/>
  <c r="AVS13" i="3"/>
  <c r="AVT13" i="3"/>
  <c r="AVU13" i="3"/>
  <c r="AVV13" i="3"/>
  <c r="AVW13" i="3"/>
  <c r="AVX13" i="3"/>
  <c r="AVY13" i="3"/>
  <c r="AVZ13" i="3"/>
  <c r="AWA13" i="3"/>
  <c r="AWB13" i="3"/>
  <c r="AWC13" i="3"/>
  <c r="AWD13" i="3"/>
  <c r="AWE13" i="3"/>
  <c r="AWF13" i="3"/>
  <c r="AWG13" i="3"/>
  <c r="AWH13" i="3"/>
  <c r="AWI13" i="3"/>
  <c r="AWJ13" i="3"/>
  <c r="AWK13" i="3"/>
  <c r="AWL13" i="3"/>
  <c r="AWM13" i="3"/>
  <c r="AWN13" i="3"/>
  <c r="AWO13" i="3"/>
  <c r="AWP13" i="3"/>
  <c r="AWQ13" i="3"/>
  <c r="AWR13" i="3"/>
  <c r="AWS13" i="3"/>
  <c r="AWT13" i="3"/>
  <c r="AWU13" i="3"/>
  <c r="AWV13" i="3"/>
  <c r="AWW13" i="3"/>
  <c r="AWX13" i="3"/>
  <c r="AWY13" i="3"/>
  <c r="AWZ13" i="3"/>
  <c r="AXA13" i="3"/>
  <c r="AXB13" i="3"/>
  <c r="AXC13" i="3"/>
  <c r="AXD13" i="3"/>
  <c r="AXE13" i="3"/>
  <c r="AXF13" i="3"/>
  <c r="AXG13" i="3"/>
  <c r="AXH13" i="3"/>
  <c r="AXI13" i="3"/>
  <c r="AXJ13" i="3"/>
  <c r="AXK13" i="3"/>
  <c r="AXL13" i="3"/>
  <c r="AXM13" i="3"/>
  <c r="AXN13" i="3"/>
  <c r="AXO13" i="3"/>
  <c r="AXP13" i="3"/>
  <c r="AXQ13" i="3"/>
  <c r="AXR13" i="3"/>
  <c r="AXS13" i="3"/>
  <c r="AXT13" i="3"/>
  <c r="AXU13" i="3"/>
  <c r="AXV13" i="3"/>
  <c r="AXW13" i="3"/>
  <c r="AXX13" i="3"/>
  <c r="AXY13" i="3"/>
  <c r="AXZ13" i="3"/>
  <c r="AYA13" i="3"/>
  <c r="AYB13" i="3"/>
  <c r="AYC13" i="3"/>
  <c r="AYD13" i="3"/>
  <c r="AYE13" i="3"/>
  <c r="AYF13" i="3"/>
  <c r="AYG13" i="3"/>
  <c r="AYH13" i="3"/>
  <c r="AYI13" i="3"/>
  <c r="AYJ13" i="3"/>
  <c r="AYK13" i="3"/>
  <c r="AYL13" i="3"/>
  <c r="AYM13" i="3"/>
  <c r="AYN13" i="3"/>
  <c r="AYO13" i="3"/>
  <c r="AYP13" i="3"/>
  <c r="AYQ13" i="3"/>
  <c r="AYR13" i="3"/>
  <c r="AYS13" i="3"/>
  <c r="AYT13" i="3"/>
  <c r="AYU13" i="3"/>
  <c r="AYV13" i="3"/>
  <c r="AYW13" i="3"/>
  <c r="AYX13" i="3"/>
  <c r="AYY13" i="3"/>
  <c r="AYZ13" i="3"/>
  <c r="AZA13" i="3"/>
  <c r="AZB13" i="3"/>
  <c r="AZC13" i="3"/>
  <c r="AZD13" i="3"/>
  <c r="AZE13" i="3"/>
  <c r="AZF13" i="3"/>
  <c r="AZG13" i="3"/>
  <c r="AZH13" i="3"/>
  <c r="AZI13" i="3"/>
  <c r="AZJ13" i="3"/>
  <c r="AZK13" i="3"/>
  <c r="AZL13" i="3"/>
  <c r="D14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AA14" i="3"/>
  <c r="AB14" i="3"/>
  <c r="AC14" i="3"/>
  <c r="AD14" i="3"/>
  <c r="AE14" i="3"/>
  <c r="AF14" i="3"/>
  <c r="AG14" i="3"/>
  <c r="AH14" i="3"/>
  <c r="AI14" i="3"/>
  <c r="AJ14" i="3"/>
  <c r="AK14" i="3"/>
  <c r="AL14" i="3"/>
  <c r="AM14" i="3"/>
  <c r="AN14" i="3"/>
  <c r="AO14" i="3"/>
  <c r="AP14" i="3"/>
  <c r="AQ14" i="3"/>
  <c r="AR14" i="3"/>
  <c r="AS14" i="3"/>
  <c r="AT14" i="3"/>
  <c r="AU14" i="3"/>
  <c r="AV14" i="3"/>
  <c r="AW14" i="3"/>
  <c r="AX14" i="3"/>
  <c r="AY14" i="3"/>
  <c r="AZ14" i="3"/>
  <c r="BA14" i="3"/>
  <c r="BB14" i="3"/>
  <c r="BC14" i="3"/>
  <c r="BD14" i="3"/>
  <c r="BE14" i="3"/>
  <c r="BF14" i="3"/>
  <c r="BG14" i="3"/>
  <c r="BH14" i="3"/>
  <c r="BI14" i="3"/>
  <c r="BJ14" i="3"/>
  <c r="BK14" i="3"/>
  <c r="BL14" i="3"/>
  <c r="BM14" i="3"/>
  <c r="BN14" i="3"/>
  <c r="BO14" i="3"/>
  <c r="BP14" i="3"/>
  <c r="BQ14" i="3"/>
  <c r="BR14" i="3"/>
  <c r="BS14" i="3"/>
  <c r="BT14" i="3"/>
  <c r="BU14" i="3"/>
  <c r="BV14" i="3"/>
  <c r="BW14" i="3"/>
  <c r="BX14" i="3"/>
  <c r="BY14" i="3"/>
  <c r="BZ14" i="3"/>
  <c r="CA14" i="3"/>
  <c r="CB14" i="3"/>
  <c r="CC14" i="3"/>
  <c r="CD14" i="3"/>
  <c r="CE14" i="3"/>
  <c r="CF14" i="3"/>
  <c r="CG14" i="3"/>
  <c r="CH14" i="3"/>
  <c r="CI14" i="3"/>
  <c r="CJ14" i="3"/>
  <c r="CK14" i="3"/>
  <c r="CL14" i="3"/>
  <c r="CM14" i="3"/>
  <c r="CN14" i="3"/>
  <c r="CO14" i="3"/>
  <c r="CP14" i="3"/>
  <c r="CQ14" i="3"/>
  <c r="CR14" i="3"/>
  <c r="CS14" i="3"/>
  <c r="CT14" i="3"/>
  <c r="CU14" i="3"/>
  <c r="CV14" i="3"/>
  <c r="CW14" i="3"/>
  <c r="CX14" i="3"/>
  <c r="CY14" i="3"/>
  <c r="CZ14" i="3"/>
  <c r="DA14" i="3"/>
  <c r="DB14" i="3"/>
  <c r="DC14" i="3"/>
  <c r="DD14" i="3"/>
  <c r="DE14" i="3"/>
  <c r="DF14" i="3"/>
  <c r="DG14" i="3"/>
  <c r="DH14" i="3"/>
  <c r="DI14" i="3"/>
  <c r="DJ14" i="3"/>
  <c r="DK14" i="3"/>
  <c r="DL14" i="3"/>
  <c r="DM14" i="3"/>
  <c r="DN14" i="3"/>
  <c r="DO14" i="3"/>
  <c r="DP14" i="3"/>
  <c r="DQ14" i="3"/>
  <c r="DR14" i="3"/>
  <c r="DS14" i="3"/>
  <c r="DT14" i="3"/>
  <c r="DU14" i="3"/>
  <c r="DV14" i="3"/>
  <c r="DW14" i="3"/>
  <c r="DX14" i="3"/>
  <c r="DY14" i="3"/>
  <c r="DZ14" i="3"/>
  <c r="EA14" i="3"/>
  <c r="EB14" i="3"/>
  <c r="EC14" i="3"/>
  <c r="ED14" i="3"/>
  <c r="EE14" i="3"/>
  <c r="EF14" i="3"/>
  <c r="EG14" i="3"/>
  <c r="EH14" i="3"/>
  <c r="EI14" i="3"/>
  <c r="EJ14" i="3"/>
  <c r="EK14" i="3"/>
  <c r="EL14" i="3"/>
  <c r="EM14" i="3"/>
  <c r="EN14" i="3"/>
  <c r="EO14" i="3"/>
  <c r="EP14" i="3"/>
  <c r="EQ14" i="3"/>
  <c r="ER14" i="3"/>
  <c r="ES14" i="3"/>
  <c r="ET14" i="3"/>
  <c r="EU14" i="3"/>
  <c r="EV14" i="3"/>
  <c r="EW14" i="3"/>
  <c r="EX14" i="3"/>
  <c r="EY14" i="3"/>
  <c r="EZ14" i="3"/>
  <c r="FA14" i="3"/>
  <c r="FB14" i="3"/>
  <c r="FC14" i="3"/>
  <c r="FD14" i="3"/>
  <c r="FE14" i="3"/>
  <c r="FF14" i="3"/>
  <c r="FG14" i="3"/>
  <c r="FH14" i="3"/>
  <c r="FI14" i="3"/>
  <c r="FJ14" i="3"/>
  <c r="FK14" i="3"/>
  <c r="FL14" i="3"/>
  <c r="FM14" i="3"/>
  <c r="FN14" i="3"/>
  <c r="FO14" i="3"/>
  <c r="FP14" i="3"/>
  <c r="FQ14" i="3"/>
  <c r="FR14" i="3"/>
  <c r="FS14" i="3"/>
  <c r="FT14" i="3"/>
  <c r="FU14" i="3"/>
  <c r="FV14" i="3"/>
  <c r="FW14" i="3"/>
  <c r="FX14" i="3"/>
  <c r="FY14" i="3"/>
  <c r="FZ14" i="3"/>
  <c r="GA14" i="3"/>
  <c r="GB14" i="3"/>
  <c r="GC14" i="3"/>
  <c r="GD14" i="3"/>
  <c r="GE14" i="3"/>
  <c r="GF14" i="3"/>
  <c r="GG14" i="3"/>
  <c r="GH14" i="3"/>
  <c r="GI14" i="3"/>
  <c r="GJ14" i="3"/>
  <c r="GK14" i="3"/>
  <c r="GL14" i="3"/>
  <c r="GM14" i="3"/>
  <c r="GN14" i="3"/>
  <c r="GO14" i="3"/>
  <c r="GP14" i="3"/>
  <c r="GQ14" i="3"/>
  <c r="GR14" i="3"/>
  <c r="GS14" i="3"/>
  <c r="GT14" i="3"/>
  <c r="GU14" i="3"/>
  <c r="GV14" i="3"/>
  <c r="GW14" i="3"/>
  <c r="GX14" i="3"/>
  <c r="GY14" i="3"/>
  <c r="GZ14" i="3"/>
  <c r="HA14" i="3"/>
  <c r="HB14" i="3"/>
  <c r="HC14" i="3"/>
  <c r="HD14" i="3"/>
  <c r="HE14" i="3"/>
  <c r="HF14" i="3"/>
  <c r="HG14" i="3"/>
  <c r="HH14" i="3"/>
  <c r="HI14" i="3"/>
  <c r="HJ14" i="3"/>
  <c r="HK14" i="3"/>
  <c r="HL14" i="3"/>
  <c r="HM14" i="3"/>
  <c r="HN14" i="3"/>
  <c r="HO14" i="3"/>
  <c r="HP14" i="3"/>
  <c r="HQ14" i="3"/>
  <c r="HR14" i="3"/>
  <c r="HS14" i="3"/>
  <c r="HT14" i="3"/>
  <c r="HU14" i="3"/>
  <c r="HV14" i="3"/>
  <c r="HW14" i="3"/>
  <c r="HX14" i="3"/>
  <c r="HY14" i="3"/>
  <c r="HZ14" i="3"/>
  <c r="IA14" i="3"/>
  <c r="IB14" i="3"/>
  <c r="IC14" i="3"/>
  <c r="ID14" i="3"/>
  <c r="IE14" i="3"/>
  <c r="IF14" i="3"/>
  <c r="IG14" i="3"/>
  <c r="IH14" i="3"/>
  <c r="II14" i="3"/>
  <c r="IJ14" i="3"/>
  <c r="IK14" i="3"/>
  <c r="IL14" i="3"/>
  <c r="IM14" i="3"/>
  <c r="IN14" i="3"/>
  <c r="IO14" i="3"/>
  <c r="IP14" i="3"/>
  <c r="IQ14" i="3"/>
  <c r="IR14" i="3"/>
  <c r="IS14" i="3"/>
  <c r="IT14" i="3"/>
  <c r="IU14" i="3"/>
  <c r="IV14" i="3"/>
  <c r="IW14" i="3"/>
  <c r="IX14" i="3"/>
  <c r="IY14" i="3"/>
  <c r="IZ14" i="3"/>
  <c r="JA14" i="3"/>
  <c r="JB14" i="3"/>
  <c r="JC14" i="3"/>
  <c r="JD14" i="3"/>
  <c r="JE14" i="3"/>
  <c r="JF14" i="3"/>
  <c r="JG14" i="3"/>
  <c r="JH14" i="3"/>
  <c r="JI14" i="3"/>
  <c r="JJ14" i="3"/>
  <c r="JK14" i="3"/>
  <c r="JL14" i="3"/>
  <c r="JM14" i="3"/>
  <c r="JN14" i="3"/>
  <c r="JO14" i="3"/>
  <c r="JP14" i="3"/>
  <c r="JQ14" i="3"/>
  <c r="JR14" i="3"/>
  <c r="JS14" i="3"/>
  <c r="JT14" i="3"/>
  <c r="JU14" i="3"/>
  <c r="JV14" i="3"/>
  <c r="JW14" i="3"/>
  <c r="JX14" i="3"/>
  <c r="JY14" i="3"/>
  <c r="JZ14" i="3"/>
  <c r="KA14" i="3"/>
  <c r="KB14" i="3"/>
  <c r="KC14" i="3"/>
  <c r="KD14" i="3"/>
  <c r="KE14" i="3"/>
  <c r="KF14" i="3"/>
  <c r="KG14" i="3"/>
  <c r="KH14" i="3"/>
  <c r="KI14" i="3"/>
  <c r="KJ14" i="3"/>
  <c r="KK14" i="3"/>
  <c r="KL14" i="3"/>
  <c r="KM14" i="3"/>
  <c r="KN14" i="3"/>
  <c r="KO14" i="3"/>
  <c r="KP14" i="3"/>
  <c r="KQ14" i="3"/>
  <c r="KR14" i="3"/>
  <c r="KS14" i="3"/>
  <c r="KT14" i="3"/>
  <c r="KU14" i="3"/>
  <c r="KV14" i="3"/>
  <c r="KW14" i="3"/>
  <c r="KX14" i="3"/>
  <c r="KY14" i="3"/>
  <c r="KZ14" i="3"/>
  <c r="LA14" i="3"/>
  <c r="LB14" i="3"/>
  <c r="LC14" i="3"/>
  <c r="LD14" i="3"/>
  <c r="LE14" i="3"/>
  <c r="LF14" i="3"/>
  <c r="LG14" i="3"/>
  <c r="LH14" i="3"/>
  <c r="LI14" i="3"/>
  <c r="LJ14" i="3"/>
  <c r="LK14" i="3"/>
  <c r="LL14" i="3"/>
  <c r="LM14" i="3"/>
  <c r="LN14" i="3"/>
  <c r="LO14" i="3"/>
  <c r="LP14" i="3"/>
  <c r="LQ14" i="3"/>
  <c r="LR14" i="3"/>
  <c r="LS14" i="3"/>
  <c r="LT14" i="3"/>
  <c r="LU14" i="3"/>
  <c r="LV14" i="3"/>
  <c r="LW14" i="3"/>
  <c r="LX14" i="3"/>
  <c r="LY14" i="3"/>
  <c r="LZ14" i="3"/>
  <c r="MA14" i="3"/>
  <c r="MB14" i="3"/>
  <c r="MC14" i="3"/>
  <c r="MD14" i="3"/>
  <c r="ME14" i="3"/>
  <c r="MF14" i="3"/>
  <c r="MG14" i="3"/>
  <c r="MH14" i="3"/>
  <c r="MI14" i="3"/>
  <c r="MJ14" i="3"/>
  <c r="MK14" i="3"/>
  <c r="ML14" i="3"/>
  <c r="MM14" i="3"/>
  <c r="MN14" i="3"/>
  <c r="MO14" i="3"/>
  <c r="MP14" i="3"/>
  <c r="MQ14" i="3"/>
  <c r="MR14" i="3"/>
  <c r="MS14" i="3"/>
  <c r="MT14" i="3"/>
  <c r="MU14" i="3"/>
  <c r="MV14" i="3"/>
  <c r="MW14" i="3"/>
  <c r="MX14" i="3"/>
  <c r="MY14" i="3"/>
  <c r="MZ14" i="3"/>
  <c r="NA14" i="3"/>
  <c r="NB14" i="3"/>
  <c r="NC14" i="3"/>
  <c r="ND14" i="3"/>
  <c r="NE14" i="3"/>
  <c r="NF14" i="3"/>
  <c r="NG14" i="3"/>
  <c r="NH14" i="3"/>
  <c r="NI14" i="3"/>
  <c r="NJ14" i="3"/>
  <c r="NK14" i="3"/>
  <c r="NL14" i="3"/>
  <c r="NM14" i="3"/>
  <c r="NN14" i="3"/>
  <c r="NO14" i="3"/>
  <c r="NP14" i="3"/>
  <c r="NQ14" i="3"/>
  <c r="NR14" i="3"/>
  <c r="NS14" i="3"/>
  <c r="NT14" i="3"/>
  <c r="NU14" i="3"/>
  <c r="NV14" i="3"/>
  <c r="NW14" i="3"/>
  <c r="NX14" i="3"/>
  <c r="NY14" i="3"/>
  <c r="NZ14" i="3"/>
  <c r="OA14" i="3"/>
  <c r="OB14" i="3"/>
  <c r="OC14" i="3"/>
  <c r="OD14" i="3"/>
  <c r="OE14" i="3"/>
  <c r="OF14" i="3"/>
  <c r="OG14" i="3"/>
  <c r="OH14" i="3"/>
  <c r="OI14" i="3"/>
  <c r="OJ14" i="3"/>
  <c r="OK14" i="3"/>
  <c r="OL14" i="3"/>
  <c r="OM14" i="3"/>
  <c r="ON14" i="3"/>
  <c r="OO14" i="3"/>
  <c r="OP14" i="3"/>
  <c r="OQ14" i="3"/>
  <c r="OR14" i="3"/>
  <c r="OS14" i="3"/>
  <c r="OT14" i="3"/>
  <c r="OU14" i="3"/>
  <c r="OV14" i="3"/>
  <c r="OW14" i="3"/>
  <c r="OX14" i="3"/>
  <c r="OY14" i="3"/>
  <c r="OZ14" i="3"/>
  <c r="PA14" i="3"/>
  <c r="PB14" i="3"/>
  <c r="PC14" i="3"/>
  <c r="PD14" i="3"/>
  <c r="PE14" i="3"/>
  <c r="PF14" i="3"/>
  <c r="PG14" i="3"/>
  <c r="PH14" i="3"/>
  <c r="PI14" i="3"/>
  <c r="PJ14" i="3"/>
  <c r="PK14" i="3"/>
  <c r="PL14" i="3"/>
  <c r="PM14" i="3"/>
  <c r="PN14" i="3"/>
  <c r="PO14" i="3"/>
  <c r="PP14" i="3"/>
  <c r="PQ14" i="3"/>
  <c r="PR14" i="3"/>
  <c r="PS14" i="3"/>
  <c r="PT14" i="3"/>
  <c r="PU14" i="3"/>
  <c r="PV14" i="3"/>
  <c r="PW14" i="3"/>
  <c r="PX14" i="3"/>
  <c r="PY14" i="3"/>
  <c r="PZ14" i="3"/>
  <c r="QA14" i="3"/>
  <c r="QB14" i="3"/>
  <c r="QC14" i="3"/>
  <c r="QD14" i="3"/>
  <c r="QE14" i="3"/>
  <c r="QF14" i="3"/>
  <c r="QG14" i="3"/>
  <c r="QH14" i="3"/>
  <c r="QI14" i="3"/>
  <c r="QJ14" i="3"/>
  <c r="QK14" i="3"/>
  <c r="QL14" i="3"/>
  <c r="QM14" i="3"/>
  <c r="QN14" i="3"/>
  <c r="QO14" i="3"/>
  <c r="QP14" i="3"/>
  <c r="QQ14" i="3"/>
  <c r="QR14" i="3"/>
  <c r="QS14" i="3"/>
  <c r="QT14" i="3"/>
  <c r="QU14" i="3"/>
  <c r="QV14" i="3"/>
  <c r="QW14" i="3"/>
  <c r="QX14" i="3"/>
  <c r="QY14" i="3"/>
  <c r="QZ14" i="3"/>
  <c r="RA14" i="3"/>
  <c r="RB14" i="3"/>
  <c r="RC14" i="3"/>
  <c r="RD14" i="3"/>
  <c r="RE14" i="3"/>
  <c r="RF14" i="3"/>
  <c r="RG14" i="3"/>
  <c r="RH14" i="3"/>
  <c r="RI14" i="3"/>
  <c r="RJ14" i="3"/>
  <c r="RK14" i="3"/>
  <c r="RL14" i="3"/>
  <c r="RM14" i="3"/>
  <c r="RN14" i="3"/>
  <c r="RO14" i="3"/>
  <c r="RP14" i="3"/>
  <c r="RQ14" i="3"/>
  <c r="RR14" i="3"/>
  <c r="RS14" i="3"/>
  <c r="RT14" i="3"/>
  <c r="RU14" i="3"/>
  <c r="RV14" i="3"/>
  <c r="RW14" i="3"/>
  <c r="RX14" i="3"/>
  <c r="RY14" i="3"/>
  <c r="RZ14" i="3"/>
  <c r="SA14" i="3"/>
  <c r="SB14" i="3"/>
  <c r="SC14" i="3"/>
  <c r="SD14" i="3"/>
  <c r="SE14" i="3"/>
  <c r="SF14" i="3"/>
  <c r="SG14" i="3"/>
  <c r="SH14" i="3"/>
  <c r="SI14" i="3"/>
  <c r="SJ14" i="3"/>
  <c r="SK14" i="3"/>
  <c r="SL14" i="3"/>
  <c r="SM14" i="3"/>
  <c r="SN14" i="3"/>
  <c r="SO14" i="3"/>
  <c r="SP14" i="3"/>
  <c r="SQ14" i="3"/>
  <c r="SR14" i="3"/>
  <c r="SS14" i="3"/>
  <c r="ST14" i="3"/>
  <c r="SU14" i="3"/>
  <c r="SV14" i="3"/>
  <c r="SW14" i="3"/>
  <c r="SX14" i="3"/>
  <c r="SY14" i="3"/>
  <c r="SZ14" i="3"/>
  <c r="TA14" i="3"/>
  <c r="TB14" i="3"/>
  <c r="TC14" i="3"/>
  <c r="TD14" i="3"/>
  <c r="TE14" i="3"/>
  <c r="TF14" i="3"/>
  <c r="TG14" i="3"/>
  <c r="TH14" i="3"/>
  <c r="TI14" i="3"/>
  <c r="TJ14" i="3"/>
  <c r="TK14" i="3"/>
  <c r="TL14" i="3"/>
  <c r="TM14" i="3"/>
  <c r="TN14" i="3"/>
  <c r="TO14" i="3"/>
  <c r="TP14" i="3"/>
  <c r="TQ14" i="3"/>
  <c r="TR14" i="3"/>
  <c r="TS14" i="3"/>
  <c r="TT14" i="3"/>
  <c r="TU14" i="3"/>
  <c r="TV14" i="3"/>
  <c r="TW14" i="3"/>
  <c r="TX14" i="3"/>
  <c r="TY14" i="3"/>
  <c r="TZ14" i="3"/>
  <c r="UA14" i="3"/>
  <c r="UB14" i="3"/>
  <c r="UC14" i="3"/>
  <c r="UD14" i="3"/>
  <c r="UE14" i="3"/>
  <c r="UF14" i="3"/>
  <c r="UG14" i="3"/>
  <c r="UH14" i="3"/>
  <c r="UI14" i="3"/>
  <c r="UJ14" i="3"/>
  <c r="UK14" i="3"/>
  <c r="UL14" i="3"/>
  <c r="UM14" i="3"/>
  <c r="UN14" i="3"/>
  <c r="UO14" i="3"/>
  <c r="UP14" i="3"/>
  <c r="UQ14" i="3"/>
  <c r="UR14" i="3"/>
  <c r="US14" i="3"/>
  <c r="UT14" i="3"/>
  <c r="UU14" i="3"/>
  <c r="UV14" i="3"/>
  <c r="UW14" i="3"/>
  <c r="UX14" i="3"/>
  <c r="UY14" i="3"/>
  <c r="UZ14" i="3"/>
  <c r="VA14" i="3"/>
  <c r="VB14" i="3"/>
  <c r="VC14" i="3"/>
  <c r="VD14" i="3"/>
  <c r="VE14" i="3"/>
  <c r="VF14" i="3"/>
  <c r="VG14" i="3"/>
  <c r="VH14" i="3"/>
  <c r="VI14" i="3"/>
  <c r="VJ14" i="3"/>
  <c r="VK14" i="3"/>
  <c r="VL14" i="3"/>
  <c r="VM14" i="3"/>
  <c r="VN14" i="3"/>
  <c r="VO14" i="3"/>
  <c r="VP14" i="3"/>
  <c r="VQ14" i="3"/>
  <c r="VR14" i="3"/>
  <c r="VS14" i="3"/>
  <c r="VT14" i="3"/>
  <c r="VU14" i="3"/>
  <c r="VV14" i="3"/>
  <c r="VW14" i="3"/>
  <c r="VX14" i="3"/>
  <c r="VY14" i="3"/>
  <c r="VZ14" i="3"/>
  <c r="WA14" i="3"/>
  <c r="WB14" i="3"/>
  <c r="WC14" i="3"/>
  <c r="WD14" i="3"/>
  <c r="WE14" i="3"/>
  <c r="WF14" i="3"/>
  <c r="WG14" i="3"/>
  <c r="WH14" i="3"/>
  <c r="WI14" i="3"/>
  <c r="WJ14" i="3"/>
  <c r="WK14" i="3"/>
  <c r="WL14" i="3"/>
  <c r="WM14" i="3"/>
  <c r="WN14" i="3"/>
  <c r="WO14" i="3"/>
  <c r="WP14" i="3"/>
  <c r="WQ14" i="3"/>
  <c r="WR14" i="3"/>
  <c r="WS14" i="3"/>
  <c r="WT14" i="3"/>
  <c r="WU14" i="3"/>
  <c r="WV14" i="3"/>
  <c r="WW14" i="3"/>
  <c r="WX14" i="3"/>
  <c r="WY14" i="3"/>
  <c r="WZ14" i="3"/>
  <c r="XA14" i="3"/>
  <c r="XB14" i="3"/>
  <c r="XC14" i="3"/>
  <c r="XD14" i="3"/>
  <c r="XE14" i="3"/>
  <c r="XF14" i="3"/>
  <c r="XG14" i="3"/>
  <c r="XH14" i="3"/>
  <c r="XI14" i="3"/>
  <c r="XJ14" i="3"/>
  <c r="XK14" i="3"/>
  <c r="XL14" i="3"/>
  <c r="XM14" i="3"/>
  <c r="XN14" i="3"/>
  <c r="XO14" i="3"/>
  <c r="XP14" i="3"/>
  <c r="XQ14" i="3"/>
  <c r="XR14" i="3"/>
  <c r="XS14" i="3"/>
  <c r="XT14" i="3"/>
  <c r="XU14" i="3"/>
  <c r="XV14" i="3"/>
  <c r="XW14" i="3"/>
  <c r="XX14" i="3"/>
  <c r="XY14" i="3"/>
  <c r="XZ14" i="3"/>
  <c r="YA14" i="3"/>
  <c r="YB14" i="3"/>
  <c r="YC14" i="3"/>
  <c r="YD14" i="3"/>
  <c r="YE14" i="3"/>
  <c r="YF14" i="3"/>
  <c r="YG14" i="3"/>
  <c r="YH14" i="3"/>
  <c r="YI14" i="3"/>
  <c r="YJ14" i="3"/>
  <c r="YK14" i="3"/>
  <c r="YL14" i="3"/>
  <c r="YM14" i="3"/>
  <c r="YN14" i="3"/>
  <c r="YO14" i="3"/>
  <c r="YP14" i="3"/>
  <c r="YQ14" i="3"/>
  <c r="YR14" i="3"/>
  <c r="YS14" i="3"/>
  <c r="YT14" i="3"/>
  <c r="YU14" i="3"/>
  <c r="YV14" i="3"/>
  <c r="YW14" i="3"/>
  <c r="YX14" i="3"/>
  <c r="YY14" i="3"/>
  <c r="YZ14" i="3"/>
  <c r="ZA14" i="3"/>
  <c r="ZB14" i="3"/>
  <c r="ZC14" i="3"/>
  <c r="ZD14" i="3"/>
  <c r="ZE14" i="3"/>
  <c r="ZF14" i="3"/>
  <c r="ZG14" i="3"/>
  <c r="ZH14" i="3"/>
  <c r="ZI14" i="3"/>
  <c r="ZJ14" i="3"/>
  <c r="ZK14" i="3"/>
  <c r="ZL14" i="3"/>
  <c r="ZM14" i="3"/>
  <c r="ZN14" i="3"/>
  <c r="ZO14" i="3"/>
  <c r="ZP14" i="3"/>
  <c r="ZQ14" i="3"/>
  <c r="ZR14" i="3"/>
  <c r="ZS14" i="3"/>
  <c r="ZT14" i="3"/>
  <c r="ZU14" i="3"/>
  <c r="ZV14" i="3"/>
  <c r="ZW14" i="3"/>
  <c r="ZX14" i="3"/>
  <c r="ZY14" i="3"/>
  <c r="ZZ14" i="3"/>
  <c r="AAA14" i="3"/>
  <c r="AAB14" i="3"/>
  <c r="AAC14" i="3"/>
  <c r="AAD14" i="3"/>
  <c r="AAE14" i="3"/>
  <c r="AAF14" i="3"/>
  <c r="AAG14" i="3"/>
  <c r="AAH14" i="3"/>
  <c r="AAI14" i="3"/>
  <c r="AAJ14" i="3"/>
  <c r="AAK14" i="3"/>
  <c r="AAL14" i="3"/>
  <c r="AAM14" i="3"/>
  <c r="AAN14" i="3"/>
  <c r="AAO14" i="3"/>
  <c r="AAP14" i="3"/>
  <c r="AAQ14" i="3"/>
  <c r="AAR14" i="3"/>
  <c r="AAS14" i="3"/>
  <c r="AAT14" i="3"/>
  <c r="AAU14" i="3"/>
  <c r="AAV14" i="3"/>
  <c r="AAW14" i="3"/>
  <c r="AAX14" i="3"/>
  <c r="AAY14" i="3"/>
  <c r="AAZ14" i="3"/>
  <c r="ABA14" i="3"/>
  <c r="ABB14" i="3"/>
  <c r="ABC14" i="3"/>
  <c r="ABD14" i="3"/>
  <c r="ABE14" i="3"/>
  <c r="ABF14" i="3"/>
  <c r="ABG14" i="3"/>
  <c r="ABH14" i="3"/>
  <c r="ABI14" i="3"/>
  <c r="ABJ14" i="3"/>
  <c r="ABK14" i="3"/>
  <c r="ABL14" i="3"/>
  <c r="ABM14" i="3"/>
  <c r="ABN14" i="3"/>
  <c r="ABO14" i="3"/>
  <c r="ABP14" i="3"/>
  <c r="ABQ14" i="3"/>
  <c r="ABR14" i="3"/>
  <c r="ABS14" i="3"/>
  <c r="ABT14" i="3"/>
  <c r="ABU14" i="3"/>
  <c r="ABV14" i="3"/>
  <c r="ABW14" i="3"/>
  <c r="ABX14" i="3"/>
  <c r="ABY14" i="3"/>
  <c r="ABZ14" i="3"/>
  <c r="ACA14" i="3"/>
  <c r="ACB14" i="3"/>
  <c r="ACC14" i="3"/>
  <c r="ACD14" i="3"/>
  <c r="ACE14" i="3"/>
  <c r="ACF14" i="3"/>
  <c r="ACG14" i="3"/>
  <c r="ACH14" i="3"/>
  <c r="ACI14" i="3"/>
  <c r="ACJ14" i="3"/>
  <c r="ACK14" i="3"/>
  <c r="ACL14" i="3"/>
  <c r="ACM14" i="3"/>
  <c r="ACN14" i="3"/>
  <c r="ACO14" i="3"/>
  <c r="ACP14" i="3"/>
  <c r="ACQ14" i="3"/>
  <c r="ACR14" i="3"/>
  <c r="ACS14" i="3"/>
  <c r="ACT14" i="3"/>
  <c r="ACU14" i="3"/>
  <c r="ACV14" i="3"/>
  <c r="ACW14" i="3"/>
  <c r="ACX14" i="3"/>
  <c r="ACY14" i="3"/>
  <c r="ACZ14" i="3"/>
  <c r="ADA14" i="3"/>
  <c r="ADB14" i="3"/>
  <c r="ADC14" i="3"/>
  <c r="ADD14" i="3"/>
  <c r="ADE14" i="3"/>
  <c r="ADF14" i="3"/>
  <c r="ADG14" i="3"/>
  <c r="ADH14" i="3"/>
  <c r="ADI14" i="3"/>
  <c r="ADJ14" i="3"/>
  <c r="ADK14" i="3"/>
  <c r="ADL14" i="3"/>
  <c r="ADM14" i="3"/>
  <c r="ADN14" i="3"/>
  <c r="ADO14" i="3"/>
  <c r="ADP14" i="3"/>
  <c r="ADQ14" i="3"/>
  <c r="ADR14" i="3"/>
  <c r="ADS14" i="3"/>
  <c r="ADT14" i="3"/>
  <c r="ADU14" i="3"/>
  <c r="ADV14" i="3"/>
  <c r="ADW14" i="3"/>
  <c r="ADX14" i="3"/>
  <c r="ADY14" i="3"/>
  <c r="ADZ14" i="3"/>
  <c r="AEA14" i="3"/>
  <c r="AEB14" i="3"/>
  <c r="AEC14" i="3"/>
  <c r="AED14" i="3"/>
  <c r="AEE14" i="3"/>
  <c r="AEF14" i="3"/>
  <c r="AEG14" i="3"/>
  <c r="AEH14" i="3"/>
  <c r="AEI14" i="3"/>
  <c r="AEJ14" i="3"/>
  <c r="AEK14" i="3"/>
  <c r="AEL14" i="3"/>
  <c r="AEM14" i="3"/>
  <c r="AEN14" i="3"/>
  <c r="AEO14" i="3"/>
  <c r="AEP14" i="3"/>
  <c r="AEQ14" i="3"/>
  <c r="AER14" i="3"/>
  <c r="AES14" i="3"/>
  <c r="AET14" i="3"/>
  <c r="AEU14" i="3"/>
  <c r="AEV14" i="3"/>
  <c r="AEW14" i="3"/>
  <c r="AEX14" i="3"/>
  <c r="AEY14" i="3"/>
  <c r="AEZ14" i="3"/>
  <c r="AFA14" i="3"/>
  <c r="AFB14" i="3"/>
  <c r="AFC14" i="3"/>
  <c r="AFD14" i="3"/>
  <c r="AFE14" i="3"/>
  <c r="AFF14" i="3"/>
  <c r="AFG14" i="3"/>
  <c r="AFH14" i="3"/>
  <c r="AFI14" i="3"/>
  <c r="AFJ14" i="3"/>
  <c r="AFK14" i="3"/>
  <c r="AFL14" i="3"/>
  <c r="AFM14" i="3"/>
  <c r="AFN14" i="3"/>
  <c r="AFO14" i="3"/>
  <c r="AFP14" i="3"/>
  <c r="AFQ14" i="3"/>
  <c r="AFR14" i="3"/>
  <c r="AFS14" i="3"/>
  <c r="AFT14" i="3"/>
  <c r="AFU14" i="3"/>
  <c r="AFV14" i="3"/>
  <c r="AFW14" i="3"/>
  <c r="AFX14" i="3"/>
  <c r="AFY14" i="3"/>
  <c r="AFZ14" i="3"/>
  <c r="AGA14" i="3"/>
  <c r="AGB14" i="3"/>
  <c r="AGC14" i="3"/>
  <c r="AGD14" i="3"/>
  <c r="AGE14" i="3"/>
  <c r="AGF14" i="3"/>
  <c r="AGG14" i="3"/>
  <c r="AGH14" i="3"/>
  <c r="AGI14" i="3"/>
  <c r="AGJ14" i="3"/>
  <c r="AGK14" i="3"/>
  <c r="AGL14" i="3"/>
  <c r="AGM14" i="3"/>
  <c r="AGN14" i="3"/>
  <c r="AGO14" i="3"/>
  <c r="AGP14" i="3"/>
  <c r="AGQ14" i="3"/>
  <c r="AGR14" i="3"/>
  <c r="AGS14" i="3"/>
  <c r="AGT14" i="3"/>
  <c r="AGU14" i="3"/>
  <c r="AGV14" i="3"/>
  <c r="AGW14" i="3"/>
  <c r="AGX14" i="3"/>
  <c r="AGY14" i="3"/>
  <c r="AGZ14" i="3"/>
  <c r="AHA14" i="3"/>
  <c r="AHB14" i="3"/>
  <c r="AHC14" i="3"/>
  <c r="AHD14" i="3"/>
  <c r="AHE14" i="3"/>
  <c r="AHF14" i="3"/>
  <c r="AHG14" i="3"/>
  <c r="AHH14" i="3"/>
  <c r="AHI14" i="3"/>
  <c r="AHJ14" i="3"/>
  <c r="AHK14" i="3"/>
  <c r="AHL14" i="3"/>
  <c r="AHM14" i="3"/>
  <c r="AHN14" i="3"/>
  <c r="AHO14" i="3"/>
  <c r="AHP14" i="3"/>
  <c r="AHQ14" i="3"/>
  <c r="AHR14" i="3"/>
  <c r="AHS14" i="3"/>
  <c r="AHT14" i="3"/>
  <c r="AHU14" i="3"/>
  <c r="AHV14" i="3"/>
  <c r="AHW14" i="3"/>
  <c r="AHX14" i="3"/>
  <c r="AHY14" i="3"/>
  <c r="AHZ14" i="3"/>
  <c r="AIA14" i="3"/>
  <c r="AIB14" i="3"/>
  <c r="AIC14" i="3"/>
  <c r="AID14" i="3"/>
  <c r="AIE14" i="3"/>
  <c r="AIF14" i="3"/>
  <c r="AIG14" i="3"/>
  <c r="AIH14" i="3"/>
  <c r="AII14" i="3"/>
  <c r="AIJ14" i="3"/>
  <c r="AIK14" i="3"/>
  <c r="AIL14" i="3"/>
  <c r="AIM14" i="3"/>
  <c r="AIN14" i="3"/>
  <c r="AIO14" i="3"/>
  <c r="AIP14" i="3"/>
  <c r="AIQ14" i="3"/>
  <c r="AIR14" i="3"/>
  <c r="AIS14" i="3"/>
  <c r="AIT14" i="3"/>
  <c r="AIU14" i="3"/>
  <c r="AIV14" i="3"/>
  <c r="AIW14" i="3"/>
  <c r="AIX14" i="3"/>
  <c r="AIY14" i="3"/>
  <c r="AIZ14" i="3"/>
  <c r="AJA14" i="3"/>
  <c r="AJB14" i="3"/>
  <c r="AJC14" i="3"/>
  <c r="AJD14" i="3"/>
  <c r="AJE14" i="3"/>
  <c r="AJF14" i="3"/>
  <c r="AJG14" i="3"/>
  <c r="AJH14" i="3"/>
  <c r="AJI14" i="3"/>
  <c r="AJJ14" i="3"/>
  <c r="AJK14" i="3"/>
  <c r="AJL14" i="3"/>
  <c r="AJM14" i="3"/>
  <c r="AJN14" i="3"/>
  <c r="AJO14" i="3"/>
  <c r="AJP14" i="3"/>
  <c r="AJQ14" i="3"/>
  <c r="AJR14" i="3"/>
  <c r="AJS14" i="3"/>
  <c r="AJT14" i="3"/>
  <c r="AJU14" i="3"/>
  <c r="AJV14" i="3"/>
  <c r="AJW14" i="3"/>
  <c r="AJX14" i="3"/>
  <c r="AJY14" i="3"/>
  <c r="AJZ14" i="3"/>
  <c r="AKA14" i="3"/>
  <c r="AKB14" i="3"/>
  <c r="AKC14" i="3"/>
  <c r="AKD14" i="3"/>
  <c r="AKE14" i="3"/>
  <c r="AKF14" i="3"/>
  <c r="AKG14" i="3"/>
  <c r="AKH14" i="3"/>
  <c r="AKI14" i="3"/>
  <c r="AKJ14" i="3"/>
  <c r="AKK14" i="3"/>
  <c r="AKL14" i="3"/>
  <c r="AKM14" i="3"/>
  <c r="AKN14" i="3"/>
  <c r="AKO14" i="3"/>
  <c r="AKP14" i="3"/>
  <c r="AKQ14" i="3"/>
  <c r="AKR14" i="3"/>
  <c r="AKS14" i="3"/>
  <c r="AKT14" i="3"/>
  <c r="AKU14" i="3"/>
  <c r="AKV14" i="3"/>
  <c r="AKW14" i="3"/>
  <c r="AKX14" i="3"/>
  <c r="AKY14" i="3"/>
  <c r="AKZ14" i="3"/>
  <c r="ALA14" i="3"/>
  <c r="ALB14" i="3"/>
  <c r="ALC14" i="3"/>
  <c r="ALD14" i="3"/>
  <c r="ALE14" i="3"/>
  <c r="ALF14" i="3"/>
  <c r="ALG14" i="3"/>
  <c r="ALH14" i="3"/>
  <c r="ALI14" i="3"/>
  <c r="ALJ14" i="3"/>
  <c r="ALK14" i="3"/>
  <c r="ALL14" i="3"/>
  <c r="ALM14" i="3"/>
  <c r="ALN14" i="3"/>
  <c r="ALO14" i="3"/>
  <c r="ALP14" i="3"/>
  <c r="ALQ14" i="3"/>
  <c r="ALR14" i="3"/>
  <c r="ALS14" i="3"/>
  <c r="ALT14" i="3"/>
  <c r="ALU14" i="3"/>
  <c r="ALV14" i="3"/>
  <c r="ALW14" i="3"/>
  <c r="ALX14" i="3"/>
  <c r="ALY14" i="3"/>
  <c r="ALZ14" i="3"/>
  <c r="AMA14" i="3"/>
  <c r="AMB14" i="3"/>
  <c r="AMC14" i="3"/>
  <c r="AMD14" i="3"/>
  <c r="AME14" i="3"/>
  <c r="AMF14" i="3"/>
  <c r="AMG14" i="3"/>
  <c r="AMH14" i="3"/>
  <c r="AMI14" i="3"/>
  <c r="AMJ14" i="3"/>
  <c r="AMK14" i="3"/>
  <c r="AML14" i="3"/>
  <c r="AMM14" i="3"/>
  <c r="AMN14" i="3"/>
  <c r="AMO14" i="3"/>
  <c r="AMP14" i="3"/>
  <c r="AMQ14" i="3"/>
  <c r="AMR14" i="3"/>
  <c r="AMS14" i="3"/>
  <c r="AMT14" i="3"/>
  <c r="AMU14" i="3"/>
  <c r="AMV14" i="3"/>
  <c r="AMW14" i="3"/>
  <c r="AMX14" i="3"/>
  <c r="AMY14" i="3"/>
  <c r="AMZ14" i="3"/>
  <c r="ANA14" i="3"/>
  <c r="ANB14" i="3"/>
  <c r="ANC14" i="3"/>
  <c r="AND14" i="3"/>
  <c r="ANE14" i="3"/>
  <c r="ANF14" i="3"/>
  <c r="ANG14" i="3"/>
  <c r="ANH14" i="3"/>
  <c r="ANI14" i="3"/>
  <c r="ANJ14" i="3"/>
  <c r="ANK14" i="3"/>
  <c r="ANL14" i="3"/>
  <c r="ANM14" i="3"/>
  <c r="ANN14" i="3"/>
  <c r="ANO14" i="3"/>
  <c r="ANP14" i="3"/>
  <c r="ANQ14" i="3"/>
  <c r="ANR14" i="3"/>
  <c r="ANS14" i="3"/>
  <c r="ANT14" i="3"/>
  <c r="ANU14" i="3"/>
  <c r="ANV14" i="3"/>
  <c r="ANW14" i="3"/>
  <c r="ANX14" i="3"/>
  <c r="ANY14" i="3"/>
  <c r="ANZ14" i="3"/>
  <c r="AOA14" i="3"/>
  <c r="AOB14" i="3"/>
  <c r="AOC14" i="3"/>
  <c r="AOD14" i="3"/>
  <c r="AOE14" i="3"/>
  <c r="AOF14" i="3"/>
  <c r="AOG14" i="3"/>
  <c r="AOH14" i="3"/>
  <c r="AOI14" i="3"/>
  <c r="AOJ14" i="3"/>
  <c r="AOK14" i="3"/>
  <c r="AOL14" i="3"/>
  <c r="AOM14" i="3"/>
  <c r="AON14" i="3"/>
  <c r="AOO14" i="3"/>
  <c r="AOP14" i="3"/>
  <c r="AOQ14" i="3"/>
  <c r="AOR14" i="3"/>
  <c r="AOS14" i="3"/>
  <c r="AOT14" i="3"/>
  <c r="AOU14" i="3"/>
  <c r="AOV14" i="3"/>
  <c r="AOW14" i="3"/>
  <c r="AOX14" i="3"/>
  <c r="AOY14" i="3"/>
  <c r="AOZ14" i="3"/>
  <c r="APA14" i="3"/>
  <c r="APB14" i="3"/>
  <c r="APC14" i="3"/>
  <c r="APD14" i="3"/>
  <c r="APE14" i="3"/>
  <c r="APF14" i="3"/>
  <c r="APG14" i="3"/>
  <c r="APH14" i="3"/>
  <c r="API14" i="3"/>
  <c r="APJ14" i="3"/>
  <c r="APK14" i="3"/>
  <c r="APL14" i="3"/>
  <c r="APM14" i="3"/>
  <c r="APN14" i="3"/>
  <c r="APO14" i="3"/>
  <c r="APP14" i="3"/>
  <c r="APQ14" i="3"/>
  <c r="APR14" i="3"/>
  <c r="APS14" i="3"/>
  <c r="APT14" i="3"/>
  <c r="APU14" i="3"/>
  <c r="APV14" i="3"/>
  <c r="APW14" i="3"/>
  <c r="APX14" i="3"/>
  <c r="APY14" i="3"/>
  <c r="APZ14" i="3"/>
  <c r="AQA14" i="3"/>
  <c r="AQB14" i="3"/>
  <c r="AQC14" i="3"/>
  <c r="AQD14" i="3"/>
  <c r="AQE14" i="3"/>
  <c r="AQF14" i="3"/>
  <c r="AQG14" i="3"/>
  <c r="AQH14" i="3"/>
  <c r="AQI14" i="3"/>
  <c r="AQJ14" i="3"/>
  <c r="AQK14" i="3"/>
  <c r="AQL14" i="3"/>
  <c r="AQM14" i="3"/>
  <c r="AQN14" i="3"/>
  <c r="AQO14" i="3"/>
  <c r="AQP14" i="3"/>
  <c r="AQQ14" i="3"/>
  <c r="AQR14" i="3"/>
  <c r="AQS14" i="3"/>
  <c r="AQT14" i="3"/>
  <c r="AQU14" i="3"/>
  <c r="AQV14" i="3"/>
  <c r="AQW14" i="3"/>
  <c r="AQX14" i="3"/>
  <c r="AQY14" i="3"/>
  <c r="AQZ14" i="3"/>
  <c r="ARA14" i="3"/>
  <c r="ARB14" i="3"/>
  <c r="ARC14" i="3"/>
  <c r="ARD14" i="3"/>
  <c r="ARE14" i="3"/>
  <c r="ARF14" i="3"/>
  <c r="ARG14" i="3"/>
  <c r="ARH14" i="3"/>
  <c r="ARI14" i="3"/>
  <c r="ARJ14" i="3"/>
  <c r="ARK14" i="3"/>
  <c r="ARL14" i="3"/>
  <c r="ARM14" i="3"/>
  <c r="ARN14" i="3"/>
  <c r="ARO14" i="3"/>
  <c r="ARP14" i="3"/>
  <c r="ARQ14" i="3"/>
  <c r="ARR14" i="3"/>
  <c r="ARS14" i="3"/>
  <c r="ART14" i="3"/>
  <c r="ARU14" i="3"/>
  <c r="ARV14" i="3"/>
  <c r="ARW14" i="3"/>
  <c r="ARX14" i="3"/>
  <c r="ARY14" i="3"/>
  <c r="ARZ14" i="3"/>
  <c r="ASA14" i="3"/>
  <c r="ASB14" i="3"/>
  <c r="ASC14" i="3"/>
  <c r="ASD14" i="3"/>
  <c r="ASE14" i="3"/>
  <c r="ASF14" i="3"/>
  <c r="ASG14" i="3"/>
  <c r="ASH14" i="3"/>
  <c r="ASI14" i="3"/>
  <c r="ASJ14" i="3"/>
  <c r="ASK14" i="3"/>
  <c r="ASL14" i="3"/>
  <c r="ASM14" i="3"/>
  <c r="ASN14" i="3"/>
  <c r="ASO14" i="3"/>
  <c r="ASP14" i="3"/>
  <c r="ASQ14" i="3"/>
  <c r="ASR14" i="3"/>
  <c r="ASS14" i="3"/>
  <c r="AST14" i="3"/>
  <c r="ASU14" i="3"/>
  <c r="ASV14" i="3"/>
  <c r="ASW14" i="3"/>
  <c r="ASX14" i="3"/>
  <c r="ASY14" i="3"/>
  <c r="ASZ14" i="3"/>
  <c r="ATA14" i="3"/>
  <c r="ATB14" i="3"/>
  <c r="ATC14" i="3"/>
  <c r="ATD14" i="3"/>
  <c r="ATE14" i="3"/>
  <c r="ATF14" i="3"/>
  <c r="ATG14" i="3"/>
  <c r="ATH14" i="3"/>
  <c r="ATI14" i="3"/>
  <c r="ATJ14" i="3"/>
  <c r="ATK14" i="3"/>
  <c r="ATL14" i="3"/>
  <c r="ATM14" i="3"/>
  <c r="ATN14" i="3"/>
  <c r="ATO14" i="3"/>
  <c r="ATP14" i="3"/>
  <c r="ATQ14" i="3"/>
  <c r="ATR14" i="3"/>
  <c r="ATS14" i="3"/>
  <c r="ATT14" i="3"/>
  <c r="ATU14" i="3"/>
  <c r="ATV14" i="3"/>
  <c r="ATW14" i="3"/>
  <c r="ATX14" i="3"/>
  <c r="ATY14" i="3"/>
  <c r="ATZ14" i="3"/>
  <c r="AUA14" i="3"/>
  <c r="AUB14" i="3"/>
  <c r="AUC14" i="3"/>
  <c r="AUD14" i="3"/>
  <c r="AUE14" i="3"/>
  <c r="AUF14" i="3"/>
  <c r="AUG14" i="3"/>
  <c r="AUH14" i="3"/>
  <c r="AUI14" i="3"/>
  <c r="AUJ14" i="3"/>
  <c r="AUK14" i="3"/>
  <c r="AUL14" i="3"/>
  <c r="AUM14" i="3"/>
  <c r="AUN14" i="3"/>
  <c r="AUO14" i="3"/>
  <c r="AUP14" i="3"/>
  <c r="AUQ14" i="3"/>
  <c r="AUR14" i="3"/>
  <c r="AUS14" i="3"/>
  <c r="AUT14" i="3"/>
  <c r="AUU14" i="3"/>
  <c r="AUV14" i="3"/>
  <c r="AUW14" i="3"/>
  <c r="AUX14" i="3"/>
  <c r="AUY14" i="3"/>
  <c r="AUZ14" i="3"/>
  <c r="AVA14" i="3"/>
  <c r="AVB14" i="3"/>
  <c r="AVC14" i="3"/>
  <c r="AVD14" i="3"/>
  <c r="AVE14" i="3"/>
  <c r="AVF14" i="3"/>
  <c r="AVG14" i="3"/>
  <c r="AVH14" i="3"/>
  <c r="AVI14" i="3"/>
  <c r="AVJ14" i="3"/>
  <c r="AVK14" i="3"/>
  <c r="AVL14" i="3"/>
  <c r="AVM14" i="3"/>
  <c r="AVN14" i="3"/>
  <c r="AVO14" i="3"/>
  <c r="AVP14" i="3"/>
  <c r="AVQ14" i="3"/>
  <c r="AVR14" i="3"/>
  <c r="AVS14" i="3"/>
  <c r="AVT14" i="3"/>
  <c r="AVU14" i="3"/>
  <c r="AVV14" i="3"/>
  <c r="AVW14" i="3"/>
  <c r="AVX14" i="3"/>
  <c r="AVY14" i="3"/>
  <c r="AVZ14" i="3"/>
  <c r="AWA14" i="3"/>
  <c r="AWB14" i="3"/>
  <c r="AWC14" i="3"/>
  <c r="AWD14" i="3"/>
  <c r="AWE14" i="3"/>
  <c r="AWF14" i="3"/>
  <c r="AWG14" i="3"/>
  <c r="AWH14" i="3"/>
  <c r="AWI14" i="3"/>
  <c r="AWJ14" i="3"/>
  <c r="AWK14" i="3"/>
  <c r="AWL14" i="3"/>
  <c r="AWM14" i="3"/>
  <c r="AWN14" i="3"/>
  <c r="AWO14" i="3"/>
  <c r="AWP14" i="3"/>
  <c r="AWQ14" i="3"/>
  <c r="AWR14" i="3"/>
  <c r="AWS14" i="3"/>
  <c r="AWT14" i="3"/>
  <c r="AWU14" i="3"/>
  <c r="AWV14" i="3"/>
  <c r="AWW14" i="3"/>
  <c r="AWX14" i="3"/>
  <c r="AWY14" i="3"/>
  <c r="AWZ14" i="3"/>
  <c r="AXA14" i="3"/>
  <c r="AXB14" i="3"/>
  <c r="AXC14" i="3"/>
  <c r="AXD14" i="3"/>
  <c r="AXE14" i="3"/>
  <c r="AXF14" i="3"/>
  <c r="AXG14" i="3"/>
  <c r="AXH14" i="3"/>
  <c r="AXI14" i="3"/>
  <c r="AXJ14" i="3"/>
  <c r="AXK14" i="3"/>
  <c r="AXL14" i="3"/>
  <c r="AXM14" i="3"/>
  <c r="AXN14" i="3"/>
  <c r="AXO14" i="3"/>
  <c r="AXP14" i="3"/>
  <c r="AXQ14" i="3"/>
  <c r="AXR14" i="3"/>
  <c r="AXS14" i="3"/>
  <c r="AXT14" i="3"/>
  <c r="AXU14" i="3"/>
  <c r="AXV14" i="3"/>
  <c r="AXW14" i="3"/>
  <c r="AXX14" i="3"/>
  <c r="AXY14" i="3"/>
  <c r="AXZ14" i="3"/>
  <c r="AYA14" i="3"/>
  <c r="AYB14" i="3"/>
  <c r="AYC14" i="3"/>
  <c r="AYD14" i="3"/>
  <c r="AYE14" i="3"/>
  <c r="AYF14" i="3"/>
  <c r="AYG14" i="3"/>
  <c r="AYH14" i="3"/>
  <c r="AYI14" i="3"/>
  <c r="AYJ14" i="3"/>
  <c r="AYK14" i="3"/>
  <c r="AYL14" i="3"/>
  <c r="AYM14" i="3"/>
  <c r="AYN14" i="3"/>
  <c r="AYO14" i="3"/>
  <c r="AYP14" i="3"/>
  <c r="AYQ14" i="3"/>
  <c r="AYR14" i="3"/>
  <c r="AYS14" i="3"/>
  <c r="AYT14" i="3"/>
  <c r="AYU14" i="3"/>
  <c r="AYV14" i="3"/>
  <c r="AYW14" i="3"/>
  <c r="AYX14" i="3"/>
  <c r="AYY14" i="3"/>
  <c r="AYZ14" i="3"/>
  <c r="AZA14" i="3"/>
  <c r="AZB14" i="3"/>
  <c r="AZC14" i="3"/>
  <c r="AZD14" i="3"/>
  <c r="AZE14" i="3"/>
  <c r="AZF14" i="3"/>
  <c r="AZG14" i="3"/>
  <c r="AZH14" i="3"/>
  <c r="AZI14" i="3"/>
  <c r="AZJ14" i="3"/>
  <c r="AZK14" i="3"/>
  <c r="AZL14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F15" i="3"/>
  <c r="AG15" i="3"/>
  <c r="AH15" i="3"/>
  <c r="AI15" i="3"/>
  <c r="AJ15" i="3"/>
  <c r="AK15" i="3"/>
  <c r="AL15" i="3"/>
  <c r="AM15" i="3"/>
  <c r="AN15" i="3"/>
  <c r="AO15" i="3"/>
  <c r="AP15" i="3"/>
  <c r="AQ15" i="3"/>
  <c r="AR15" i="3"/>
  <c r="AS15" i="3"/>
  <c r="AT15" i="3"/>
  <c r="AU15" i="3"/>
  <c r="AV15" i="3"/>
  <c r="AW15" i="3"/>
  <c r="AX15" i="3"/>
  <c r="AY15" i="3"/>
  <c r="AZ15" i="3"/>
  <c r="BA15" i="3"/>
  <c r="BB15" i="3"/>
  <c r="BC15" i="3"/>
  <c r="BD15" i="3"/>
  <c r="BE15" i="3"/>
  <c r="BF15" i="3"/>
  <c r="BG15" i="3"/>
  <c r="BH15" i="3"/>
  <c r="BI15" i="3"/>
  <c r="BJ15" i="3"/>
  <c r="BK15" i="3"/>
  <c r="BL15" i="3"/>
  <c r="BM15" i="3"/>
  <c r="BN15" i="3"/>
  <c r="BO15" i="3"/>
  <c r="BP15" i="3"/>
  <c r="BQ15" i="3"/>
  <c r="BR15" i="3"/>
  <c r="BS15" i="3"/>
  <c r="BT15" i="3"/>
  <c r="BU15" i="3"/>
  <c r="BV15" i="3"/>
  <c r="BW15" i="3"/>
  <c r="BX15" i="3"/>
  <c r="BY15" i="3"/>
  <c r="BZ15" i="3"/>
  <c r="CA15" i="3"/>
  <c r="CB15" i="3"/>
  <c r="CC15" i="3"/>
  <c r="CD15" i="3"/>
  <c r="CE15" i="3"/>
  <c r="CF15" i="3"/>
  <c r="CG15" i="3"/>
  <c r="CH15" i="3"/>
  <c r="CI15" i="3"/>
  <c r="CJ15" i="3"/>
  <c r="CK15" i="3"/>
  <c r="CL15" i="3"/>
  <c r="CM15" i="3"/>
  <c r="CN15" i="3"/>
  <c r="CO15" i="3"/>
  <c r="CP15" i="3"/>
  <c r="CQ15" i="3"/>
  <c r="CR15" i="3"/>
  <c r="CS15" i="3"/>
  <c r="CT15" i="3"/>
  <c r="CU15" i="3"/>
  <c r="CV15" i="3"/>
  <c r="CW15" i="3"/>
  <c r="CX15" i="3"/>
  <c r="CY15" i="3"/>
  <c r="CZ15" i="3"/>
  <c r="DA15" i="3"/>
  <c r="DB15" i="3"/>
  <c r="DC15" i="3"/>
  <c r="DD15" i="3"/>
  <c r="DE15" i="3"/>
  <c r="DF15" i="3"/>
  <c r="DG15" i="3"/>
  <c r="DH15" i="3"/>
  <c r="DI15" i="3"/>
  <c r="DJ15" i="3"/>
  <c r="DK15" i="3"/>
  <c r="DL15" i="3"/>
  <c r="DM15" i="3"/>
  <c r="DN15" i="3"/>
  <c r="DO15" i="3"/>
  <c r="DP15" i="3"/>
  <c r="DQ15" i="3"/>
  <c r="DR15" i="3"/>
  <c r="DS15" i="3"/>
  <c r="DT15" i="3"/>
  <c r="DU15" i="3"/>
  <c r="DV15" i="3"/>
  <c r="DW15" i="3"/>
  <c r="DX15" i="3"/>
  <c r="DY15" i="3"/>
  <c r="DZ15" i="3"/>
  <c r="EA15" i="3"/>
  <c r="EB15" i="3"/>
  <c r="EC15" i="3"/>
  <c r="ED15" i="3"/>
  <c r="EE15" i="3"/>
  <c r="EF15" i="3"/>
  <c r="EG15" i="3"/>
  <c r="EH15" i="3"/>
  <c r="EI15" i="3"/>
  <c r="EJ15" i="3"/>
  <c r="EK15" i="3"/>
  <c r="EL15" i="3"/>
  <c r="EM15" i="3"/>
  <c r="EN15" i="3"/>
  <c r="EO15" i="3"/>
  <c r="EP15" i="3"/>
  <c r="EQ15" i="3"/>
  <c r="ER15" i="3"/>
  <c r="ES15" i="3"/>
  <c r="ET15" i="3"/>
  <c r="EU15" i="3"/>
  <c r="EV15" i="3"/>
  <c r="EW15" i="3"/>
  <c r="EX15" i="3"/>
  <c r="EY15" i="3"/>
  <c r="EZ15" i="3"/>
  <c r="FA15" i="3"/>
  <c r="FB15" i="3"/>
  <c r="FC15" i="3"/>
  <c r="FD15" i="3"/>
  <c r="FE15" i="3"/>
  <c r="FF15" i="3"/>
  <c r="FG15" i="3"/>
  <c r="FH15" i="3"/>
  <c r="FI15" i="3"/>
  <c r="FJ15" i="3"/>
  <c r="FK15" i="3"/>
  <c r="FL15" i="3"/>
  <c r="FM15" i="3"/>
  <c r="FN15" i="3"/>
  <c r="FO15" i="3"/>
  <c r="FP15" i="3"/>
  <c r="FQ15" i="3"/>
  <c r="FR15" i="3"/>
  <c r="FS15" i="3"/>
  <c r="FT15" i="3"/>
  <c r="FU15" i="3"/>
  <c r="FV15" i="3"/>
  <c r="FW15" i="3"/>
  <c r="FX15" i="3"/>
  <c r="FY15" i="3"/>
  <c r="FZ15" i="3"/>
  <c r="GA15" i="3"/>
  <c r="GB15" i="3"/>
  <c r="GC15" i="3"/>
  <c r="GD15" i="3"/>
  <c r="GE15" i="3"/>
  <c r="GF15" i="3"/>
  <c r="GG15" i="3"/>
  <c r="GH15" i="3"/>
  <c r="GI15" i="3"/>
  <c r="GJ15" i="3"/>
  <c r="GK15" i="3"/>
  <c r="GL15" i="3"/>
  <c r="GM15" i="3"/>
  <c r="GN15" i="3"/>
  <c r="GO15" i="3"/>
  <c r="GP15" i="3"/>
  <c r="GQ15" i="3"/>
  <c r="GR15" i="3"/>
  <c r="GS15" i="3"/>
  <c r="GT15" i="3"/>
  <c r="GU15" i="3"/>
  <c r="GV15" i="3"/>
  <c r="GW15" i="3"/>
  <c r="GX15" i="3"/>
  <c r="GY15" i="3"/>
  <c r="GZ15" i="3"/>
  <c r="HA15" i="3"/>
  <c r="HB15" i="3"/>
  <c r="HC15" i="3"/>
  <c r="HD15" i="3"/>
  <c r="HE15" i="3"/>
  <c r="HF15" i="3"/>
  <c r="HG15" i="3"/>
  <c r="HH15" i="3"/>
  <c r="HI15" i="3"/>
  <c r="HJ15" i="3"/>
  <c r="HK15" i="3"/>
  <c r="HL15" i="3"/>
  <c r="HM15" i="3"/>
  <c r="HN15" i="3"/>
  <c r="HO15" i="3"/>
  <c r="HP15" i="3"/>
  <c r="HQ15" i="3"/>
  <c r="HR15" i="3"/>
  <c r="HS15" i="3"/>
  <c r="HT15" i="3"/>
  <c r="HU15" i="3"/>
  <c r="HV15" i="3"/>
  <c r="HW15" i="3"/>
  <c r="HX15" i="3"/>
  <c r="HY15" i="3"/>
  <c r="HZ15" i="3"/>
  <c r="IA15" i="3"/>
  <c r="IB15" i="3"/>
  <c r="IC15" i="3"/>
  <c r="ID15" i="3"/>
  <c r="IE15" i="3"/>
  <c r="IF15" i="3"/>
  <c r="IG15" i="3"/>
  <c r="IH15" i="3"/>
  <c r="II15" i="3"/>
  <c r="IJ15" i="3"/>
  <c r="IK15" i="3"/>
  <c r="IL15" i="3"/>
  <c r="IM15" i="3"/>
  <c r="IN15" i="3"/>
  <c r="IO15" i="3"/>
  <c r="IP15" i="3"/>
  <c r="IQ15" i="3"/>
  <c r="IR15" i="3"/>
  <c r="IS15" i="3"/>
  <c r="IT15" i="3"/>
  <c r="IU15" i="3"/>
  <c r="IV15" i="3"/>
  <c r="IW15" i="3"/>
  <c r="IX15" i="3"/>
  <c r="IY15" i="3"/>
  <c r="IZ15" i="3"/>
  <c r="JA15" i="3"/>
  <c r="JB15" i="3"/>
  <c r="JC15" i="3"/>
  <c r="JD15" i="3"/>
  <c r="JE15" i="3"/>
  <c r="JF15" i="3"/>
  <c r="JG15" i="3"/>
  <c r="JH15" i="3"/>
  <c r="JI15" i="3"/>
  <c r="JJ15" i="3"/>
  <c r="JK15" i="3"/>
  <c r="JL15" i="3"/>
  <c r="JM15" i="3"/>
  <c r="JN15" i="3"/>
  <c r="JO15" i="3"/>
  <c r="JP15" i="3"/>
  <c r="JQ15" i="3"/>
  <c r="JR15" i="3"/>
  <c r="JS15" i="3"/>
  <c r="JT15" i="3"/>
  <c r="JU15" i="3"/>
  <c r="JV15" i="3"/>
  <c r="JW15" i="3"/>
  <c r="JX15" i="3"/>
  <c r="JY15" i="3"/>
  <c r="JZ15" i="3"/>
  <c r="KA15" i="3"/>
  <c r="KB15" i="3"/>
  <c r="KC15" i="3"/>
  <c r="KD15" i="3"/>
  <c r="KE15" i="3"/>
  <c r="KF15" i="3"/>
  <c r="KG15" i="3"/>
  <c r="KH15" i="3"/>
  <c r="KI15" i="3"/>
  <c r="KJ15" i="3"/>
  <c r="KK15" i="3"/>
  <c r="KL15" i="3"/>
  <c r="KM15" i="3"/>
  <c r="KN15" i="3"/>
  <c r="KO15" i="3"/>
  <c r="KP15" i="3"/>
  <c r="KQ15" i="3"/>
  <c r="KR15" i="3"/>
  <c r="KS15" i="3"/>
  <c r="KT15" i="3"/>
  <c r="KU15" i="3"/>
  <c r="KV15" i="3"/>
  <c r="KW15" i="3"/>
  <c r="KX15" i="3"/>
  <c r="KY15" i="3"/>
  <c r="KZ15" i="3"/>
  <c r="LA15" i="3"/>
  <c r="LB15" i="3"/>
  <c r="LC15" i="3"/>
  <c r="LD15" i="3"/>
  <c r="LE15" i="3"/>
  <c r="LF15" i="3"/>
  <c r="LG15" i="3"/>
  <c r="LH15" i="3"/>
  <c r="LI15" i="3"/>
  <c r="LJ15" i="3"/>
  <c r="LK15" i="3"/>
  <c r="LL15" i="3"/>
  <c r="LM15" i="3"/>
  <c r="LN15" i="3"/>
  <c r="LO15" i="3"/>
  <c r="LP15" i="3"/>
  <c r="LQ15" i="3"/>
  <c r="LR15" i="3"/>
  <c r="LS15" i="3"/>
  <c r="LT15" i="3"/>
  <c r="LU15" i="3"/>
  <c r="LV15" i="3"/>
  <c r="LW15" i="3"/>
  <c r="LX15" i="3"/>
  <c r="LY15" i="3"/>
  <c r="LZ15" i="3"/>
  <c r="MA15" i="3"/>
  <c r="MB15" i="3"/>
  <c r="MC15" i="3"/>
  <c r="MD15" i="3"/>
  <c r="ME15" i="3"/>
  <c r="MF15" i="3"/>
  <c r="MG15" i="3"/>
  <c r="MH15" i="3"/>
  <c r="MI15" i="3"/>
  <c r="MJ15" i="3"/>
  <c r="MK15" i="3"/>
  <c r="ML15" i="3"/>
  <c r="MM15" i="3"/>
  <c r="MN15" i="3"/>
  <c r="MO15" i="3"/>
  <c r="MP15" i="3"/>
  <c r="MQ15" i="3"/>
  <c r="MR15" i="3"/>
  <c r="MS15" i="3"/>
  <c r="MT15" i="3"/>
  <c r="MU15" i="3"/>
  <c r="MV15" i="3"/>
  <c r="MW15" i="3"/>
  <c r="MX15" i="3"/>
  <c r="MY15" i="3"/>
  <c r="MZ15" i="3"/>
  <c r="NA15" i="3"/>
  <c r="NB15" i="3"/>
  <c r="NC15" i="3"/>
  <c r="ND15" i="3"/>
  <c r="NE15" i="3"/>
  <c r="NF15" i="3"/>
  <c r="NG15" i="3"/>
  <c r="NH15" i="3"/>
  <c r="NI15" i="3"/>
  <c r="NJ15" i="3"/>
  <c r="NK15" i="3"/>
  <c r="NL15" i="3"/>
  <c r="NM15" i="3"/>
  <c r="NN15" i="3"/>
  <c r="NO15" i="3"/>
  <c r="NP15" i="3"/>
  <c r="NQ15" i="3"/>
  <c r="NR15" i="3"/>
  <c r="NS15" i="3"/>
  <c r="NT15" i="3"/>
  <c r="NU15" i="3"/>
  <c r="NV15" i="3"/>
  <c r="NW15" i="3"/>
  <c r="NX15" i="3"/>
  <c r="NY15" i="3"/>
  <c r="NZ15" i="3"/>
  <c r="OA15" i="3"/>
  <c r="OB15" i="3"/>
  <c r="OC15" i="3"/>
  <c r="OD15" i="3"/>
  <c r="OE15" i="3"/>
  <c r="OF15" i="3"/>
  <c r="OG15" i="3"/>
  <c r="OH15" i="3"/>
  <c r="OI15" i="3"/>
  <c r="OJ15" i="3"/>
  <c r="OK15" i="3"/>
  <c r="OL15" i="3"/>
  <c r="OM15" i="3"/>
  <c r="ON15" i="3"/>
  <c r="OO15" i="3"/>
  <c r="OP15" i="3"/>
  <c r="OQ15" i="3"/>
  <c r="OR15" i="3"/>
  <c r="OS15" i="3"/>
  <c r="OT15" i="3"/>
  <c r="OU15" i="3"/>
  <c r="OV15" i="3"/>
  <c r="OW15" i="3"/>
  <c r="OX15" i="3"/>
  <c r="OY15" i="3"/>
  <c r="OZ15" i="3"/>
  <c r="PA15" i="3"/>
  <c r="PB15" i="3"/>
  <c r="PC15" i="3"/>
  <c r="PD15" i="3"/>
  <c r="PE15" i="3"/>
  <c r="PF15" i="3"/>
  <c r="PG15" i="3"/>
  <c r="PH15" i="3"/>
  <c r="PI15" i="3"/>
  <c r="PJ15" i="3"/>
  <c r="PK15" i="3"/>
  <c r="PL15" i="3"/>
  <c r="PM15" i="3"/>
  <c r="PN15" i="3"/>
  <c r="PO15" i="3"/>
  <c r="PP15" i="3"/>
  <c r="PQ15" i="3"/>
  <c r="PR15" i="3"/>
  <c r="PS15" i="3"/>
  <c r="PT15" i="3"/>
  <c r="PU15" i="3"/>
  <c r="PV15" i="3"/>
  <c r="PW15" i="3"/>
  <c r="PX15" i="3"/>
  <c r="PY15" i="3"/>
  <c r="PZ15" i="3"/>
  <c r="QA15" i="3"/>
  <c r="QB15" i="3"/>
  <c r="QC15" i="3"/>
  <c r="QD15" i="3"/>
  <c r="QE15" i="3"/>
  <c r="QF15" i="3"/>
  <c r="QG15" i="3"/>
  <c r="QH15" i="3"/>
  <c r="QI15" i="3"/>
  <c r="QJ15" i="3"/>
  <c r="QK15" i="3"/>
  <c r="QL15" i="3"/>
  <c r="QM15" i="3"/>
  <c r="QN15" i="3"/>
  <c r="QO15" i="3"/>
  <c r="QP15" i="3"/>
  <c r="QQ15" i="3"/>
  <c r="QR15" i="3"/>
  <c r="QS15" i="3"/>
  <c r="QT15" i="3"/>
  <c r="QU15" i="3"/>
  <c r="QV15" i="3"/>
  <c r="QW15" i="3"/>
  <c r="QX15" i="3"/>
  <c r="QY15" i="3"/>
  <c r="QZ15" i="3"/>
  <c r="RA15" i="3"/>
  <c r="RB15" i="3"/>
  <c r="RC15" i="3"/>
  <c r="RD15" i="3"/>
  <c r="RE15" i="3"/>
  <c r="RF15" i="3"/>
  <c r="RG15" i="3"/>
  <c r="RH15" i="3"/>
  <c r="RI15" i="3"/>
  <c r="RJ15" i="3"/>
  <c r="RK15" i="3"/>
  <c r="RL15" i="3"/>
  <c r="RM15" i="3"/>
  <c r="RN15" i="3"/>
  <c r="RO15" i="3"/>
  <c r="RP15" i="3"/>
  <c r="RQ15" i="3"/>
  <c r="RR15" i="3"/>
  <c r="RS15" i="3"/>
  <c r="RT15" i="3"/>
  <c r="RU15" i="3"/>
  <c r="RV15" i="3"/>
  <c r="RW15" i="3"/>
  <c r="RX15" i="3"/>
  <c r="RY15" i="3"/>
  <c r="RZ15" i="3"/>
  <c r="SA15" i="3"/>
  <c r="SB15" i="3"/>
  <c r="SC15" i="3"/>
  <c r="SD15" i="3"/>
  <c r="SE15" i="3"/>
  <c r="SF15" i="3"/>
  <c r="SG15" i="3"/>
  <c r="SH15" i="3"/>
  <c r="SI15" i="3"/>
  <c r="SJ15" i="3"/>
  <c r="SK15" i="3"/>
  <c r="SL15" i="3"/>
  <c r="SM15" i="3"/>
  <c r="SN15" i="3"/>
  <c r="SO15" i="3"/>
  <c r="SP15" i="3"/>
  <c r="SQ15" i="3"/>
  <c r="SR15" i="3"/>
  <c r="SS15" i="3"/>
  <c r="ST15" i="3"/>
  <c r="SU15" i="3"/>
  <c r="SV15" i="3"/>
  <c r="SW15" i="3"/>
  <c r="SX15" i="3"/>
  <c r="SY15" i="3"/>
  <c r="SZ15" i="3"/>
  <c r="TA15" i="3"/>
  <c r="TB15" i="3"/>
  <c r="TC15" i="3"/>
  <c r="TD15" i="3"/>
  <c r="TE15" i="3"/>
  <c r="TF15" i="3"/>
  <c r="TG15" i="3"/>
  <c r="TH15" i="3"/>
  <c r="TI15" i="3"/>
  <c r="TJ15" i="3"/>
  <c r="TK15" i="3"/>
  <c r="TL15" i="3"/>
  <c r="TM15" i="3"/>
  <c r="TN15" i="3"/>
  <c r="TO15" i="3"/>
  <c r="TP15" i="3"/>
  <c r="TQ15" i="3"/>
  <c r="TR15" i="3"/>
  <c r="TS15" i="3"/>
  <c r="TT15" i="3"/>
  <c r="TU15" i="3"/>
  <c r="TV15" i="3"/>
  <c r="TW15" i="3"/>
  <c r="TX15" i="3"/>
  <c r="TY15" i="3"/>
  <c r="TZ15" i="3"/>
  <c r="UA15" i="3"/>
  <c r="UB15" i="3"/>
  <c r="UC15" i="3"/>
  <c r="UD15" i="3"/>
  <c r="UE15" i="3"/>
  <c r="UF15" i="3"/>
  <c r="UG15" i="3"/>
  <c r="UH15" i="3"/>
  <c r="UI15" i="3"/>
  <c r="UJ15" i="3"/>
  <c r="UK15" i="3"/>
  <c r="UL15" i="3"/>
  <c r="UM15" i="3"/>
  <c r="UN15" i="3"/>
  <c r="UO15" i="3"/>
  <c r="UP15" i="3"/>
  <c r="UQ15" i="3"/>
  <c r="UR15" i="3"/>
  <c r="US15" i="3"/>
  <c r="UT15" i="3"/>
  <c r="UU15" i="3"/>
  <c r="UV15" i="3"/>
  <c r="UW15" i="3"/>
  <c r="UX15" i="3"/>
  <c r="UY15" i="3"/>
  <c r="UZ15" i="3"/>
  <c r="VA15" i="3"/>
  <c r="VB15" i="3"/>
  <c r="VC15" i="3"/>
  <c r="VD15" i="3"/>
  <c r="VE15" i="3"/>
  <c r="VF15" i="3"/>
  <c r="VG15" i="3"/>
  <c r="VH15" i="3"/>
  <c r="VI15" i="3"/>
  <c r="VJ15" i="3"/>
  <c r="VK15" i="3"/>
  <c r="VL15" i="3"/>
  <c r="VM15" i="3"/>
  <c r="VN15" i="3"/>
  <c r="VO15" i="3"/>
  <c r="VP15" i="3"/>
  <c r="VQ15" i="3"/>
  <c r="VR15" i="3"/>
  <c r="VS15" i="3"/>
  <c r="VT15" i="3"/>
  <c r="VU15" i="3"/>
  <c r="VV15" i="3"/>
  <c r="VW15" i="3"/>
  <c r="VX15" i="3"/>
  <c r="VY15" i="3"/>
  <c r="VZ15" i="3"/>
  <c r="WA15" i="3"/>
  <c r="WB15" i="3"/>
  <c r="WC15" i="3"/>
  <c r="WD15" i="3"/>
  <c r="WE15" i="3"/>
  <c r="WF15" i="3"/>
  <c r="WG15" i="3"/>
  <c r="WH15" i="3"/>
  <c r="WI15" i="3"/>
  <c r="WJ15" i="3"/>
  <c r="WK15" i="3"/>
  <c r="WL15" i="3"/>
  <c r="WM15" i="3"/>
  <c r="WN15" i="3"/>
  <c r="WO15" i="3"/>
  <c r="WP15" i="3"/>
  <c r="WQ15" i="3"/>
  <c r="WR15" i="3"/>
  <c r="WS15" i="3"/>
  <c r="WT15" i="3"/>
  <c r="WU15" i="3"/>
  <c r="WV15" i="3"/>
  <c r="WW15" i="3"/>
  <c r="WX15" i="3"/>
  <c r="WY15" i="3"/>
  <c r="WZ15" i="3"/>
  <c r="XA15" i="3"/>
  <c r="XB15" i="3"/>
  <c r="XC15" i="3"/>
  <c r="XD15" i="3"/>
  <c r="XE15" i="3"/>
  <c r="XF15" i="3"/>
  <c r="XG15" i="3"/>
  <c r="XH15" i="3"/>
  <c r="XI15" i="3"/>
  <c r="XJ15" i="3"/>
  <c r="XK15" i="3"/>
  <c r="XL15" i="3"/>
  <c r="XM15" i="3"/>
  <c r="XN15" i="3"/>
  <c r="XO15" i="3"/>
  <c r="XP15" i="3"/>
  <c r="XQ15" i="3"/>
  <c r="XR15" i="3"/>
  <c r="XS15" i="3"/>
  <c r="XT15" i="3"/>
  <c r="XU15" i="3"/>
  <c r="XV15" i="3"/>
  <c r="XW15" i="3"/>
  <c r="XX15" i="3"/>
  <c r="XY15" i="3"/>
  <c r="XZ15" i="3"/>
  <c r="YA15" i="3"/>
  <c r="YB15" i="3"/>
  <c r="YC15" i="3"/>
  <c r="YD15" i="3"/>
  <c r="YE15" i="3"/>
  <c r="YF15" i="3"/>
  <c r="YG15" i="3"/>
  <c r="YH15" i="3"/>
  <c r="YI15" i="3"/>
  <c r="YJ15" i="3"/>
  <c r="YK15" i="3"/>
  <c r="YL15" i="3"/>
  <c r="YM15" i="3"/>
  <c r="YN15" i="3"/>
  <c r="YO15" i="3"/>
  <c r="YP15" i="3"/>
  <c r="YQ15" i="3"/>
  <c r="YR15" i="3"/>
  <c r="YS15" i="3"/>
  <c r="YT15" i="3"/>
  <c r="YU15" i="3"/>
  <c r="YV15" i="3"/>
  <c r="YW15" i="3"/>
  <c r="YX15" i="3"/>
  <c r="YY15" i="3"/>
  <c r="YZ15" i="3"/>
  <c r="ZA15" i="3"/>
  <c r="ZB15" i="3"/>
  <c r="ZC15" i="3"/>
  <c r="ZD15" i="3"/>
  <c r="ZE15" i="3"/>
  <c r="ZF15" i="3"/>
  <c r="ZG15" i="3"/>
  <c r="ZH15" i="3"/>
  <c r="ZI15" i="3"/>
  <c r="ZJ15" i="3"/>
  <c r="ZK15" i="3"/>
  <c r="ZL15" i="3"/>
  <c r="ZM15" i="3"/>
  <c r="ZN15" i="3"/>
  <c r="ZO15" i="3"/>
  <c r="ZP15" i="3"/>
  <c r="ZQ15" i="3"/>
  <c r="ZR15" i="3"/>
  <c r="ZS15" i="3"/>
  <c r="ZT15" i="3"/>
  <c r="ZU15" i="3"/>
  <c r="ZV15" i="3"/>
  <c r="ZW15" i="3"/>
  <c r="ZX15" i="3"/>
  <c r="ZY15" i="3"/>
  <c r="ZZ15" i="3"/>
  <c r="AAA15" i="3"/>
  <c r="AAB15" i="3"/>
  <c r="AAC15" i="3"/>
  <c r="AAD15" i="3"/>
  <c r="AAE15" i="3"/>
  <c r="AAF15" i="3"/>
  <c r="AAG15" i="3"/>
  <c r="AAH15" i="3"/>
  <c r="AAI15" i="3"/>
  <c r="AAJ15" i="3"/>
  <c r="AAK15" i="3"/>
  <c r="AAL15" i="3"/>
  <c r="AAM15" i="3"/>
  <c r="AAN15" i="3"/>
  <c r="AAO15" i="3"/>
  <c r="AAP15" i="3"/>
  <c r="AAQ15" i="3"/>
  <c r="AAR15" i="3"/>
  <c r="AAS15" i="3"/>
  <c r="AAT15" i="3"/>
  <c r="AAU15" i="3"/>
  <c r="AAV15" i="3"/>
  <c r="AAW15" i="3"/>
  <c r="AAX15" i="3"/>
  <c r="AAY15" i="3"/>
  <c r="AAZ15" i="3"/>
  <c r="ABA15" i="3"/>
  <c r="ABB15" i="3"/>
  <c r="ABC15" i="3"/>
  <c r="ABD15" i="3"/>
  <c r="ABE15" i="3"/>
  <c r="ABF15" i="3"/>
  <c r="ABG15" i="3"/>
  <c r="ABH15" i="3"/>
  <c r="ABI15" i="3"/>
  <c r="ABJ15" i="3"/>
  <c r="ABK15" i="3"/>
  <c r="ABL15" i="3"/>
  <c r="ABM15" i="3"/>
  <c r="ABN15" i="3"/>
  <c r="ABO15" i="3"/>
  <c r="ABP15" i="3"/>
  <c r="ABQ15" i="3"/>
  <c r="ABR15" i="3"/>
  <c r="ABS15" i="3"/>
  <c r="ABT15" i="3"/>
  <c r="ABU15" i="3"/>
  <c r="ABV15" i="3"/>
  <c r="ABW15" i="3"/>
  <c r="ABX15" i="3"/>
  <c r="ABY15" i="3"/>
  <c r="ABZ15" i="3"/>
  <c r="ACA15" i="3"/>
  <c r="ACB15" i="3"/>
  <c r="ACC15" i="3"/>
  <c r="ACD15" i="3"/>
  <c r="ACE15" i="3"/>
  <c r="ACF15" i="3"/>
  <c r="ACG15" i="3"/>
  <c r="ACH15" i="3"/>
  <c r="ACI15" i="3"/>
  <c r="ACJ15" i="3"/>
  <c r="ACK15" i="3"/>
  <c r="ACL15" i="3"/>
  <c r="ACM15" i="3"/>
  <c r="ACN15" i="3"/>
  <c r="ACO15" i="3"/>
  <c r="ACP15" i="3"/>
  <c r="ACQ15" i="3"/>
  <c r="ACR15" i="3"/>
  <c r="ACS15" i="3"/>
  <c r="ACT15" i="3"/>
  <c r="ACU15" i="3"/>
  <c r="ACV15" i="3"/>
  <c r="ACW15" i="3"/>
  <c r="ACX15" i="3"/>
  <c r="ACY15" i="3"/>
  <c r="ACZ15" i="3"/>
  <c r="ADA15" i="3"/>
  <c r="ADB15" i="3"/>
  <c r="ADC15" i="3"/>
  <c r="ADD15" i="3"/>
  <c r="ADE15" i="3"/>
  <c r="ADF15" i="3"/>
  <c r="ADG15" i="3"/>
  <c r="ADH15" i="3"/>
  <c r="ADI15" i="3"/>
  <c r="ADJ15" i="3"/>
  <c r="ADK15" i="3"/>
  <c r="ADL15" i="3"/>
  <c r="ADM15" i="3"/>
  <c r="ADN15" i="3"/>
  <c r="ADO15" i="3"/>
  <c r="ADP15" i="3"/>
  <c r="ADQ15" i="3"/>
  <c r="ADR15" i="3"/>
  <c r="ADS15" i="3"/>
  <c r="ADT15" i="3"/>
  <c r="ADU15" i="3"/>
  <c r="ADV15" i="3"/>
  <c r="ADW15" i="3"/>
  <c r="ADX15" i="3"/>
  <c r="ADY15" i="3"/>
  <c r="ADZ15" i="3"/>
  <c r="AEA15" i="3"/>
  <c r="AEB15" i="3"/>
  <c r="AEC15" i="3"/>
  <c r="AED15" i="3"/>
  <c r="AEE15" i="3"/>
  <c r="AEF15" i="3"/>
  <c r="AEG15" i="3"/>
  <c r="AEH15" i="3"/>
  <c r="AEI15" i="3"/>
  <c r="AEJ15" i="3"/>
  <c r="AEK15" i="3"/>
  <c r="AEL15" i="3"/>
  <c r="AEM15" i="3"/>
  <c r="AEN15" i="3"/>
  <c r="AEO15" i="3"/>
  <c r="AEP15" i="3"/>
  <c r="AEQ15" i="3"/>
  <c r="AER15" i="3"/>
  <c r="AES15" i="3"/>
  <c r="AET15" i="3"/>
  <c r="AEU15" i="3"/>
  <c r="AEV15" i="3"/>
  <c r="AEW15" i="3"/>
  <c r="AEX15" i="3"/>
  <c r="AEY15" i="3"/>
  <c r="AEZ15" i="3"/>
  <c r="AFA15" i="3"/>
  <c r="AFB15" i="3"/>
  <c r="AFC15" i="3"/>
  <c r="AFD15" i="3"/>
  <c r="AFE15" i="3"/>
  <c r="AFF15" i="3"/>
  <c r="AFG15" i="3"/>
  <c r="AFH15" i="3"/>
  <c r="AFI15" i="3"/>
  <c r="AFJ15" i="3"/>
  <c r="AFK15" i="3"/>
  <c r="AFL15" i="3"/>
  <c r="AFM15" i="3"/>
  <c r="AFN15" i="3"/>
  <c r="AFO15" i="3"/>
  <c r="AFP15" i="3"/>
  <c r="AFQ15" i="3"/>
  <c r="AFR15" i="3"/>
  <c r="AFS15" i="3"/>
  <c r="AFT15" i="3"/>
  <c r="AFU15" i="3"/>
  <c r="AFV15" i="3"/>
  <c r="AFW15" i="3"/>
  <c r="AFX15" i="3"/>
  <c r="AFY15" i="3"/>
  <c r="AFZ15" i="3"/>
  <c r="AGA15" i="3"/>
  <c r="AGB15" i="3"/>
  <c r="AGC15" i="3"/>
  <c r="AGD15" i="3"/>
  <c r="AGE15" i="3"/>
  <c r="AGF15" i="3"/>
  <c r="AGG15" i="3"/>
  <c r="AGH15" i="3"/>
  <c r="AGI15" i="3"/>
  <c r="AGJ15" i="3"/>
  <c r="AGK15" i="3"/>
  <c r="AGL15" i="3"/>
  <c r="AGM15" i="3"/>
  <c r="AGN15" i="3"/>
  <c r="AGO15" i="3"/>
  <c r="AGP15" i="3"/>
  <c r="AGQ15" i="3"/>
  <c r="AGR15" i="3"/>
  <c r="AGS15" i="3"/>
  <c r="AGT15" i="3"/>
  <c r="AGU15" i="3"/>
  <c r="AGV15" i="3"/>
  <c r="AGW15" i="3"/>
  <c r="AGX15" i="3"/>
  <c r="AGY15" i="3"/>
  <c r="AGZ15" i="3"/>
  <c r="AHA15" i="3"/>
  <c r="AHB15" i="3"/>
  <c r="AHC15" i="3"/>
  <c r="AHD15" i="3"/>
  <c r="AHE15" i="3"/>
  <c r="AHF15" i="3"/>
  <c r="AHG15" i="3"/>
  <c r="AHH15" i="3"/>
  <c r="AHI15" i="3"/>
  <c r="AHJ15" i="3"/>
  <c r="AHK15" i="3"/>
  <c r="AHL15" i="3"/>
  <c r="AHM15" i="3"/>
  <c r="AHN15" i="3"/>
  <c r="AHO15" i="3"/>
  <c r="AHP15" i="3"/>
  <c r="AHQ15" i="3"/>
  <c r="AHR15" i="3"/>
  <c r="AHS15" i="3"/>
  <c r="AHT15" i="3"/>
  <c r="AHU15" i="3"/>
  <c r="AHV15" i="3"/>
  <c r="AHW15" i="3"/>
  <c r="AHX15" i="3"/>
  <c r="AHY15" i="3"/>
  <c r="AHZ15" i="3"/>
  <c r="AIA15" i="3"/>
  <c r="AIB15" i="3"/>
  <c r="AIC15" i="3"/>
  <c r="AID15" i="3"/>
  <c r="AIE15" i="3"/>
  <c r="AIF15" i="3"/>
  <c r="AIG15" i="3"/>
  <c r="AIH15" i="3"/>
  <c r="AII15" i="3"/>
  <c r="AIJ15" i="3"/>
  <c r="AIK15" i="3"/>
  <c r="AIL15" i="3"/>
  <c r="AIM15" i="3"/>
  <c r="AIN15" i="3"/>
  <c r="AIO15" i="3"/>
  <c r="AIP15" i="3"/>
  <c r="AIQ15" i="3"/>
  <c r="AIR15" i="3"/>
  <c r="AIS15" i="3"/>
  <c r="AIT15" i="3"/>
  <c r="AIU15" i="3"/>
  <c r="AIV15" i="3"/>
  <c r="AIW15" i="3"/>
  <c r="AIX15" i="3"/>
  <c r="AIY15" i="3"/>
  <c r="AIZ15" i="3"/>
  <c r="AJA15" i="3"/>
  <c r="AJB15" i="3"/>
  <c r="AJC15" i="3"/>
  <c r="AJD15" i="3"/>
  <c r="AJE15" i="3"/>
  <c r="AJF15" i="3"/>
  <c r="AJG15" i="3"/>
  <c r="AJH15" i="3"/>
  <c r="AJI15" i="3"/>
  <c r="AJJ15" i="3"/>
  <c r="AJK15" i="3"/>
  <c r="AJL15" i="3"/>
  <c r="AJM15" i="3"/>
  <c r="AJN15" i="3"/>
  <c r="AJO15" i="3"/>
  <c r="AJP15" i="3"/>
  <c r="AJQ15" i="3"/>
  <c r="AJR15" i="3"/>
  <c r="AJS15" i="3"/>
  <c r="AJT15" i="3"/>
  <c r="AJU15" i="3"/>
  <c r="AJV15" i="3"/>
  <c r="AJW15" i="3"/>
  <c r="AJX15" i="3"/>
  <c r="AJY15" i="3"/>
  <c r="AJZ15" i="3"/>
  <c r="AKA15" i="3"/>
  <c r="AKB15" i="3"/>
  <c r="AKC15" i="3"/>
  <c r="AKD15" i="3"/>
  <c r="AKE15" i="3"/>
  <c r="AKF15" i="3"/>
  <c r="AKG15" i="3"/>
  <c r="AKH15" i="3"/>
  <c r="AKI15" i="3"/>
  <c r="AKJ15" i="3"/>
  <c r="AKK15" i="3"/>
  <c r="AKL15" i="3"/>
  <c r="AKM15" i="3"/>
  <c r="AKN15" i="3"/>
  <c r="AKO15" i="3"/>
  <c r="AKP15" i="3"/>
  <c r="AKQ15" i="3"/>
  <c r="AKR15" i="3"/>
  <c r="AKS15" i="3"/>
  <c r="AKT15" i="3"/>
  <c r="AKU15" i="3"/>
  <c r="AKV15" i="3"/>
  <c r="AKW15" i="3"/>
  <c r="AKX15" i="3"/>
  <c r="AKY15" i="3"/>
  <c r="AKZ15" i="3"/>
  <c r="ALA15" i="3"/>
  <c r="ALB15" i="3"/>
  <c r="ALC15" i="3"/>
  <c r="ALD15" i="3"/>
  <c r="ALE15" i="3"/>
  <c r="ALF15" i="3"/>
  <c r="ALG15" i="3"/>
  <c r="ALH15" i="3"/>
  <c r="ALI15" i="3"/>
  <c r="ALJ15" i="3"/>
  <c r="ALK15" i="3"/>
  <c r="ALL15" i="3"/>
  <c r="ALM15" i="3"/>
  <c r="ALN15" i="3"/>
  <c r="ALO15" i="3"/>
  <c r="ALP15" i="3"/>
  <c r="ALQ15" i="3"/>
  <c r="ALR15" i="3"/>
  <c r="ALS15" i="3"/>
  <c r="ALT15" i="3"/>
  <c r="ALU15" i="3"/>
  <c r="ALV15" i="3"/>
  <c r="ALW15" i="3"/>
  <c r="ALX15" i="3"/>
  <c r="ALY15" i="3"/>
  <c r="ALZ15" i="3"/>
  <c r="AMA15" i="3"/>
  <c r="AMB15" i="3"/>
  <c r="AMC15" i="3"/>
  <c r="AMD15" i="3"/>
  <c r="AME15" i="3"/>
  <c r="AMF15" i="3"/>
  <c r="AMG15" i="3"/>
  <c r="AMH15" i="3"/>
  <c r="AMI15" i="3"/>
  <c r="AMJ15" i="3"/>
  <c r="AMK15" i="3"/>
  <c r="AML15" i="3"/>
  <c r="AMM15" i="3"/>
  <c r="AMN15" i="3"/>
  <c r="AMO15" i="3"/>
  <c r="AMP15" i="3"/>
  <c r="AMQ15" i="3"/>
  <c r="AMR15" i="3"/>
  <c r="AMS15" i="3"/>
  <c r="AMT15" i="3"/>
  <c r="AMU15" i="3"/>
  <c r="AMV15" i="3"/>
  <c r="AMW15" i="3"/>
  <c r="AMX15" i="3"/>
  <c r="AMY15" i="3"/>
  <c r="AMZ15" i="3"/>
  <c r="ANA15" i="3"/>
  <c r="ANB15" i="3"/>
  <c r="ANC15" i="3"/>
  <c r="AND15" i="3"/>
  <c r="ANE15" i="3"/>
  <c r="ANF15" i="3"/>
  <c r="ANG15" i="3"/>
  <c r="ANH15" i="3"/>
  <c r="ANI15" i="3"/>
  <c r="ANJ15" i="3"/>
  <c r="ANK15" i="3"/>
  <c r="ANL15" i="3"/>
  <c r="ANM15" i="3"/>
  <c r="ANN15" i="3"/>
  <c r="ANO15" i="3"/>
  <c r="ANP15" i="3"/>
  <c r="ANQ15" i="3"/>
  <c r="ANR15" i="3"/>
  <c r="ANS15" i="3"/>
  <c r="ANT15" i="3"/>
  <c r="ANU15" i="3"/>
  <c r="ANV15" i="3"/>
  <c r="ANW15" i="3"/>
  <c r="ANX15" i="3"/>
  <c r="ANY15" i="3"/>
  <c r="ANZ15" i="3"/>
  <c r="AOA15" i="3"/>
  <c r="AOB15" i="3"/>
  <c r="AOC15" i="3"/>
  <c r="AOD15" i="3"/>
  <c r="AOE15" i="3"/>
  <c r="AOF15" i="3"/>
  <c r="AOG15" i="3"/>
  <c r="AOH15" i="3"/>
  <c r="AOI15" i="3"/>
  <c r="AOJ15" i="3"/>
  <c r="AOK15" i="3"/>
  <c r="AOL15" i="3"/>
  <c r="AOM15" i="3"/>
  <c r="AON15" i="3"/>
  <c r="AOO15" i="3"/>
  <c r="AOP15" i="3"/>
  <c r="AOQ15" i="3"/>
  <c r="AOR15" i="3"/>
  <c r="AOS15" i="3"/>
  <c r="AOT15" i="3"/>
  <c r="AOU15" i="3"/>
  <c r="AOV15" i="3"/>
  <c r="AOW15" i="3"/>
  <c r="AOX15" i="3"/>
  <c r="AOY15" i="3"/>
  <c r="AOZ15" i="3"/>
  <c r="APA15" i="3"/>
  <c r="APB15" i="3"/>
  <c r="APC15" i="3"/>
  <c r="APD15" i="3"/>
  <c r="APE15" i="3"/>
  <c r="APF15" i="3"/>
  <c r="APG15" i="3"/>
  <c r="APH15" i="3"/>
  <c r="API15" i="3"/>
  <c r="APJ15" i="3"/>
  <c r="APK15" i="3"/>
  <c r="APL15" i="3"/>
  <c r="APM15" i="3"/>
  <c r="APN15" i="3"/>
  <c r="APO15" i="3"/>
  <c r="APP15" i="3"/>
  <c r="APQ15" i="3"/>
  <c r="APR15" i="3"/>
  <c r="APS15" i="3"/>
  <c r="APT15" i="3"/>
  <c r="APU15" i="3"/>
  <c r="APV15" i="3"/>
  <c r="APW15" i="3"/>
  <c r="APX15" i="3"/>
  <c r="APY15" i="3"/>
  <c r="APZ15" i="3"/>
  <c r="AQA15" i="3"/>
  <c r="AQB15" i="3"/>
  <c r="AQC15" i="3"/>
  <c r="AQD15" i="3"/>
  <c r="AQE15" i="3"/>
  <c r="AQF15" i="3"/>
  <c r="AQG15" i="3"/>
  <c r="AQH15" i="3"/>
  <c r="AQI15" i="3"/>
  <c r="AQJ15" i="3"/>
  <c r="AQK15" i="3"/>
  <c r="AQL15" i="3"/>
  <c r="AQM15" i="3"/>
  <c r="AQN15" i="3"/>
  <c r="AQO15" i="3"/>
  <c r="AQP15" i="3"/>
  <c r="AQQ15" i="3"/>
  <c r="AQR15" i="3"/>
  <c r="AQS15" i="3"/>
  <c r="AQT15" i="3"/>
  <c r="AQU15" i="3"/>
  <c r="AQV15" i="3"/>
  <c r="AQW15" i="3"/>
  <c r="AQX15" i="3"/>
  <c r="AQY15" i="3"/>
  <c r="AQZ15" i="3"/>
  <c r="ARA15" i="3"/>
  <c r="ARB15" i="3"/>
  <c r="ARC15" i="3"/>
  <c r="ARD15" i="3"/>
  <c r="ARE15" i="3"/>
  <c r="ARF15" i="3"/>
  <c r="ARG15" i="3"/>
  <c r="ARH15" i="3"/>
  <c r="ARI15" i="3"/>
  <c r="ARJ15" i="3"/>
  <c r="ARK15" i="3"/>
  <c r="ARL15" i="3"/>
  <c r="ARM15" i="3"/>
  <c r="ARN15" i="3"/>
  <c r="ARO15" i="3"/>
  <c r="ARP15" i="3"/>
  <c r="ARQ15" i="3"/>
  <c r="ARR15" i="3"/>
  <c r="ARS15" i="3"/>
  <c r="ART15" i="3"/>
  <c r="ARU15" i="3"/>
  <c r="ARV15" i="3"/>
  <c r="ARW15" i="3"/>
  <c r="ARX15" i="3"/>
  <c r="ARY15" i="3"/>
  <c r="ARZ15" i="3"/>
  <c r="ASA15" i="3"/>
  <c r="ASB15" i="3"/>
  <c r="ASC15" i="3"/>
  <c r="ASD15" i="3"/>
  <c r="ASE15" i="3"/>
  <c r="ASF15" i="3"/>
  <c r="ASG15" i="3"/>
  <c r="ASH15" i="3"/>
  <c r="ASI15" i="3"/>
  <c r="ASJ15" i="3"/>
  <c r="ASK15" i="3"/>
  <c r="ASL15" i="3"/>
  <c r="ASM15" i="3"/>
  <c r="ASN15" i="3"/>
  <c r="ASO15" i="3"/>
  <c r="ASP15" i="3"/>
  <c r="ASQ15" i="3"/>
  <c r="ASR15" i="3"/>
  <c r="ASS15" i="3"/>
  <c r="AST15" i="3"/>
  <c r="ASU15" i="3"/>
  <c r="ASV15" i="3"/>
  <c r="ASW15" i="3"/>
  <c r="ASX15" i="3"/>
  <c r="ASY15" i="3"/>
  <c r="ASZ15" i="3"/>
  <c r="ATA15" i="3"/>
  <c r="ATB15" i="3"/>
  <c r="ATC15" i="3"/>
  <c r="ATD15" i="3"/>
  <c r="ATE15" i="3"/>
  <c r="ATF15" i="3"/>
  <c r="ATG15" i="3"/>
  <c r="ATH15" i="3"/>
  <c r="ATI15" i="3"/>
  <c r="ATJ15" i="3"/>
  <c r="ATK15" i="3"/>
  <c r="ATL15" i="3"/>
  <c r="ATM15" i="3"/>
  <c r="ATN15" i="3"/>
  <c r="ATO15" i="3"/>
  <c r="ATP15" i="3"/>
  <c r="ATQ15" i="3"/>
  <c r="ATR15" i="3"/>
  <c r="ATS15" i="3"/>
  <c r="ATT15" i="3"/>
  <c r="ATU15" i="3"/>
  <c r="ATV15" i="3"/>
  <c r="ATW15" i="3"/>
  <c r="ATX15" i="3"/>
  <c r="ATY15" i="3"/>
  <c r="ATZ15" i="3"/>
  <c r="AUA15" i="3"/>
  <c r="AUB15" i="3"/>
  <c r="AUC15" i="3"/>
  <c r="AUD15" i="3"/>
  <c r="AUE15" i="3"/>
  <c r="AUF15" i="3"/>
  <c r="AUG15" i="3"/>
  <c r="AUH15" i="3"/>
  <c r="AUI15" i="3"/>
  <c r="AUJ15" i="3"/>
  <c r="AUK15" i="3"/>
  <c r="AUL15" i="3"/>
  <c r="AUM15" i="3"/>
  <c r="AUN15" i="3"/>
  <c r="AUO15" i="3"/>
  <c r="AUP15" i="3"/>
  <c r="AUQ15" i="3"/>
  <c r="AUR15" i="3"/>
  <c r="AUS15" i="3"/>
  <c r="AUT15" i="3"/>
  <c r="AUU15" i="3"/>
  <c r="AUV15" i="3"/>
  <c r="AUW15" i="3"/>
  <c r="AUX15" i="3"/>
  <c r="AUY15" i="3"/>
  <c r="AUZ15" i="3"/>
  <c r="AVA15" i="3"/>
  <c r="AVB15" i="3"/>
  <c r="AVC15" i="3"/>
  <c r="AVD15" i="3"/>
  <c r="AVE15" i="3"/>
  <c r="AVF15" i="3"/>
  <c r="AVG15" i="3"/>
  <c r="AVH15" i="3"/>
  <c r="AVI15" i="3"/>
  <c r="AVJ15" i="3"/>
  <c r="AVK15" i="3"/>
  <c r="AVL15" i="3"/>
  <c r="AVM15" i="3"/>
  <c r="AVN15" i="3"/>
  <c r="AVO15" i="3"/>
  <c r="AVP15" i="3"/>
  <c r="AVQ15" i="3"/>
  <c r="AVR15" i="3"/>
  <c r="AVS15" i="3"/>
  <c r="AVT15" i="3"/>
  <c r="AVU15" i="3"/>
  <c r="AVV15" i="3"/>
  <c r="AVW15" i="3"/>
  <c r="AVX15" i="3"/>
  <c r="AVY15" i="3"/>
  <c r="AVZ15" i="3"/>
  <c r="AWA15" i="3"/>
  <c r="AWB15" i="3"/>
  <c r="AWC15" i="3"/>
  <c r="AWD15" i="3"/>
  <c r="AWE15" i="3"/>
  <c r="AWF15" i="3"/>
  <c r="AWG15" i="3"/>
  <c r="AWH15" i="3"/>
  <c r="AWI15" i="3"/>
  <c r="AWJ15" i="3"/>
  <c r="AWK15" i="3"/>
  <c r="AWL15" i="3"/>
  <c r="AWM15" i="3"/>
  <c r="AWN15" i="3"/>
  <c r="AWO15" i="3"/>
  <c r="AWP15" i="3"/>
  <c r="AWQ15" i="3"/>
  <c r="AWR15" i="3"/>
  <c r="AWS15" i="3"/>
  <c r="AWT15" i="3"/>
  <c r="AWU15" i="3"/>
  <c r="AWV15" i="3"/>
  <c r="AWW15" i="3"/>
  <c r="AWX15" i="3"/>
  <c r="AWY15" i="3"/>
  <c r="AWZ15" i="3"/>
  <c r="AXA15" i="3"/>
  <c r="AXB15" i="3"/>
  <c r="AXC15" i="3"/>
  <c r="AXD15" i="3"/>
  <c r="AXE15" i="3"/>
  <c r="AXF15" i="3"/>
  <c r="AXG15" i="3"/>
  <c r="AXH15" i="3"/>
  <c r="AXI15" i="3"/>
  <c r="AXJ15" i="3"/>
  <c r="AXK15" i="3"/>
  <c r="AXL15" i="3"/>
  <c r="AXM15" i="3"/>
  <c r="AXN15" i="3"/>
  <c r="AXO15" i="3"/>
  <c r="AXP15" i="3"/>
  <c r="AXQ15" i="3"/>
  <c r="AXR15" i="3"/>
  <c r="AXS15" i="3"/>
  <c r="AXT15" i="3"/>
  <c r="AXU15" i="3"/>
  <c r="AXV15" i="3"/>
  <c r="AXW15" i="3"/>
  <c r="AXX15" i="3"/>
  <c r="AXY15" i="3"/>
  <c r="AXZ15" i="3"/>
  <c r="AYA15" i="3"/>
  <c r="AYB15" i="3"/>
  <c r="AYC15" i="3"/>
  <c r="AYD15" i="3"/>
  <c r="AYE15" i="3"/>
  <c r="AYF15" i="3"/>
  <c r="AYG15" i="3"/>
  <c r="AYH15" i="3"/>
  <c r="AYI15" i="3"/>
  <c r="AYJ15" i="3"/>
  <c r="AYK15" i="3"/>
  <c r="AYL15" i="3"/>
  <c r="AYM15" i="3"/>
  <c r="AYN15" i="3"/>
  <c r="AYO15" i="3"/>
  <c r="AYP15" i="3"/>
  <c r="AYQ15" i="3"/>
  <c r="AYR15" i="3"/>
  <c r="AYS15" i="3"/>
  <c r="AYT15" i="3"/>
  <c r="AYU15" i="3"/>
  <c r="AYV15" i="3"/>
  <c r="AYW15" i="3"/>
  <c r="AYX15" i="3"/>
  <c r="AYY15" i="3"/>
  <c r="AYZ15" i="3"/>
  <c r="AZA15" i="3"/>
  <c r="AZB15" i="3"/>
  <c r="AZC15" i="3"/>
  <c r="AZD15" i="3"/>
  <c r="AZE15" i="3"/>
  <c r="AZF15" i="3"/>
  <c r="AZG15" i="3"/>
  <c r="AZH15" i="3"/>
  <c r="AZI15" i="3"/>
  <c r="AZJ15" i="3"/>
  <c r="AZK15" i="3"/>
  <c r="AZL15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AA16" i="3"/>
  <c r="AB16" i="3"/>
  <c r="AC16" i="3"/>
  <c r="AD16" i="3"/>
  <c r="AE16" i="3"/>
  <c r="AF16" i="3"/>
  <c r="AG16" i="3"/>
  <c r="AH16" i="3"/>
  <c r="AI16" i="3"/>
  <c r="AJ16" i="3"/>
  <c r="AK16" i="3"/>
  <c r="AL16" i="3"/>
  <c r="AM16" i="3"/>
  <c r="AN16" i="3"/>
  <c r="AO16" i="3"/>
  <c r="AP16" i="3"/>
  <c r="AQ16" i="3"/>
  <c r="AR16" i="3"/>
  <c r="AS16" i="3"/>
  <c r="AT16" i="3"/>
  <c r="AU16" i="3"/>
  <c r="AV16" i="3"/>
  <c r="AW16" i="3"/>
  <c r="AX16" i="3"/>
  <c r="AY16" i="3"/>
  <c r="AZ16" i="3"/>
  <c r="BA16" i="3"/>
  <c r="BB16" i="3"/>
  <c r="BC16" i="3"/>
  <c r="BD16" i="3"/>
  <c r="BE16" i="3"/>
  <c r="BF16" i="3"/>
  <c r="BG16" i="3"/>
  <c r="BH16" i="3"/>
  <c r="BI16" i="3"/>
  <c r="BJ16" i="3"/>
  <c r="BK16" i="3"/>
  <c r="BL16" i="3"/>
  <c r="BM16" i="3"/>
  <c r="BN16" i="3"/>
  <c r="BO16" i="3"/>
  <c r="BP16" i="3"/>
  <c r="BQ16" i="3"/>
  <c r="BR16" i="3"/>
  <c r="BS16" i="3"/>
  <c r="BT16" i="3"/>
  <c r="BU16" i="3"/>
  <c r="BV16" i="3"/>
  <c r="BW16" i="3"/>
  <c r="BX16" i="3"/>
  <c r="BY16" i="3"/>
  <c r="BZ16" i="3"/>
  <c r="CA16" i="3"/>
  <c r="CB16" i="3"/>
  <c r="CC16" i="3"/>
  <c r="CD16" i="3"/>
  <c r="CE16" i="3"/>
  <c r="CF16" i="3"/>
  <c r="CG16" i="3"/>
  <c r="CH16" i="3"/>
  <c r="CI16" i="3"/>
  <c r="CJ16" i="3"/>
  <c r="CK16" i="3"/>
  <c r="CL16" i="3"/>
  <c r="CM16" i="3"/>
  <c r="CN16" i="3"/>
  <c r="CO16" i="3"/>
  <c r="CP16" i="3"/>
  <c r="CQ16" i="3"/>
  <c r="CR16" i="3"/>
  <c r="CS16" i="3"/>
  <c r="CT16" i="3"/>
  <c r="CU16" i="3"/>
  <c r="CV16" i="3"/>
  <c r="CW16" i="3"/>
  <c r="CX16" i="3"/>
  <c r="CY16" i="3"/>
  <c r="CZ16" i="3"/>
  <c r="DA16" i="3"/>
  <c r="DB16" i="3"/>
  <c r="DC16" i="3"/>
  <c r="DD16" i="3"/>
  <c r="DE16" i="3"/>
  <c r="DF16" i="3"/>
  <c r="DG16" i="3"/>
  <c r="DH16" i="3"/>
  <c r="DI16" i="3"/>
  <c r="DJ16" i="3"/>
  <c r="DK16" i="3"/>
  <c r="DL16" i="3"/>
  <c r="DM16" i="3"/>
  <c r="DN16" i="3"/>
  <c r="DO16" i="3"/>
  <c r="DP16" i="3"/>
  <c r="DQ16" i="3"/>
  <c r="DR16" i="3"/>
  <c r="DS16" i="3"/>
  <c r="DT16" i="3"/>
  <c r="DU16" i="3"/>
  <c r="DV16" i="3"/>
  <c r="DW16" i="3"/>
  <c r="DX16" i="3"/>
  <c r="DY16" i="3"/>
  <c r="DZ16" i="3"/>
  <c r="EA16" i="3"/>
  <c r="EB16" i="3"/>
  <c r="EC16" i="3"/>
  <c r="ED16" i="3"/>
  <c r="EE16" i="3"/>
  <c r="EF16" i="3"/>
  <c r="EG16" i="3"/>
  <c r="EH16" i="3"/>
  <c r="EI16" i="3"/>
  <c r="EJ16" i="3"/>
  <c r="EK16" i="3"/>
  <c r="EL16" i="3"/>
  <c r="EM16" i="3"/>
  <c r="EN16" i="3"/>
  <c r="EO16" i="3"/>
  <c r="EP16" i="3"/>
  <c r="EQ16" i="3"/>
  <c r="ER16" i="3"/>
  <c r="ES16" i="3"/>
  <c r="ET16" i="3"/>
  <c r="EU16" i="3"/>
  <c r="EV16" i="3"/>
  <c r="EW16" i="3"/>
  <c r="EX16" i="3"/>
  <c r="EY16" i="3"/>
  <c r="EZ16" i="3"/>
  <c r="FA16" i="3"/>
  <c r="FB16" i="3"/>
  <c r="FC16" i="3"/>
  <c r="FD16" i="3"/>
  <c r="FE16" i="3"/>
  <c r="FF16" i="3"/>
  <c r="FG16" i="3"/>
  <c r="FH16" i="3"/>
  <c r="FI16" i="3"/>
  <c r="FJ16" i="3"/>
  <c r="FK16" i="3"/>
  <c r="FL16" i="3"/>
  <c r="FM16" i="3"/>
  <c r="FN16" i="3"/>
  <c r="FO16" i="3"/>
  <c r="FP16" i="3"/>
  <c r="FQ16" i="3"/>
  <c r="FR16" i="3"/>
  <c r="FS16" i="3"/>
  <c r="FT16" i="3"/>
  <c r="FU16" i="3"/>
  <c r="FV16" i="3"/>
  <c r="FW16" i="3"/>
  <c r="FX16" i="3"/>
  <c r="FY16" i="3"/>
  <c r="FZ16" i="3"/>
  <c r="GA16" i="3"/>
  <c r="GB16" i="3"/>
  <c r="GC16" i="3"/>
  <c r="GD16" i="3"/>
  <c r="GE16" i="3"/>
  <c r="GF16" i="3"/>
  <c r="GG16" i="3"/>
  <c r="GH16" i="3"/>
  <c r="GI16" i="3"/>
  <c r="GJ16" i="3"/>
  <c r="GK16" i="3"/>
  <c r="GL16" i="3"/>
  <c r="GM16" i="3"/>
  <c r="GN16" i="3"/>
  <c r="GO16" i="3"/>
  <c r="GP16" i="3"/>
  <c r="GQ16" i="3"/>
  <c r="GR16" i="3"/>
  <c r="GS16" i="3"/>
  <c r="GT16" i="3"/>
  <c r="GU16" i="3"/>
  <c r="GV16" i="3"/>
  <c r="GW16" i="3"/>
  <c r="GX16" i="3"/>
  <c r="GY16" i="3"/>
  <c r="GZ16" i="3"/>
  <c r="HA16" i="3"/>
  <c r="HB16" i="3"/>
  <c r="HC16" i="3"/>
  <c r="HD16" i="3"/>
  <c r="HE16" i="3"/>
  <c r="HF16" i="3"/>
  <c r="HG16" i="3"/>
  <c r="HH16" i="3"/>
  <c r="HI16" i="3"/>
  <c r="HJ16" i="3"/>
  <c r="HK16" i="3"/>
  <c r="HL16" i="3"/>
  <c r="HM16" i="3"/>
  <c r="HN16" i="3"/>
  <c r="HO16" i="3"/>
  <c r="HP16" i="3"/>
  <c r="HQ16" i="3"/>
  <c r="HR16" i="3"/>
  <c r="HS16" i="3"/>
  <c r="HT16" i="3"/>
  <c r="HU16" i="3"/>
  <c r="HV16" i="3"/>
  <c r="HW16" i="3"/>
  <c r="HX16" i="3"/>
  <c r="HY16" i="3"/>
  <c r="HZ16" i="3"/>
  <c r="IA16" i="3"/>
  <c r="IB16" i="3"/>
  <c r="IC16" i="3"/>
  <c r="ID16" i="3"/>
  <c r="IE16" i="3"/>
  <c r="IF16" i="3"/>
  <c r="IG16" i="3"/>
  <c r="IH16" i="3"/>
  <c r="II16" i="3"/>
  <c r="IJ16" i="3"/>
  <c r="IK16" i="3"/>
  <c r="IL16" i="3"/>
  <c r="IM16" i="3"/>
  <c r="IN16" i="3"/>
  <c r="IO16" i="3"/>
  <c r="IP16" i="3"/>
  <c r="IQ16" i="3"/>
  <c r="IR16" i="3"/>
  <c r="IS16" i="3"/>
  <c r="IT16" i="3"/>
  <c r="IU16" i="3"/>
  <c r="IV16" i="3"/>
  <c r="IW16" i="3"/>
  <c r="IX16" i="3"/>
  <c r="IY16" i="3"/>
  <c r="IZ16" i="3"/>
  <c r="JA16" i="3"/>
  <c r="JB16" i="3"/>
  <c r="JC16" i="3"/>
  <c r="JD16" i="3"/>
  <c r="JE16" i="3"/>
  <c r="JF16" i="3"/>
  <c r="JG16" i="3"/>
  <c r="JH16" i="3"/>
  <c r="JI16" i="3"/>
  <c r="JJ16" i="3"/>
  <c r="JK16" i="3"/>
  <c r="JL16" i="3"/>
  <c r="JM16" i="3"/>
  <c r="JN16" i="3"/>
  <c r="JO16" i="3"/>
  <c r="JP16" i="3"/>
  <c r="JQ16" i="3"/>
  <c r="JR16" i="3"/>
  <c r="JS16" i="3"/>
  <c r="JT16" i="3"/>
  <c r="JU16" i="3"/>
  <c r="JV16" i="3"/>
  <c r="JW16" i="3"/>
  <c r="JX16" i="3"/>
  <c r="JY16" i="3"/>
  <c r="JZ16" i="3"/>
  <c r="KA16" i="3"/>
  <c r="KB16" i="3"/>
  <c r="KC16" i="3"/>
  <c r="KD16" i="3"/>
  <c r="KE16" i="3"/>
  <c r="KF16" i="3"/>
  <c r="KG16" i="3"/>
  <c r="KH16" i="3"/>
  <c r="KI16" i="3"/>
  <c r="KJ16" i="3"/>
  <c r="KK16" i="3"/>
  <c r="KL16" i="3"/>
  <c r="KM16" i="3"/>
  <c r="KN16" i="3"/>
  <c r="KO16" i="3"/>
  <c r="KP16" i="3"/>
  <c r="KQ16" i="3"/>
  <c r="KR16" i="3"/>
  <c r="KS16" i="3"/>
  <c r="KT16" i="3"/>
  <c r="KU16" i="3"/>
  <c r="KV16" i="3"/>
  <c r="KW16" i="3"/>
  <c r="KX16" i="3"/>
  <c r="KY16" i="3"/>
  <c r="KZ16" i="3"/>
  <c r="LA16" i="3"/>
  <c r="LB16" i="3"/>
  <c r="LC16" i="3"/>
  <c r="LD16" i="3"/>
  <c r="LE16" i="3"/>
  <c r="LF16" i="3"/>
  <c r="LG16" i="3"/>
  <c r="LH16" i="3"/>
  <c r="LI16" i="3"/>
  <c r="LJ16" i="3"/>
  <c r="LK16" i="3"/>
  <c r="LL16" i="3"/>
  <c r="LM16" i="3"/>
  <c r="LN16" i="3"/>
  <c r="LO16" i="3"/>
  <c r="LP16" i="3"/>
  <c r="LQ16" i="3"/>
  <c r="LR16" i="3"/>
  <c r="LS16" i="3"/>
  <c r="LT16" i="3"/>
  <c r="LU16" i="3"/>
  <c r="LV16" i="3"/>
  <c r="LW16" i="3"/>
  <c r="LX16" i="3"/>
  <c r="LY16" i="3"/>
  <c r="LZ16" i="3"/>
  <c r="MA16" i="3"/>
  <c r="MB16" i="3"/>
  <c r="MC16" i="3"/>
  <c r="MD16" i="3"/>
  <c r="ME16" i="3"/>
  <c r="MF16" i="3"/>
  <c r="MG16" i="3"/>
  <c r="MH16" i="3"/>
  <c r="MI16" i="3"/>
  <c r="MJ16" i="3"/>
  <c r="MK16" i="3"/>
  <c r="ML16" i="3"/>
  <c r="MM16" i="3"/>
  <c r="MN16" i="3"/>
  <c r="MO16" i="3"/>
  <c r="MP16" i="3"/>
  <c r="MQ16" i="3"/>
  <c r="MR16" i="3"/>
  <c r="MS16" i="3"/>
  <c r="MT16" i="3"/>
  <c r="MU16" i="3"/>
  <c r="MV16" i="3"/>
  <c r="MW16" i="3"/>
  <c r="MX16" i="3"/>
  <c r="MY16" i="3"/>
  <c r="MZ16" i="3"/>
  <c r="NA16" i="3"/>
  <c r="NB16" i="3"/>
  <c r="NC16" i="3"/>
  <c r="ND16" i="3"/>
  <c r="NE16" i="3"/>
  <c r="NF16" i="3"/>
  <c r="NG16" i="3"/>
  <c r="NH16" i="3"/>
  <c r="NI16" i="3"/>
  <c r="NJ16" i="3"/>
  <c r="NK16" i="3"/>
  <c r="NL16" i="3"/>
  <c r="NM16" i="3"/>
  <c r="NN16" i="3"/>
  <c r="NO16" i="3"/>
  <c r="NP16" i="3"/>
  <c r="NQ16" i="3"/>
  <c r="NR16" i="3"/>
  <c r="NS16" i="3"/>
  <c r="NT16" i="3"/>
  <c r="NU16" i="3"/>
  <c r="NV16" i="3"/>
  <c r="NW16" i="3"/>
  <c r="NX16" i="3"/>
  <c r="NY16" i="3"/>
  <c r="NZ16" i="3"/>
  <c r="OA16" i="3"/>
  <c r="OB16" i="3"/>
  <c r="OC16" i="3"/>
  <c r="OD16" i="3"/>
  <c r="OE16" i="3"/>
  <c r="OF16" i="3"/>
  <c r="OG16" i="3"/>
  <c r="OH16" i="3"/>
  <c r="OI16" i="3"/>
  <c r="OJ16" i="3"/>
  <c r="OK16" i="3"/>
  <c r="OL16" i="3"/>
  <c r="OM16" i="3"/>
  <c r="ON16" i="3"/>
  <c r="OO16" i="3"/>
  <c r="OP16" i="3"/>
  <c r="OQ16" i="3"/>
  <c r="OR16" i="3"/>
  <c r="OS16" i="3"/>
  <c r="OT16" i="3"/>
  <c r="OU16" i="3"/>
  <c r="OV16" i="3"/>
  <c r="OW16" i="3"/>
  <c r="OX16" i="3"/>
  <c r="OY16" i="3"/>
  <c r="OZ16" i="3"/>
  <c r="PA16" i="3"/>
  <c r="PB16" i="3"/>
  <c r="PC16" i="3"/>
  <c r="PD16" i="3"/>
  <c r="PE16" i="3"/>
  <c r="PF16" i="3"/>
  <c r="PG16" i="3"/>
  <c r="PH16" i="3"/>
  <c r="PI16" i="3"/>
  <c r="PJ16" i="3"/>
  <c r="PK16" i="3"/>
  <c r="PL16" i="3"/>
  <c r="PM16" i="3"/>
  <c r="PN16" i="3"/>
  <c r="PO16" i="3"/>
  <c r="PP16" i="3"/>
  <c r="PQ16" i="3"/>
  <c r="PR16" i="3"/>
  <c r="PS16" i="3"/>
  <c r="PT16" i="3"/>
  <c r="PU16" i="3"/>
  <c r="PV16" i="3"/>
  <c r="PW16" i="3"/>
  <c r="PX16" i="3"/>
  <c r="PY16" i="3"/>
  <c r="PZ16" i="3"/>
  <c r="QA16" i="3"/>
  <c r="QB16" i="3"/>
  <c r="QC16" i="3"/>
  <c r="QD16" i="3"/>
  <c r="QE16" i="3"/>
  <c r="QF16" i="3"/>
  <c r="QG16" i="3"/>
  <c r="QH16" i="3"/>
  <c r="QI16" i="3"/>
  <c r="QJ16" i="3"/>
  <c r="QK16" i="3"/>
  <c r="QL16" i="3"/>
  <c r="QM16" i="3"/>
  <c r="QN16" i="3"/>
  <c r="QO16" i="3"/>
  <c r="QP16" i="3"/>
  <c r="QQ16" i="3"/>
  <c r="QR16" i="3"/>
  <c r="QS16" i="3"/>
  <c r="QT16" i="3"/>
  <c r="QU16" i="3"/>
  <c r="QV16" i="3"/>
  <c r="QW16" i="3"/>
  <c r="QX16" i="3"/>
  <c r="QY16" i="3"/>
  <c r="QZ16" i="3"/>
  <c r="RA16" i="3"/>
  <c r="RB16" i="3"/>
  <c r="RC16" i="3"/>
  <c r="RD16" i="3"/>
  <c r="RE16" i="3"/>
  <c r="RF16" i="3"/>
  <c r="RG16" i="3"/>
  <c r="RH16" i="3"/>
  <c r="RI16" i="3"/>
  <c r="RJ16" i="3"/>
  <c r="RK16" i="3"/>
  <c r="RL16" i="3"/>
  <c r="RM16" i="3"/>
  <c r="RN16" i="3"/>
  <c r="RO16" i="3"/>
  <c r="RP16" i="3"/>
  <c r="RQ16" i="3"/>
  <c r="RR16" i="3"/>
  <c r="RS16" i="3"/>
  <c r="RT16" i="3"/>
  <c r="RU16" i="3"/>
  <c r="RV16" i="3"/>
  <c r="RW16" i="3"/>
  <c r="RX16" i="3"/>
  <c r="RY16" i="3"/>
  <c r="RZ16" i="3"/>
  <c r="SA16" i="3"/>
  <c r="SB16" i="3"/>
  <c r="SC16" i="3"/>
  <c r="SD16" i="3"/>
  <c r="SE16" i="3"/>
  <c r="SF16" i="3"/>
  <c r="SG16" i="3"/>
  <c r="SH16" i="3"/>
  <c r="SI16" i="3"/>
  <c r="SJ16" i="3"/>
  <c r="SK16" i="3"/>
  <c r="SL16" i="3"/>
  <c r="SM16" i="3"/>
  <c r="SN16" i="3"/>
  <c r="SO16" i="3"/>
  <c r="SP16" i="3"/>
  <c r="SQ16" i="3"/>
  <c r="SR16" i="3"/>
  <c r="SS16" i="3"/>
  <c r="ST16" i="3"/>
  <c r="SU16" i="3"/>
  <c r="SV16" i="3"/>
  <c r="SW16" i="3"/>
  <c r="SX16" i="3"/>
  <c r="SY16" i="3"/>
  <c r="SZ16" i="3"/>
  <c r="TA16" i="3"/>
  <c r="TB16" i="3"/>
  <c r="TC16" i="3"/>
  <c r="TD16" i="3"/>
  <c r="TE16" i="3"/>
  <c r="TF16" i="3"/>
  <c r="TG16" i="3"/>
  <c r="TH16" i="3"/>
  <c r="TI16" i="3"/>
  <c r="TJ16" i="3"/>
  <c r="TK16" i="3"/>
  <c r="TL16" i="3"/>
  <c r="TM16" i="3"/>
  <c r="TN16" i="3"/>
  <c r="TO16" i="3"/>
  <c r="TP16" i="3"/>
  <c r="TQ16" i="3"/>
  <c r="TR16" i="3"/>
  <c r="TS16" i="3"/>
  <c r="TT16" i="3"/>
  <c r="TU16" i="3"/>
  <c r="TV16" i="3"/>
  <c r="TW16" i="3"/>
  <c r="TX16" i="3"/>
  <c r="TY16" i="3"/>
  <c r="TZ16" i="3"/>
  <c r="UA16" i="3"/>
  <c r="UB16" i="3"/>
  <c r="UC16" i="3"/>
  <c r="UD16" i="3"/>
  <c r="UE16" i="3"/>
  <c r="UF16" i="3"/>
  <c r="UG16" i="3"/>
  <c r="UH16" i="3"/>
  <c r="UI16" i="3"/>
  <c r="UJ16" i="3"/>
  <c r="UK16" i="3"/>
  <c r="UL16" i="3"/>
  <c r="UM16" i="3"/>
  <c r="UN16" i="3"/>
  <c r="UO16" i="3"/>
  <c r="UP16" i="3"/>
  <c r="UQ16" i="3"/>
  <c r="UR16" i="3"/>
  <c r="US16" i="3"/>
  <c r="UT16" i="3"/>
  <c r="UU16" i="3"/>
  <c r="UV16" i="3"/>
  <c r="UW16" i="3"/>
  <c r="UX16" i="3"/>
  <c r="UY16" i="3"/>
  <c r="UZ16" i="3"/>
  <c r="VA16" i="3"/>
  <c r="VB16" i="3"/>
  <c r="VC16" i="3"/>
  <c r="VD16" i="3"/>
  <c r="VE16" i="3"/>
  <c r="VF16" i="3"/>
  <c r="VG16" i="3"/>
  <c r="VH16" i="3"/>
  <c r="VI16" i="3"/>
  <c r="VJ16" i="3"/>
  <c r="VK16" i="3"/>
  <c r="VL16" i="3"/>
  <c r="VM16" i="3"/>
  <c r="VN16" i="3"/>
  <c r="VO16" i="3"/>
  <c r="VP16" i="3"/>
  <c r="VQ16" i="3"/>
  <c r="VR16" i="3"/>
  <c r="VS16" i="3"/>
  <c r="VT16" i="3"/>
  <c r="VU16" i="3"/>
  <c r="VV16" i="3"/>
  <c r="VW16" i="3"/>
  <c r="VX16" i="3"/>
  <c r="VY16" i="3"/>
  <c r="VZ16" i="3"/>
  <c r="WA16" i="3"/>
  <c r="WB16" i="3"/>
  <c r="WC16" i="3"/>
  <c r="WD16" i="3"/>
  <c r="WE16" i="3"/>
  <c r="WF16" i="3"/>
  <c r="WG16" i="3"/>
  <c r="WH16" i="3"/>
  <c r="WI16" i="3"/>
  <c r="WJ16" i="3"/>
  <c r="WK16" i="3"/>
  <c r="WL16" i="3"/>
  <c r="WM16" i="3"/>
  <c r="WN16" i="3"/>
  <c r="WO16" i="3"/>
  <c r="WP16" i="3"/>
  <c r="WQ16" i="3"/>
  <c r="WR16" i="3"/>
  <c r="WS16" i="3"/>
  <c r="WT16" i="3"/>
  <c r="WU16" i="3"/>
  <c r="WV16" i="3"/>
  <c r="WW16" i="3"/>
  <c r="WX16" i="3"/>
  <c r="WY16" i="3"/>
  <c r="WZ16" i="3"/>
  <c r="XA16" i="3"/>
  <c r="XB16" i="3"/>
  <c r="XC16" i="3"/>
  <c r="XD16" i="3"/>
  <c r="XE16" i="3"/>
  <c r="XF16" i="3"/>
  <c r="XG16" i="3"/>
  <c r="XH16" i="3"/>
  <c r="XI16" i="3"/>
  <c r="XJ16" i="3"/>
  <c r="XK16" i="3"/>
  <c r="XL16" i="3"/>
  <c r="XM16" i="3"/>
  <c r="XN16" i="3"/>
  <c r="XO16" i="3"/>
  <c r="XP16" i="3"/>
  <c r="XQ16" i="3"/>
  <c r="XR16" i="3"/>
  <c r="XS16" i="3"/>
  <c r="XT16" i="3"/>
  <c r="XU16" i="3"/>
  <c r="XV16" i="3"/>
  <c r="XW16" i="3"/>
  <c r="XX16" i="3"/>
  <c r="XY16" i="3"/>
  <c r="XZ16" i="3"/>
  <c r="YA16" i="3"/>
  <c r="YB16" i="3"/>
  <c r="YC16" i="3"/>
  <c r="YD16" i="3"/>
  <c r="YE16" i="3"/>
  <c r="YF16" i="3"/>
  <c r="YG16" i="3"/>
  <c r="YH16" i="3"/>
  <c r="YI16" i="3"/>
  <c r="YJ16" i="3"/>
  <c r="YK16" i="3"/>
  <c r="YL16" i="3"/>
  <c r="YM16" i="3"/>
  <c r="YN16" i="3"/>
  <c r="YO16" i="3"/>
  <c r="YP16" i="3"/>
  <c r="YQ16" i="3"/>
  <c r="YR16" i="3"/>
  <c r="YS16" i="3"/>
  <c r="YT16" i="3"/>
  <c r="YU16" i="3"/>
  <c r="YV16" i="3"/>
  <c r="YW16" i="3"/>
  <c r="YX16" i="3"/>
  <c r="YY16" i="3"/>
  <c r="YZ16" i="3"/>
  <c r="ZA16" i="3"/>
  <c r="ZB16" i="3"/>
  <c r="ZC16" i="3"/>
  <c r="ZD16" i="3"/>
  <c r="ZE16" i="3"/>
  <c r="ZF16" i="3"/>
  <c r="ZG16" i="3"/>
  <c r="ZH16" i="3"/>
  <c r="ZI16" i="3"/>
  <c r="ZJ16" i="3"/>
  <c r="ZK16" i="3"/>
  <c r="ZL16" i="3"/>
  <c r="ZM16" i="3"/>
  <c r="ZN16" i="3"/>
  <c r="ZO16" i="3"/>
  <c r="ZP16" i="3"/>
  <c r="ZQ16" i="3"/>
  <c r="ZR16" i="3"/>
  <c r="ZS16" i="3"/>
  <c r="ZT16" i="3"/>
  <c r="ZU16" i="3"/>
  <c r="ZV16" i="3"/>
  <c r="ZW16" i="3"/>
  <c r="ZX16" i="3"/>
  <c r="ZY16" i="3"/>
  <c r="ZZ16" i="3"/>
  <c r="AAA16" i="3"/>
  <c r="AAB16" i="3"/>
  <c r="AAC16" i="3"/>
  <c r="AAD16" i="3"/>
  <c r="AAE16" i="3"/>
  <c r="AAF16" i="3"/>
  <c r="AAG16" i="3"/>
  <c r="AAH16" i="3"/>
  <c r="AAI16" i="3"/>
  <c r="AAJ16" i="3"/>
  <c r="AAK16" i="3"/>
  <c r="AAL16" i="3"/>
  <c r="AAM16" i="3"/>
  <c r="AAN16" i="3"/>
  <c r="AAO16" i="3"/>
  <c r="AAP16" i="3"/>
  <c r="AAQ16" i="3"/>
  <c r="AAR16" i="3"/>
  <c r="AAS16" i="3"/>
  <c r="AAT16" i="3"/>
  <c r="AAU16" i="3"/>
  <c r="AAV16" i="3"/>
  <c r="AAW16" i="3"/>
  <c r="AAX16" i="3"/>
  <c r="AAY16" i="3"/>
  <c r="AAZ16" i="3"/>
  <c r="ABA16" i="3"/>
  <c r="ABB16" i="3"/>
  <c r="ABC16" i="3"/>
  <c r="ABD16" i="3"/>
  <c r="ABE16" i="3"/>
  <c r="ABF16" i="3"/>
  <c r="ABG16" i="3"/>
  <c r="ABH16" i="3"/>
  <c r="ABI16" i="3"/>
  <c r="ABJ16" i="3"/>
  <c r="ABK16" i="3"/>
  <c r="ABL16" i="3"/>
  <c r="ABM16" i="3"/>
  <c r="ABN16" i="3"/>
  <c r="ABO16" i="3"/>
  <c r="ABP16" i="3"/>
  <c r="ABQ16" i="3"/>
  <c r="ABR16" i="3"/>
  <c r="ABS16" i="3"/>
  <c r="ABT16" i="3"/>
  <c r="ABU16" i="3"/>
  <c r="ABV16" i="3"/>
  <c r="ABW16" i="3"/>
  <c r="ABX16" i="3"/>
  <c r="ABY16" i="3"/>
  <c r="ABZ16" i="3"/>
  <c r="ACA16" i="3"/>
  <c r="ACB16" i="3"/>
  <c r="ACC16" i="3"/>
  <c r="ACD16" i="3"/>
  <c r="ACE16" i="3"/>
  <c r="ACF16" i="3"/>
  <c r="ACG16" i="3"/>
  <c r="ACH16" i="3"/>
  <c r="ACI16" i="3"/>
  <c r="ACJ16" i="3"/>
  <c r="ACK16" i="3"/>
  <c r="ACL16" i="3"/>
  <c r="ACM16" i="3"/>
  <c r="ACN16" i="3"/>
  <c r="ACO16" i="3"/>
  <c r="ACP16" i="3"/>
  <c r="ACQ16" i="3"/>
  <c r="ACR16" i="3"/>
  <c r="ACS16" i="3"/>
  <c r="ACT16" i="3"/>
  <c r="ACU16" i="3"/>
  <c r="ACV16" i="3"/>
  <c r="ACW16" i="3"/>
  <c r="ACX16" i="3"/>
  <c r="ACY16" i="3"/>
  <c r="ACZ16" i="3"/>
  <c r="ADA16" i="3"/>
  <c r="ADB16" i="3"/>
  <c r="ADC16" i="3"/>
  <c r="ADD16" i="3"/>
  <c r="ADE16" i="3"/>
  <c r="ADF16" i="3"/>
  <c r="ADG16" i="3"/>
  <c r="ADH16" i="3"/>
  <c r="ADI16" i="3"/>
  <c r="ADJ16" i="3"/>
  <c r="ADK16" i="3"/>
  <c r="ADL16" i="3"/>
  <c r="ADM16" i="3"/>
  <c r="ADN16" i="3"/>
  <c r="ADO16" i="3"/>
  <c r="ADP16" i="3"/>
  <c r="ADQ16" i="3"/>
  <c r="ADR16" i="3"/>
  <c r="ADS16" i="3"/>
  <c r="ADT16" i="3"/>
  <c r="ADU16" i="3"/>
  <c r="ADV16" i="3"/>
  <c r="ADW16" i="3"/>
  <c r="ADX16" i="3"/>
  <c r="ADY16" i="3"/>
  <c r="ADZ16" i="3"/>
  <c r="AEA16" i="3"/>
  <c r="AEB16" i="3"/>
  <c r="AEC16" i="3"/>
  <c r="AED16" i="3"/>
  <c r="AEE16" i="3"/>
  <c r="AEF16" i="3"/>
  <c r="AEG16" i="3"/>
  <c r="AEH16" i="3"/>
  <c r="AEI16" i="3"/>
  <c r="AEJ16" i="3"/>
  <c r="AEK16" i="3"/>
  <c r="AEL16" i="3"/>
  <c r="AEM16" i="3"/>
  <c r="AEN16" i="3"/>
  <c r="AEO16" i="3"/>
  <c r="AEP16" i="3"/>
  <c r="AEQ16" i="3"/>
  <c r="AER16" i="3"/>
  <c r="AES16" i="3"/>
  <c r="AET16" i="3"/>
  <c r="AEU16" i="3"/>
  <c r="AEV16" i="3"/>
  <c r="AEW16" i="3"/>
  <c r="AEX16" i="3"/>
  <c r="AEY16" i="3"/>
  <c r="AEZ16" i="3"/>
  <c r="AFA16" i="3"/>
  <c r="AFB16" i="3"/>
  <c r="AFC16" i="3"/>
  <c r="AFD16" i="3"/>
  <c r="AFE16" i="3"/>
  <c r="AFF16" i="3"/>
  <c r="AFG16" i="3"/>
  <c r="AFH16" i="3"/>
  <c r="AFI16" i="3"/>
  <c r="AFJ16" i="3"/>
  <c r="AFK16" i="3"/>
  <c r="AFL16" i="3"/>
  <c r="AFM16" i="3"/>
  <c r="AFN16" i="3"/>
  <c r="AFO16" i="3"/>
  <c r="AFP16" i="3"/>
  <c r="AFQ16" i="3"/>
  <c r="AFR16" i="3"/>
  <c r="AFS16" i="3"/>
  <c r="AFT16" i="3"/>
  <c r="AFU16" i="3"/>
  <c r="AFV16" i="3"/>
  <c r="AFW16" i="3"/>
  <c r="AFX16" i="3"/>
  <c r="AFY16" i="3"/>
  <c r="AFZ16" i="3"/>
  <c r="AGA16" i="3"/>
  <c r="AGB16" i="3"/>
  <c r="AGC16" i="3"/>
  <c r="AGD16" i="3"/>
  <c r="AGE16" i="3"/>
  <c r="AGF16" i="3"/>
  <c r="AGG16" i="3"/>
  <c r="AGH16" i="3"/>
  <c r="AGI16" i="3"/>
  <c r="AGJ16" i="3"/>
  <c r="AGK16" i="3"/>
  <c r="AGL16" i="3"/>
  <c r="AGM16" i="3"/>
  <c r="AGN16" i="3"/>
  <c r="AGO16" i="3"/>
  <c r="AGP16" i="3"/>
  <c r="AGQ16" i="3"/>
  <c r="AGR16" i="3"/>
  <c r="AGS16" i="3"/>
  <c r="AGT16" i="3"/>
  <c r="AGU16" i="3"/>
  <c r="AGV16" i="3"/>
  <c r="AGW16" i="3"/>
  <c r="AGX16" i="3"/>
  <c r="AGY16" i="3"/>
  <c r="AGZ16" i="3"/>
  <c r="AHA16" i="3"/>
  <c r="AHB16" i="3"/>
  <c r="AHC16" i="3"/>
  <c r="AHD16" i="3"/>
  <c r="AHE16" i="3"/>
  <c r="AHF16" i="3"/>
  <c r="AHG16" i="3"/>
  <c r="AHH16" i="3"/>
  <c r="AHI16" i="3"/>
  <c r="AHJ16" i="3"/>
  <c r="AHK16" i="3"/>
  <c r="AHL16" i="3"/>
  <c r="AHM16" i="3"/>
  <c r="AHN16" i="3"/>
  <c r="AHO16" i="3"/>
  <c r="AHP16" i="3"/>
  <c r="AHQ16" i="3"/>
  <c r="AHR16" i="3"/>
  <c r="AHS16" i="3"/>
  <c r="AHT16" i="3"/>
  <c r="AHU16" i="3"/>
  <c r="AHV16" i="3"/>
  <c r="AHW16" i="3"/>
  <c r="AHX16" i="3"/>
  <c r="AHY16" i="3"/>
  <c r="AHZ16" i="3"/>
  <c r="AIA16" i="3"/>
  <c r="AIB16" i="3"/>
  <c r="AIC16" i="3"/>
  <c r="AID16" i="3"/>
  <c r="AIE16" i="3"/>
  <c r="AIF16" i="3"/>
  <c r="AIG16" i="3"/>
  <c r="AIH16" i="3"/>
  <c r="AII16" i="3"/>
  <c r="AIJ16" i="3"/>
  <c r="AIK16" i="3"/>
  <c r="AIL16" i="3"/>
  <c r="AIM16" i="3"/>
  <c r="AIN16" i="3"/>
  <c r="AIO16" i="3"/>
  <c r="AIP16" i="3"/>
  <c r="AIQ16" i="3"/>
  <c r="AIR16" i="3"/>
  <c r="AIS16" i="3"/>
  <c r="AIT16" i="3"/>
  <c r="AIU16" i="3"/>
  <c r="AIV16" i="3"/>
  <c r="AIW16" i="3"/>
  <c r="AIX16" i="3"/>
  <c r="AIY16" i="3"/>
  <c r="AIZ16" i="3"/>
  <c r="AJA16" i="3"/>
  <c r="AJB16" i="3"/>
  <c r="AJC16" i="3"/>
  <c r="AJD16" i="3"/>
  <c r="AJE16" i="3"/>
  <c r="AJF16" i="3"/>
  <c r="AJG16" i="3"/>
  <c r="AJH16" i="3"/>
  <c r="AJI16" i="3"/>
  <c r="AJJ16" i="3"/>
  <c r="AJK16" i="3"/>
  <c r="AJL16" i="3"/>
  <c r="AJM16" i="3"/>
  <c r="AJN16" i="3"/>
  <c r="AJO16" i="3"/>
  <c r="AJP16" i="3"/>
  <c r="AJQ16" i="3"/>
  <c r="AJR16" i="3"/>
  <c r="AJS16" i="3"/>
  <c r="AJT16" i="3"/>
  <c r="AJU16" i="3"/>
  <c r="AJV16" i="3"/>
  <c r="AJW16" i="3"/>
  <c r="AJX16" i="3"/>
  <c r="AJY16" i="3"/>
  <c r="AJZ16" i="3"/>
  <c r="AKA16" i="3"/>
  <c r="AKB16" i="3"/>
  <c r="AKC16" i="3"/>
  <c r="AKD16" i="3"/>
  <c r="AKE16" i="3"/>
  <c r="AKF16" i="3"/>
  <c r="AKG16" i="3"/>
  <c r="AKH16" i="3"/>
  <c r="AKI16" i="3"/>
  <c r="AKJ16" i="3"/>
  <c r="AKK16" i="3"/>
  <c r="AKL16" i="3"/>
  <c r="AKM16" i="3"/>
  <c r="AKN16" i="3"/>
  <c r="AKO16" i="3"/>
  <c r="AKP16" i="3"/>
  <c r="AKQ16" i="3"/>
  <c r="AKR16" i="3"/>
  <c r="AKS16" i="3"/>
  <c r="AKT16" i="3"/>
  <c r="AKU16" i="3"/>
  <c r="AKV16" i="3"/>
  <c r="AKW16" i="3"/>
  <c r="AKX16" i="3"/>
  <c r="AKY16" i="3"/>
  <c r="AKZ16" i="3"/>
  <c r="ALA16" i="3"/>
  <c r="ALB16" i="3"/>
  <c r="ALC16" i="3"/>
  <c r="ALD16" i="3"/>
  <c r="ALE16" i="3"/>
  <c r="ALF16" i="3"/>
  <c r="ALG16" i="3"/>
  <c r="ALH16" i="3"/>
  <c r="ALI16" i="3"/>
  <c r="ALJ16" i="3"/>
  <c r="ALK16" i="3"/>
  <c r="ALL16" i="3"/>
  <c r="ALM16" i="3"/>
  <c r="ALN16" i="3"/>
  <c r="ALO16" i="3"/>
  <c r="ALP16" i="3"/>
  <c r="ALQ16" i="3"/>
  <c r="ALR16" i="3"/>
  <c r="ALS16" i="3"/>
  <c r="ALT16" i="3"/>
  <c r="ALU16" i="3"/>
  <c r="ALV16" i="3"/>
  <c r="ALW16" i="3"/>
  <c r="ALX16" i="3"/>
  <c r="ALY16" i="3"/>
  <c r="ALZ16" i="3"/>
  <c r="AMA16" i="3"/>
  <c r="AMB16" i="3"/>
  <c r="AMC16" i="3"/>
  <c r="AMD16" i="3"/>
  <c r="AME16" i="3"/>
  <c r="AMF16" i="3"/>
  <c r="AMG16" i="3"/>
  <c r="AMH16" i="3"/>
  <c r="AMI16" i="3"/>
  <c r="AMJ16" i="3"/>
  <c r="AMK16" i="3"/>
  <c r="AML16" i="3"/>
  <c r="AMM16" i="3"/>
  <c r="AMN16" i="3"/>
  <c r="AMO16" i="3"/>
  <c r="AMP16" i="3"/>
  <c r="AMQ16" i="3"/>
  <c r="AMR16" i="3"/>
  <c r="AMS16" i="3"/>
  <c r="AMT16" i="3"/>
  <c r="AMU16" i="3"/>
  <c r="AMV16" i="3"/>
  <c r="AMW16" i="3"/>
  <c r="AMX16" i="3"/>
  <c r="AMY16" i="3"/>
  <c r="AMZ16" i="3"/>
  <c r="ANA16" i="3"/>
  <c r="ANB16" i="3"/>
  <c r="ANC16" i="3"/>
  <c r="AND16" i="3"/>
  <c r="ANE16" i="3"/>
  <c r="ANF16" i="3"/>
  <c r="ANG16" i="3"/>
  <c r="ANH16" i="3"/>
  <c r="ANI16" i="3"/>
  <c r="ANJ16" i="3"/>
  <c r="ANK16" i="3"/>
  <c r="ANL16" i="3"/>
  <c r="ANM16" i="3"/>
  <c r="ANN16" i="3"/>
  <c r="ANO16" i="3"/>
  <c r="ANP16" i="3"/>
  <c r="ANQ16" i="3"/>
  <c r="ANR16" i="3"/>
  <c r="ANS16" i="3"/>
  <c r="ANT16" i="3"/>
  <c r="ANU16" i="3"/>
  <c r="ANV16" i="3"/>
  <c r="ANW16" i="3"/>
  <c r="ANX16" i="3"/>
  <c r="ANY16" i="3"/>
  <c r="ANZ16" i="3"/>
  <c r="AOA16" i="3"/>
  <c r="AOB16" i="3"/>
  <c r="AOC16" i="3"/>
  <c r="AOD16" i="3"/>
  <c r="AOE16" i="3"/>
  <c r="AOF16" i="3"/>
  <c r="AOG16" i="3"/>
  <c r="AOH16" i="3"/>
  <c r="AOI16" i="3"/>
  <c r="AOJ16" i="3"/>
  <c r="AOK16" i="3"/>
  <c r="AOL16" i="3"/>
  <c r="AOM16" i="3"/>
  <c r="AON16" i="3"/>
  <c r="AOO16" i="3"/>
  <c r="AOP16" i="3"/>
  <c r="AOQ16" i="3"/>
  <c r="AOR16" i="3"/>
  <c r="AOS16" i="3"/>
  <c r="AOT16" i="3"/>
  <c r="AOU16" i="3"/>
  <c r="AOV16" i="3"/>
  <c r="AOW16" i="3"/>
  <c r="AOX16" i="3"/>
  <c r="AOY16" i="3"/>
  <c r="AOZ16" i="3"/>
  <c r="APA16" i="3"/>
  <c r="APB16" i="3"/>
  <c r="APC16" i="3"/>
  <c r="APD16" i="3"/>
  <c r="APE16" i="3"/>
  <c r="APF16" i="3"/>
  <c r="APG16" i="3"/>
  <c r="APH16" i="3"/>
  <c r="API16" i="3"/>
  <c r="APJ16" i="3"/>
  <c r="APK16" i="3"/>
  <c r="APL16" i="3"/>
  <c r="APM16" i="3"/>
  <c r="APN16" i="3"/>
  <c r="APO16" i="3"/>
  <c r="APP16" i="3"/>
  <c r="APQ16" i="3"/>
  <c r="APR16" i="3"/>
  <c r="APS16" i="3"/>
  <c r="APT16" i="3"/>
  <c r="APU16" i="3"/>
  <c r="APV16" i="3"/>
  <c r="APW16" i="3"/>
  <c r="APX16" i="3"/>
  <c r="APY16" i="3"/>
  <c r="APZ16" i="3"/>
  <c r="AQA16" i="3"/>
  <c r="AQB16" i="3"/>
  <c r="AQC16" i="3"/>
  <c r="AQD16" i="3"/>
  <c r="AQE16" i="3"/>
  <c r="AQF16" i="3"/>
  <c r="AQG16" i="3"/>
  <c r="AQH16" i="3"/>
  <c r="AQI16" i="3"/>
  <c r="AQJ16" i="3"/>
  <c r="AQK16" i="3"/>
  <c r="AQL16" i="3"/>
  <c r="AQM16" i="3"/>
  <c r="AQN16" i="3"/>
  <c r="AQO16" i="3"/>
  <c r="AQP16" i="3"/>
  <c r="AQQ16" i="3"/>
  <c r="AQR16" i="3"/>
  <c r="AQS16" i="3"/>
  <c r="AQT16" i="3"/>
  <c r="AQU16" i="3"/>
  <c r="AQV16" i="3"/>
  <c r="AQW16" i="3"/>
  <c r="AQX16" i="3"/>
  <c r="AQY16" i="3"/>
  <c r="AQZ16" i="3"/>
  <c r="ARA16" i="3"/>
  <c r="ARB16" i="3"/>
  <c r="ARC16" i="3"/>
  <c r="ARD16" i="3"/>
  <c r="ARE16" i="3"/>
  <c r="ARF16" i="3"/>
  <c r="ARG16" i="3"/>
  <c r="ARH16" i="3"/>
  <c r="ARI16" i="3"/>
  <c r="ARJ16" i="3"/>
  <c r="ARK16" i="3"/>
  <c r="ARL16" i="3"/>
  <c r="ARM16" i="3"/>
  <c r="ARN16" i="3"/>
  <c r="ARO16" i="3"/>
  <c r="ARP16" i="3"/>
  <c r="ARQ16" i="3"/>
  <c r="ARR16" i="3"/>
  <c r="ARS16" i="3"/>
  <c r="ART16" i="3"/>
  <c r="ARU16" i="3"/>
  <c r="ARV16" i="3"/>
  <c r="ARW16" i="3"/>
  <c r="ARX16" i="3"/>
  <c r="ARY16" i="3"/>
  <c r="ARZ16" i="3"/>
  <c r="ASA16" i="3"/>
  <c r="ASB16" i="3"/>
  <c r="ASC16" i="3"/>
  <c r="ASD16" i="3"/>
  <c r="ASE16" i="3"/>
  <c r="ASF16" i="3"/>
  <c r="ASG16" i="3"/>
  <c r="ASH16" i="3"/>
  <c r="ASI16" i="3"/>
  <c r="ASJ16" i="3"/>
  <c r="ASK16" i="3"/>
  <c r="ASL16" i="3"/>
  <c r="ASM16" i="3"/>
  <c r="ASN16" i="3"/>
  <c r="ASO16" i="3"/>
  <c r="ASP16" i="3"/>
  <c r="ASQ16" i="3"/>
  <c r="ASR16" i="3"/>
  <c r="ASS16" i="3"/>
  <c r="AST16" i="3"/>
  <c r="ASU16" i="3"/>
  <c r="ASV16" i="3"/>
  <c r="ASW16" i="3"/>
  <c r="ASX16" i="3"/>
  <c r="ASY16" i="3"/>
  <c r="ASZ16" i="3"/>
  <c r="ATA16" i="3"/>
  <c r="ATB16" i="3"/>
  <c r="ATC16" i="3"/>
  <c r="ATD16" i="3"/>
  <c r="ATE16" i="3"/>
  <c r="ATF16" i="3"/>
  <c r="ATG16" i="3"/>
  <c r="ATH16" i="3"/>
  <c r="ATI16" i="3"/>
  <c r="ATJ16" i="3"/>
  <c r="ATK16" i="3"/>
  <c r="ATL16" i="3"/>
  <c r="ATM16" i="3"/>
  <c r="ATN16" i="3"/>
  <c r="ATO16" i="3"/>
  <c r="ATP16" i="3"/>
  <c r="ATQ16" i="3"/>
  <c r="ATR16" i="3"/>
  <c r="ATS16" i="3"/>
  <c r="ATT16" i="3"/>
  <c r="ATU16" i="3"/>
  <c r="ATV16" i="3"/>
  <c r="ATW16" i="3"/>
  <c r="ATX16" i="3"/>
  <c r="ATY16" i="3"/>
  <c r="ATZ16" i="3"/>
  <c r="AUA16" i="3"/>
  <c r="AUB16" i="3"/>
  <c r="AUC16" i="3"/>
  <c r="AUD16" i="3"/>
  <c r="AUE16" i="3"/>
  <c r="AUF16" i="3"/>
  <c r="AUG16" i="3"/>
  <c r="AUH16" i="3"/>
  <c r="AUI16" i="3"/>
  <c r="AUJ16" i="3"/>
  <c r="AUK16" i="3"/>
  <c r="AUL16" i="3"/>
  <c r="AUM16" i="3"/>
  <c r="AUN16" i="3"/>
  <c r="AUO16" i="3"/>
  <c r="AUP16" i="3"/>
  <c r="AUQ16" i="3"/>
  <c r="AUR16" i="3"/>
  <c r="AUS16" i="3"/>
  <c r="AUT16" i="3"/>
  <c r="AUU16" i="3"/>
  <c r="AUV16" i="3"/>
  <c r="AUW16" i="3"/>
  <c r="AUX16" i="3"/>
  <c r="AUY16" i="3"/>
  <c r="AUZ16" i="3"/>
  <c r="AVA16" i="3"/>
  <c r="AVB16" i="3"/>
  <c r="AVC16" i="3"/>
  <c r="AVD16" i="3"/>
  <c r="AVE16" i="3"/>
  <c r="AVF16" i="3"/>
  <c r="AVG16" i="3"/>
  <c r="AVH16" i="3"/>
  <c r="AVI16" i="3"/>
  <c r="AVJ16" i="3"/>
  <c r="AVK16" i="3"/>
  <c r="AVL16" i="3"/>
  <c r="AVM16" i="3"/>
  <c r="AVN16" i="3"/>
  <c r="AVO16" i="3"/>
  <c r="AVP16" i="3"/>
  <c r="AVQ16" i="3"/>
  <c r="AVR16" i="3"/>
  <c r="AVS16" i="3"/>
  <c r="AVT16" i="3"/>
  <c r="AVU16" i="3"/>
  <c r="AVV16" i="3"/>
  <c r="AVW16" i="3"/>
  <c r="AVX16" i="3"/>
  <c r="AVY16" i="3"/>
  <c r="AVZ16" i="3"/>
  <c r="AWA16" i="3"/>
  <c r="AWB16" i="3"/>
  <c r="AWC16" i="3"/>
  <c r="AWD16" i="3"/>
  <c r="AWE16" i="3"/>
  <c r="AWF16" i="3"/>
  <c r="AWG16" i="3"/>
  <c r="AWH16" i="3"/>
  <c r="AWI16" i="3"/>
  <c r="AWJ16" i="3"/>
  <c r="AWK16" i="3"/>
  <c r="AWL16" i="3"/>
  <c r="AWM16" i="3"/>
  <c r="AWN16" i="3"/>
  <c r="AWO16" i="3"/>
  <c r="AWP16" i="3"/>
  <c r="AWQ16" i="3"/>
  <c r="AWR16" i="3"/>
  <c r="AWS16" i="3"/>
  <c r="AWT16" i="3"/>
  <c r="AWU16" i="3"/>
  <c r="AWV16" i="3"/>
  <c r="AWW16" i="3"/>
  <c r="AWX16" i="3"/>
  <c r="AWY16" i="3"/>
  <c r="AWZ16" i="3"/>
  <c r="AXA16" i="3"/>
  <c r="AXB16" i="3"/>
  <c r="AXC16" i="3"/>
  <c r="AXD16" i="3"/>
  <c r="AXE16" i="3"/>
  <c r="AXF16" i="3"/>
  <c r="AXG16" i="3"/>
  <c r="AXH16" i="3"/>
  <c r="AXI16" i="3"/>
  <c r="AXJ16" i="3"/>
  <c r="AXK16" i="3"/>
  <c r="AXL16" i="3"/>
  <c r="AXM16" i="3"/>
  <c r="AXN16" i="3"/>
  <c r="AXO16" i="3"/>
  <c r="AXP16" i="3"/>
  <c r="AXQ16" i="3"/>
  <c r="AXR16" i="3"/>
  <c r="AXS16" i="3"/>
  <c r="AXT16" i="3"/>
  <c r="AXU16" i="3"/>
  <c r="AXV16" i="3"/>
  <c r="AXW16" i="3"/>
  <c r="AXX16" i="3"/>
  <c r="AXY16" i="3"/>
  <c r="AXZ16" i="3"/>
  <c r="AYA16" i="3"/>
  <c r="AYB16" i="3"/>
  <c r="AYC16" i="3"/>
  <c r="AYD16" i="3"/>
  <c r="AYE16" i="3"/>
  <c r="AYF16" i="3"/>
  <c r="AYG16" i="3"/>
  <c r="AYH16" i="3"/>
  <c r="AYI16" i="3"/>
  <c r="AYJ16" i="3"/>
  <c r="AYK16" i="3"/>
  <c r="AYL16" i="3"/>
  <c r="AYM16" i="3"/>
  <c r="AYN16" i="3"/>
  <c r="AYO16" i="3"/>
  <c r="AYP16" i="3"/>
  <c r="AYQ16" i="3"/>
  <c r="AYR16" i="3"/>
  <c r="AYS16" i="3"/>
  <c r="AYT16" i="3"/>
  <c r="AYU16" i="3"/>
  <c r="AYV16" i="3"/>
  <c r="AYW16" i="3"/>
  <c r="AYX16" i="3"/>
  <c r="AYY16" i="3"/>
  <c r="AYZ16" i="3"/>
  <c r="AZA16" i="3"/>
  <c r="AZB16" i="3"/>
  <c r="AZC16" i="3"/>
  <c r="AZD16" i="3"/>
  <c r="AZE16" i="3"/>
  <c r="AZF16" i="3"/>
  <c r="AZG16" i="3"/>
  <c r="AZH16" i="3"/>
  <c r="AZI16" i="3"/>
  <c r="AZJ16" i="3"/>
  <c r="AZK16" i="3"/>
  <c r="AZL16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AA17" i="3"/>
  <c r="AB17" i="3"/>
  <c r="AC17" i="3"/>
  <c r="AD17" i="3"/>
  <c r="AE17" i="3"/>
  <c r="AF17" i="3"/>
  <c r="AG17" i="3"/>
  <c r="AH17" i="3"/>
  <c r="AI17" i="3"/>
  <c r="AJ17" i="3"/>
  <c r="AK17" i="3"/>
  <c r="AL17" i="3"/>
  <c r="AM17" i="3"/>
  <c r="AN17" i="3"/>
  <c r="AO17" i="3"/>
  <c r="AP17" i="3"/>
  <c r="AQ17" i="3"/>
  <c r="AR17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BE17" i="3"/>
  <c r="BF17" i="3"/>
  <c r="BG17" i="3"/>
  <c r="BH17" i="3"/>
  <c r="BI17" i="3"/>
  <c r="BJ17" i="3"/>
  <c r="BK17" i="3"/>
  <c r="BL17" i="3"/>
  <c r="BM17" i="3"/>
  <c r="BN17" i="3"/>
  <c r="BO17" i="3"/>
  <c r="BP17" i="3"/>
  <c r="BQ17" i="3"/>
  <c r="BR17" i="3"/>
  <c r="BS17" i="3"/>
  <c r="BT17" i="3"/>
  <c r="BU17" i="3"/>
  <c r="BV17" i="3"/>
  <c r="BW17" i="3"/>
  <c r="BX17" i="3"/>
  <c r="BY17" i="3"/>
  <c r="BZ17" i="3"/>
  <c r="CA17" i="3"/>
  <c r="CB17" i="3"/>
  <c r="CC17" i="3"/>
  <c r="CD17" i="3"/>
  <c r="CE17" i="3"/>
  <c r="CF17" i="3"/>
  <c r="CG17" i="3"/>
  <c r="CH17" i="3"/>
  <c r="CI17" i="3"/>
  <c r="CJ17" i="3"/>
  <c r="CK17" i="3"/>
  <c r="CL17" i="3"/>
  <c r="CM17" i="3"/>
  <c r="CN17" i="3"/>
  <c r="CO17" i="3"/>
  <c r="CP17" i="3"/>
  <c r="CQ17" i="3"/>
  <c r="CR17" i="3"/>
  <c r="CS17" i="3"/>
  <c r="CT17" i="3"/>
  <c r="CU17" i="3"/>
  <c r="CV17" i="3"/>
  <c r="CW17" i="3"/>
  <c r="CX17" i="3"/>
  <c r="CY17" i="3"/>
  <c r="CZ17" i="3"/>
  <c r="DA17" i="3"/>
  <c r="DB17" i="3"/>
  <c r="DC17" i="3"/>
  <c r="DD17" i="3"/>
  <c r="DE17" i="3"/>
  <c r="DF17" i="3"/>
  <c r="DG17" i="3"/>
  <c r="DH17" i="3"/>
  <c r="DI17" i="3"/>
  <c r="DJ17" i="3"/>
  <c r="DK17" i="3"/>
  <c r="DL17" i="3"/>
  <c r="DM17" i="3"/>
  <c r="DN17" i="3"/>
  <c r="DO17" i="3"/>
  <c r="DP17" i="3"/>
  <c r="DQ17" i="3"/>
  <c r="DR17" i="3"/>
  <c r="DS17" i="3"/>
  <c r="DT17" i="3"/>
  <c r="DU17" i="3"/>
  <c r="DV17" i="3"/>
  <c r="DW17" i="3"/>
  <c r="DX17" i="3"/>
  <c r="DY17" i="3"/>
  <c r="DZ17" i="3"/>
  <c r="EA17" i="3"/>
  <c r="EB17" i="3"/>
  <c r="EC17" i="3"/>
  <c r="ED17" i="3"/>
  <c r="EE17" i="3"/>
  <c r="EF17" i="3"/>
  <c r="EG17" i="3"/>
  <c r="EH17" i="3"/>
  <c r="EI17" i="3"/>
  <c r="EJ17" i="3"/>
  <c r="EK17" i="3"/>
  <c r="EL17" i="3"/>
  <c r="EM17" i="3"/>
  <c r="EN17" i="3"/>
  <c r="EO17" i="3"/>
  <c r="EP17" i="3"/>
  <c r="EQ17" i="3"/>
  <c r="ER17" i="3"/>
  <c r="ES17" i="3"/>
  <c r="ET17" i="3"/>
  <c r="EU17" i="3"/>
  <c r="EV17" i="3"/>
  <c r="EW17" i="3"/>
  <c r="EX17" i="3"/>
  <c r="EY17" i="3"/>
  <c r="EZ17" i="3"/>
  <c r="FA17" i="3"/>
  <c r="FB17" i="3"/>
  <c r="FC17" i="3"/>
  <c r="FD17" i="3"/>
  <c r="FE17" i="3"/>
  <c r="FF17" i="3"/>
  <c r="FG17" i="3"/>
  <c r="FH17" i="3"/>
  <c r="FI17" i="3"/>
  <c r="FJ17" i="3"/>
  <c r="FK17" i="3"/>
  <c r="FL17" i="3"/>
  <c r="FM17" i="3"/>
  <c r="FN17" i="3"/>
  <c r="FO17" i="3"/>
  <c r="FP17" i="3"/>
  <c r="FQ17" i="3"/>
  <c r="FR17" i="3"/>
  <c r="FS17" i="3"/>
  <c r="FT17" i="3"/>
  <c r="FU17" i="3"/>
  <c r="FV17" i="3"/>
  <c r="FW17" i="3"/>
  <c r="FX17" i="3"/>
  <c r="FY17" i="3"/>
  <c r="FZ17" i="3"/>
  <c r="GA17" i="3"/>
  <c r="GB17" i="3"/>
  <c r="GC17" i="3"/>
  <c r="GD17" i="3"/>
  <c r="GE17" i="3"/>
  <c r="GF17" i="3"/>
  <c r="GG17" i="3"/>
  <c r="GH17" i="3"/>
  <c r="GI17" i="3"/>
  <c r="GJ17" i="3"/>
  <c r="GK17" i="3"/>
  <c r="GL17" i="3"/>
  <c r="GM17" i="3"/>
  <c r="GN17" i="3"/>
  <c r="GO17" i="3"/>
  <c r="GP17" i="3"/>
  <c r="GQ17" i="3"/>
  <c r="GR17" i="3"/>
  <c r="GS17" i="3"/>
  <c r="GT17" i="3"/>
  <c r="GU17" i="3"/>
  <c r="GV17" i="3"/>
  <c r="GW17" i="3"/>
  <c r="GX17" i="3"/>
  <c r="GY17" i="3"/>
  <c r="GZ17" i="3"/>
  <c r="HA17" i="3"/>
  <c r="HB17" i="3"/>
  <c r="HC17" i="3"/>
  <c r="HD17" i="3"/>
  <c r="HE17" i="3"/>
  <c r="HF17" i="3"/>
  <c r="HG17" i="3"/>
  <c r="HH17" i="3"/>
  <c r="HI17" i="3"/>
  <c r="HJ17" i="3"/>
  <c r="HK17" i="3"/>
  <c r="HL17" i="3"/>
  <c r="HM17" i="3"/>
  <c r="HN17" i="3"/>
  <c r="HO17" i="3"/>
  <c r="HP17" i="3"/>
  <c r="HQ17" i="3"/>
  <c r="HR17" i="3"/>
  <c r="HS17" i="3"/>
  <c r="HT17" i="3"/>
  <c r="HU17" i="3"/>
  <c r="HV17" i="3"/>
  <c r="HW17" i="3"/>
  <c r="HX17" i="3"/>
  <c r="HY17" i="3"/>
  <c r="HZ17" i="3"/>
  <c r="IA17" i="3"/>
  <c r="IB17" i="3"/>
  <c r="IC17" i="3"/>
  <c r="ID17" i="3"/>
  <c r="IE17" i="3"/>
  <c r="IF17" i="3"/>
  <c r="IG17" i="3"/>
  <c r="IH17" i="3"/>
  <c r="II17" i="3"/>
  <c r="IJ17" i="3"/>
  <c r="IK17" i="3"/>
  <c r="IL17" i="3"/>
  <c r="IM17" i="3"/>
  <c r="IN17" i="3"/>
  <c r="IO17" i="3"/>
  <c r="IP17" i="3"/>
  <c r="IQ17" i="3"/>
  <c r="IR17" i="3"/>
  <c r="IS17" i="3"/>
  <c r="IT17" i="3"/>
  <c r="IU17" i="3"/>
  <c r="IV17" i="3"/>
  <c r="IW17" i="3"/>
  <c r="IX17" i="3"/>
  <c r="IY17" i="3"/>
  <c r="IZ17" i="3"/>
  <c r="JA17" i="3"/>
  <c r="JB17" i="3"/>
  <c r="JC17" i="3"/>
  <c r="JD17" i="3"/>
  <c r="JE17" i="3"/>
  <c r="JF17" i="3"/>
  <c r="JG17" i="3"/>
  <c r="JH17" i="3"/>
  <c r="JI17" i="3"/>
  <c r="JJ17" i="3"/>
  <c r="JK17" i="3"/>
  <c r="JL17" i="3"/>
  <c r="JM17" i="3"/>
  <c r="JN17" i="3"/>
  <c r="JO17" i="3"/>
  <c r="JP17" i="3"/>
  <c r="JQ17" i="3"/>
  <c r="JR17" i="3"/>
  <c r="JS17" i="3"/>
  <c r="JT17" i="3"/>
  <c r="JU17" i="3"/>
  <c r="JV17" i="3"/>
  <c r="JW17" i="3"/>
  <c r="JX17" i="3"/>
  <c r="JY17" i="3"/>
  <c r="JZ17" i="3"/>
  <c r="KA17" i="3"/>
  <c r="KB17" i="3"/>
  <c r="KC17" i="3"/>
  <c r="KD17" i="3"/>
  <c r="KE17" i="3"/>
  <c r="KF17" i="3"/>
  <c r="KG17" i="3"/>
  <c r="KH17" i="3"/>
  <c r="KI17" i="3"/>
  <c r="KJ17" i="3"/>
  <c r="KK17" i="3"/>
  <c r="KL17" i="3"/>
  <c r="KM17" i="3"/>
  <c r="KN17" i="3"/>
  <c r="KO17" i="3"/>
  <c r="KP17" i="3"/>
  <c r="KQ17" i="3"/>
  <c r="KR17" i="3"/>
  <c r="KS17" i="3"/>
  <c r="KT17" i="3"/>
  <c r="KU17" i="3"/>
  <c r="KV17" i="3"/>
  <c r="KW17" i="3"/>
  <c r="KX17" i="3"/>
  <c r="KY17" i="3"/>
  <c r="KZ17" i="3"/>
  <c r="LA17" i="3"/>
  <c r="LB17" i="3"/>
  <c r="LC17" i="3"/>
  <c r="LD17" i="3"/>
  <c r="LE17" i="3"/>
  <c r="LF17" i="3"/>
  <c r="LG17" i="3"/>
  <c r="LH17" i="3"/>
  <c r="LI17" i="3"/>
  <c r="LJ17" i="3"/>
  <c r="LK17" i="3"/>
  <c r="LL17" i="3"/>
  <c r="LM17" i="3"/>
  <c r="LN17" i="3"/>
  <c r="LO17" i="3"/>
  <c r="LP17" i="3"/>
  <c r="LQ17" i="3"/>
  <c r="LR17" i="3"/>
  <c r="LS17" i="3"/>
  <c r="LT17" i="3"/>
  <c r="LU17" i="3"/>
  <c r="LV17" i="3"/>
  <c r="LW17" i="3"/>
  <c r="LX17" i="3"/>
  <c r="LY17" i="3"/>
  <c r="LZ17" i="3"/>
  <c r="MA17" i="3"/>
  <c r="MB17" i="3"/>
  <c r="MC17" i="3"/>
  <c r="MD17" i="3"/>
  <c r="ME17" i="3"/>
  <c r="MF17" i="3"/>
  <c r="MG17" i="3"/>
  <c r="MH17" i="3"/>
  <c r="MI17" i="3"/>
  <c r="MJ17" i="3"/>
  <c r="MK17" i="3"/>
  <c r="ML17" i="3"/>
  <c r="MM17" i="3"/>
  <c r="MN17" i="3"/>
  <c r="MO17" i="3"/>
  <c r="MP17" i="3"/>
  <c r="MQ17" i="3"/>
  <c r="MR17" i="3"/>
  <c r="MS17" i="3"/>
  <c r="MT17" i="3"/>
  <c r="MU17" i="3"/>
  <c r="MV17" i="3"/>
  <c r="MW17" i="3"/>
  <c r="MX17" i="3"/>
  <c r="MY17" i="3"/>
  <c r="MZ17" i="3"/>
  <c r="NA17" i="3"/>
  <c r="NB17" i="3"/>
  <c r="NC17" i="3"/>
  <c r="ND17" i="3"/>
  <c r="NE17" i="3"/>
  <c r="NF17" i="3"/>
  <c r="NG17" i="3"/>
  <c r="NH17" i="3"/>
  <c r="NI17" i="3"/>
  <c r="NJ17" i="3"/>
  <c r="NK17" i="3"/>
  <c r="NL17" i="3"/>
  <c r="NM17" i="3"/>
  <c r="NN17" i="3"/>
  <c r="NO17" i="3"/>
  <c r="NP17" i="3"/>
  <c r="NQ17" i="3"/>
  <c r="NR17" i="3"/>
  <c r="NS17" i="3"/>
  <c r="NT17" i="3"/>
  <c r="NU17" i="3"/>
  <c r="NV17" i="3"/>
  <c r="NW17" i="3"/>
  <c r="NX17" i="3"/>
  <c r="NY17" i="3"/>
  <c r="NZ17" i="3"/>
  <c r="OA17" i="3"/>
  <c r="OB17" i="3"/>
  <c r="OC17" i="3"/>
  <c r="OD17" i="3"/>
  <c r="OE17" i="3"/>
  <c r="OF17" i="3"/>
  <c r="OG17" i="3"/>
  <c r="OH17" i="3"/>
  <c r="OI17" i="3"/>
  <c r="OJ17" i="3"/>
  <c r="OK17" i="3"/>
  <c r="OL17" i="3"/>
  <c r="OM17" i="3"/>
  <c r="ON17" i="3"/>
  <c r="OO17" i="3"/>
  <c r="OP17" i="3"/>
  <c r="OQ17" i="3"/>
  <c r="OR17" i="3"/>
  <c r="OS17" i="3"/>
  <c r="OT17" i="3"/>
  <c r="OU17" i="3"/>
  <c r="OV17" i="3"/>
  <c r="OW17" i="3"/>
  <c r="OX17" i="3"/>
  <c r="OY17" i="3"/>
  <c r="OZ17" i="3"/>
  <c r="PA17" i="3"/>
  <c r="PB17" i="3"/>
  <c r="PC17" i="3"/>
  <c r="PD17" i="3"/>
  <c r="PE17" i="3"/>
  <c r="PF17" i="3"/>
  <c r="PG17" i="3"/>
  <c r="PH17" i="3"/>
  <c r="PI17" i="3"/>
  <c r="PJ17" i="3"/>
  <c r="PK17" i="3"/>
  <c r="PL17" i="3"/>
  <c r="PM17" i="3"/>
  <c r="PN17" i="3"/>
  <c r="PO17" i="3"/>
  <c r="PP17" i="3"/>
  <c r="PQ17" i="3"/>
  <c r="PR17" i="3"/>
  <c r="PS17" i="3"/>
  <c r="PT17" i="3"/>
  <c r="PU17" i="3"/>
  <c r="PV17" i="3"/>
  <c r="PW17" i="3"/>
  <c r="PX17" i="3"/>
  <c r="PY17" i="3"/>
  <c r="PZ17" i="3"/>
  <c r="QA17" i="3"/>
  <c r="QB17" i="3"/>
  <c r="QC17" i="3"/>
  <c r="QD17" i="3"/>
  <c r="QE17" i="3"/>
  <c r="QF17" i="3"/>
  <c r="QG17" i="3"/>
  <c r="QH17" i="3"/>
  <c r="QI17" i="3"/>
  <c r="QJ17" i="3"/>
  <c r="QK17" i="3"/>
  <c r="QL17" i="3"/>
  <c r="QM17" i="3"/>
  <c r="QN17" i="3"/>
  <c r="QO17" i="3"/>
  <c r="QP17" i="3"/>
  <c r="QQ17" i="3"/>
  <c r="QR17" i="3"/>
  <c r="QS17" i="3"/>
  <c r="QT17" i="3"/>
  <c r="QU17" i="3"/>
  <c r="QV17" i="3"/>
  <c r="QW17" i="3"/>
  <c r="QX17" i="3"/>
  <c r="QY17" i="3"/>
  <c r="QZ17" i="3"/>
  <c r="RA17" i="3"/>
  <c r="RB17" i="3"/>
  <c r="RC17" i="3"/>
  <c r="RD17" i="3"/>
  <c r="RE17" i="3"/>
  <c r="RF17" i="3"/>
  <c r="RG17" i="3"/>
  <c r="RH17" i="3"/>
  <c r="RI17" i="3"/>
  <c r="RJ17" i="3"/>
  <c r="RK17" i="3"/>
  <c r="RL17" i="3"/>
  <c r="RM17" i="3"/>
  <c r="RN17" i="3"/>
  <c r="RO17" i="3"/>
  <c r="RP17" i="3"/>
  <c r="RQ17" i="3"/>
  <c r="RR17" i="3"/>
  <c r="RS17" i="3"/>
  <c r="RT17" i="3"/>
  <c r="RU17" i="3"/>
  <c r="RV17" i="3"/>
  <c r="RW17" i="3"/>
  <c r="RX17" i="3"/>
  <c r="RY17" i="3"/>
  <c r="RZ17" i="3"/>
  <c r="SA17" i="3"/>
  <c r="SB17" i="3"/>
  <c r="SC17" i="3"/>
  <c r="SD17" i="3"/>
  <c r="SE17" i="3"/>
  <c r="SF17" i="3"/>
  <c r="SG17" i="3"/>
  <c r="SH17" i="3"/>
  <c r="SI17" i="3"/>
  <c r="SJ17" i="3"/>
  <c r="SK17" i="3"/>
  <c r="SL17" i="3"/>
  <c r="SM17" i="3"/>
  <c r="SN17" i="3"/>
  <c r="SO17" i="3"/>
  <c r="SP17" i="3"/>
  <c r="SQ17" i="3"/>
  <c r="SR17" i="3"/>
  <c r="SS17" i="3"/>
  <c r="ST17" i="3"/>
  <c r="SU17" i="3"/>
  <c r="SV17" i="3"/>
  <c r="SW17" i="3"/>
  <c r="SX17" i="3"/>
  <c r="SY17" i="3"/>
  <c r="SZ17" i="3"/>
  <c r="TA17" i="3"/>
  <c r="TB17" i="3"/>
  <c r="TC17" i="3"/>
  <c r="TD17" i="3"/>
  <c r="TE17" i="3"/>
  <c r="TF17" i="3"/>
  <c r="TG17" i="3"/>
  <c r="TH17" i="3"/>
  <c r="TI17" i="3"/>
  <c r="TJ17" i="3"/>
  <c r="TK17" i="3"/>
  <c r="TL17" i="3"/>
  <c r="TM17" i="3"/>
  <c r="TN17" i="3"/>
  <c r="TO17" i="3"/>
  <c r="TP17" i="3"/>
  <c r="TQ17" i="3"/>
  <c r="TR17" i="3"/>
  <c r="TS17" i="3"/>
  <c r="TT17" i="3"/>
  <c r="TU17" i="3"/>
  <c r="TV17" i="3"/>
  <c r="TW17" i="3"/>
  <c r="TX17" i="3"/>
  <c r="TY17" i="3"/>
  <c r="TZ17" i="3"/>
  <c r="UA17" i="3"/>
  <c r="UB17" i="3"/>
  <c r="UC17" i="3"/>
  <c r="UD17" i="3"/>
  <c r="UE17" i="3"/>
  <c r="UF17" i="3"/>
  <c r="UG17" i="3"/>
  <c r="UH17" i="3"/>
  <c r="UI17" i="3"/>
  <c r="UJ17" i="3"/>
  <c r="UK17" i="3"/>
  <c r="UL17" i="3"/>
  <c r="UM17" i="3"/>
  <c r="UN17" i="3"/>
  <c r="UO17" i="3"/>
  <c r="UP17" i="3"/>
  <c r="UQ17" i="3"/>
  <c r="UR17" i="3"/>
  <c r="US17" i="3"/>
  <c r="UT17" i="3"/>
  <c r="UU17" i="3"/>
  <c r="UV17" i="3"/>
  <c r="UW17" i="3"/>
  <c r="UX17" i="3"/>
  <c r="UY17" i="3"/>
  <c r="UZ17" i="3"/>
  <c r="VA17" i="3"/>
  <c r="VB17" i="3"/>
  <c r="VC17" i="3"/>
  <c r="VD17" i="3"/>
  <c r="VE17" i="3"/>
  <c r="VF17" i="3"/>
  <c r="VG17" i="3"/>
  <c r="VH17" i="3"/>
  <c r="VI17" i="3"/>
  <c r="VJ17" i="3"/>
  <c r="VK17" i="3"/>
  <c r="VL17" i="3"/>
  <c r="VM17" i="3"/>
  <c r="VN17" i="3"/>
  <c r="VO17" i="3"/>
  <c r="VP17" i="3"/>
  <c r="VQ17" i="3"/>
  <c r="VR17" i="3"/>
  <c r="VS17" i="3"/>
  <c r="VT17" i="3"/>
  <c r="VU17" i="3"/>
  <c r="VV17" i="3"/>
  <c r="VW17" i="3"/>
  <c r="VX17" i="3"/>
  <c r="VY17" i="3"/>
  <c r="VZ17" i="3"/>
  <c r="WA17" i="3"/>
  <c r="WB17" i="3"/>
  <c r="WC17" i="3"/>
  <c r="WD17" i="3"/>
  <c r="WE17" i="3"/>
  <c r="WF17" i="3"/>
  <c r="WG17" i="3"/>
  <c r="WH17" i="3"/>
  <c r="WI17" i="3"/>
  <c r="WJ17" i="3"/>
  <c r="WK17" i="3"/>
  <c r="WL17" i="3"/>
  <c r="WM17" i="3"/>
  <c r="WN17" i="3"/>
  <c r="WO17" i="3"/>
  <c r="WP17" i="3"/>
  <c r="WQ17" i="3"/>
  <c r="WR17" i="3"/>
  <c r="WS17" i="3"/>
  <c r="WT17" i="3"/>
  <c r="WU17" i="3"/>
  <c r="WV17" i="3"/>
  <c r="WW17" i="3"/>
  <c r="WX17" i="3"/>
  <c r="WY17" i="3"/>
  <c r="WZ17" i="3"/>
  <c r="XA17" i="3"/>
  <c r="XB17" i="3"/>
  <c r="XC17" i="3"/>
  <c r="XD17" i="3"/>
  <c r="XE17" i="3"/>
  <c r="XF17" i="3"/>
  <c r="XG17" i="3"/>
  <c r="XH17" i="3"/>
  <c r="XI17" i="3"/>
  <c r="XJ17" i="3"/>
  <c r="XK17" i="3"/>
  <c r="XL17" i="3"/>
  <c r="XM17" i="3"/>
  <c r="XN17" i="3"/>
  <c r="XO17" i="3"/>
  <c r="XP17" i="3"/>
  <c r="XQ17" i="3"/>
  <c r="XR17" i="3"/>
  <c r="XS17" i="3"/>
  <c r="XT17" i="3"/>
  <c r="XU17" i="3"/>
  <c r="XV17" i="3"/>
  <c r="XW17" i="3"/>
  <c r="XX17" i="3"/>
  <c r="XY17" i="3"/>
  <c r="XZ17" i="3"/>
  <c r="YA17" i="3"/>
  <c r="YB17" i="3"/>
  <c r="YC17" i="3"/>
  <c r="YD17" i="3"/>
  <c r="YE17" i="3"/>
  <c r="YF17" i="3"/>
  <c r="YG17" i="3"/>
  <c r="YH17" i="3"/>
  <c r="YI17" i="3"/>
  <c r="YJ17" i="3"/>
  <c r="YK17" i="3"/>
  <c r="YL17" i="3"/>
  <c r="YM17" i="3"/>
  <c r="YN17" i="3"/>
  <c r="YO17" i="3"/>
  <c r="YP17" i="3"/>
  <c r="YQ17" i="3"/>
  <c r="YR17" i="3"/>
  <c r="YS17" i="3"/>
  <c r="YT17" i="3"/>
  <c r="YU17" i="3"/>
  <c r="YV17" i="3"/>
  <c r="YW17" i="3"/>
  <c r="YX17" i="3"/>
  <c r="YY17" i="3"/>
  <c r="YZ17" i="3"/>
  <c r="ZA17" i="3"/>
  <c r="ZB17" i="3"/>
  <c r="ZC17" i="3"/>
  <c r="ZD17" i="3"/>
  <c r="ZE17" i="3"/>
  <c r="ZF17" i="3"/>
  <c r="ZG17" i="3"/>
  <c r="ZH17" i="3"/>
  <c r="ZI17" i="3"/>
  <c r="ZJ17" i="3"/>
  <c r="ZK17" i="3"/>
  <c r="ZL17" i="3"/>
  <c r="ZM17" i="3"/>
  <c r="ZN17" i="3"/>
  <c r="ZO17" i="3"/>
  <c r="ZP17" i="3"/>
  <c r="ZQ17" i="3"/>
  <c r="ZR17" i="3"/>
  <c r="ZS17" i="3"/>
  <c r="ZT17" i="3"/>
  <c r="ZU17" i="3"/>
  <c r="ZV17" i="3"/>
  <c r="ZW17" i="3"/>
  <c r="ZX17" i="3"/>
  <c r="ZY17" i="3"/>
  <c r="ZZ17" i="3"/>
  <c r="AAA17" i="3"/>
  <c r="AAB17" i="3"/>
  <c r="AAC17" i="3"/>
  <c r="AAD17" i="3"/>
  <c r="AAE17" i="3"/>
  <c r="AAF17" i="3"/>
  <c r="AAG17" i="3"/>
  <c r="AAH17" i="3"/>
  <c r="AAI17" i="3"/>
  <c r="AAJ17" i="3"/>
  <c r="AAK17" i="3"/>
  <c r="AAL17" i="3"/>
  <c r="AAM17" i="3"/>
  <c r="AAN17" i="3"/>
  <c r="AAO17" i="3"/>
  <c r="AAP17" i="3"/>
  <c r="AAQ17" i="3"/>
  <c r="AAR17" i="3"/>
  <c r="AAS17" i="3"/>
  <c r="AAT17" i="3"/>
  <c r="AAU17" i="3"/>
  <c r="AAV17" i="3"/>
  <c r="AAW17" i="3"/>
  <c r="AAX17" i="3"/>
  <c r="AAY17" i="3"/>
  <c r="AAZ17" i="3"/>
  <c r="ABA17" i="3"/>
  <c r="ABB17" i="3"/>
  <c r="ABC17" i="3"/>
  <c r="ABD17" i="3"/>
  <c r="ABE17" i="3"/>
  <c r="ABF17" i="3"/>
  <c r="ABG17" i="3"/>
  <c r="ABH17" i="3"/>
  <c r="ABI17" i="3"/>
  <c r="ABJ17" i="3"/>
  <c r="ABK17" i="3"/>
  <c r="ABL17" i="3"/>
  <c r="ABM17" i="3"/>
  <c r="ABN17" i="3"/>
  <c r="ABO17" i="3"/>
  <c r="ABP17" i="3"/>
  <c r="ABQ17" i="3"/>
  <c r="ABR17" i="3"/>
  <c r="ABS17" i="3"/>
  <c r="ABT17" i="3"/>
  <c r="ABU17" i="3"/>
  <c r="ABV17" i="3"/>
  <c r="ABW17" i="3"/>
  <c r="ABX17" i="3"/>
  <c r="ABY17" i="3"/>
  <c r="ABZ17" i="3"/>
  <c r="ACA17" i="3"/>
  <c r="ACB17" i="3"/>
  <c r="ACC17" i="3"/>
  <c r="ACD17" i="3"/>
  <c r="ACE17" i="3"/>
  <c r="ACF17" i="3"/>
  <c r="ACG17" i="3"/>
  <c r="ACH17" i="3"/>
  <c r="ACI17" i="3"/>
  <c r="ACJ17" i="3"/>
  <c r="ACK17" i="3"/>
  <c r="ACL17" i="3"/>
  <c r="ACM17" i="3"/>
  <c r="ACN17" i="3"/>
  <c r="ACO17" i="3"/>
  <c r="ACP17" i="3"/>
  <c r="ACQ17" i="3"/>
  <c r="ACR17" i="3"/>
  <c r="ACS17" i="3"/>
  <c r="ACT17" i="3"/>
  <c r="ACU17" i="3"/>
  <c r="ACV17" i="3"/>
  <c r="ACW17" i="3"/>
  <c r="ACX17" i="3"/>
  <c r="ACY17" i="3"/>
  <c r="ACZ17" i="3"/>
  <c r="ADA17" i="3"/>
  <c r="ADB17" i="3"/>
  <c r="ADC17" i="3"/>
  <c r="ADD17" i="3"/>
  <c r="ADE17" i="3"/>
  <c r="ADF17" i="3"/>
  <c r="ADG17" i="3"/>
  <c r="ADH17" i="3"/>
  <c r="ADI17" i="3"/>
  <c r="ADJ17" i="3"/>
  <c r="ADK17" i="3"/>
  <c r="ADL17" i="3"/>
  <c r="ADM17" i="3"/>
  <c r="ADN17" i="3"/>
  <c r="ADO17" i="3"/>
  <c r="ADP17" i="3"/>
  <c r="ADQ17" i="3"/>
  <c r="ADR17" i="3"/>
  <c r="ADS17" i="3"/>
  <c r="ADT17" i="3"/>
  <c r="ADU17" i="3"/>
  <c r="ADV17" i="3"/>
  <c r="ADW17" i="3"/>
  <c r="ADX17" i="3"/>
  <c r="ADY17" i="3"/>
  <c r="ADZ17" i="3"/>
  <c r="AEA17" i="3"/>
  <c r="AEB17" i="3"/>
  <c r="AEC17" i="3"/>
  <c r="AED17" i="3"/>
  <c r="AEE17" i="3"/>
  <c r="AEF17" i="3"/>
  <c r="AEG17" i="3"/>
  <c r="AEH17" i="3"/>
  <c r="AEI17" i="3"/>
  <c r="AEJ17" i="3"/>
  <c r="AEK17" i="3"/>
  <c r="AEL17" i="3"/>
  <c r="AEM17" i="3"/>
  <c r="AEN17" i="3"/>
  <c r="AEO17" i="3"/>
  <c r="AEP17" i="3"/>
  <c r="AEQ17" i="3"/>
  <c r="AER17" i="3"/>
  <c r="AES17" i="3"/>
  <c r="AET17" i="3"/>
  <c r="AEU17" i="3"/>
  <c r="AEV17" i="3"/>
  <c r="AEW17" i="3"/>
  <c r="AEX17" i="3"/>
  <c r="AEY17" i="3"/>
  <c r="AEZ17" i="3"/>
  <c r="AFA17" i="3"/>
  <c r="AFB17" i="3"/>
  <c r="AFC17" i="3"/>
  <c r="AFD17" i="3"/>
  <c r="AFE17" i="3"/>
  <c r="AFF17" i="3"/>
  <c r="AFG17" i="3"/>
  <c r="AFH17" i="3"/>
  <c r="AFI17" i="3"/>
  <c r="AFJ17" i="3"/>
  <c r="AFK17" i="3"/>
  <c r="AFL17" i="3"/>
  <c r="AFM17" i="3"/>
  <c r="AFN17" i="3"/>
  <c r="AFO17" i="3"/>
  <c r="AFP17" i="3"/>
  <c r="AFQ17" i="3"/>
  <c r="AFR17" i="3"/>
  <c r="AFS17" i="3"/>
  <c r="AFT17" i="3"/>
  <c r="AFU17" i="3"/>
  <c r="AFV17" i="3"/>
  <c r="AFW17" i="3"/>
  <c r="AFX17" i="3"/>
  <c r="AFY17" i="3"/>
  <c r="AFZ17" i="3"/>
  <c r="AGA17" i="3"/>
  <c r="AGB17" i="3"/>
  <c r="AGC17" i="3"/>
  <c r="AGD17" i="3"/>
  <c r="AGE17" i="3"/>
  <c r="AGF17" i="3"/>
  <c r="AGG17" i="3"/>
  <c r="AGH17" i="3"/>
  <c r="AGI17" i="3"/>
  <c r="AGJ17" i="3"/>
  <c r="AGK17" i="3"/>
  <c r="AGL17" i="3"/>
  <c r="AGM17" i="3"/>
  <c r="AGN17" i="3"/>
  <c r="AGO17" i="3"/>
  <c r="AGP17" i="3"/>
  <c r="AGQ17" i="3"/>
  <c r="AGR17" i="3"/>
  <c r="AGS17" i="3"/>
  <c r="AGT17" i="3"/>
  <c r="AGU17" i="3"/>
  <c r="AGV17" i="3"/>
  <c r="AGW17" i="3"/>
  <c r="AGX17" i="3"/>
  <c r="AGY17" i="3"/>
  <c r="AGZ17" i="3"/>
  <c r="AHA17" i="3"/>
  <c r="AHB17" i="3"/>
  <c r="AHC17" i="3"/>
  <c r="AHD17" i="3"/>
  <c r="AHE17" i="3"/>
  <c r="AHF17" i="3"/>
  <c r="AHG17" i="3"/>
  <c r="AHH17" i="3"/>
  <c r="AHI17" i="3"/>
  <c r="AHJ17" i="3"/>
  <c r="AHK17" i="3"/>
  <c r="AHL17" i="3"/>
  <c r="AHM17" i="3"/>
  <c r="AHN17" i="3"/>
  <c r="AHO17" i="3"/>
  <c r="AHP17" i="3"/>
  <c r="AHQ17" i="3"/>
  <c r="AHR17" i="3"/>
  <c r="AHS17" i="3"/>
  <c r="AHT17" i="3"/>
  <c r="AHU17" i="3"/>
  <c r="AHV17" i="3"/>
  <c r="AHW17" i="3"/>
  <c r="AHX17" i="3"/>
  <c r="AHY17" i="3"/>
  <c r="AHZ17" i="3"/>
  <c r="AIA17" i="3"/>
  <c r="AIB17" i="3"/>
  <c r="AIC17" i="3"/>
  <c r="AID17" i="3"/>
  <c r="AIE17" i="3"/>
  <c r="AIF17" i="3"/>
  <c r="AIG17" i="3"/>
  <c r="AIH17" i="3"/>
  <c r="AII17" i="3"/>
  <c r="AIJ17" i="3"/>
  <c r="AIK17" i="3"/>
  <c r="AIL17" i="3"/>
  <c r="AIM17" i="3"/>
  <c r="AIN17" i="3"/>
  <c r="AIO17" i="3"/>
  <c r="AIP17" i="3"/>
  <c r="AIQ17" i="3"/>
  <c r="AIR17" i="3"/>
  <c r="AIS17" i="3"/>
  <c r="AIT17" i="3"/>
  <c r="AIU17" i="3"/>
  <c r="AIV17" i="3"/>
  <c r="AIW17" i="3"/>
  <c r="AIX17" i="3"/>
  <c r="AIY17" i="3"/>
  <c r="AIZ17" i="3"/>
  <c r="AJA17" i="3"/>
  <c r="AJB17" i="3"/>
  <c r="AJC17" i="3"/>
  <c r="AJD17" i="3"/>
  <c r="AJE17" i="3"/>
  <c r="AJF17" i="3"/>
  <c r="AJG17" i="3"/>
  <c r="AJH17" i="3"/>
  <c r="AJI17" i="3"/>
  <c r="AJJ17" i="3"/>
  <c r="AJK17" i="3"/>
  <c r="AJL17" i="3"/>
  <c r="AJM17" i="3"/>
  <c r="AJN17" i="3"/>
  <c r="AJO17" i="3"/>
  <c r="AJP17" i="3"/>
  <c r="AJQ17" i="3"/>
  <c r="AJR17" i="3"/>
  <c r="AJS17" i="3"/>
  <c r="AJT17" i="3"/>
  <c r="AJU17" i="3"/>
  <c r="AJV17" i="3"/>
  <c r="AJW17" i="3"/>
  <c r="AJX17" i="3"/>
  <c r="AJY17" i="3"/>
  <c r="AJZ17" i="3"/>
  <c r="AKA17" i="3"/>
  <c r="AKB17" i="3"/>
  <c r="AKC17" i="3"/>
  <c r="AKD17" i="3"/>
  <c r="AKE17" i="3"/>
  <c r="AKF17" i="3"/>
  <c r="AKG17" i="3"/>
  <c r="AKH17" i="3"/>
  <c r="AKI17" i="3"/>
  <c r="AKJ17" i="3"/>
  <c r="AKK17" i="3"/>
  <c r="AKL17" i="3"/>
  <c r="AKM17" i="3"/>
  <c r="AKN17" i="3"/>
  <c r="AKO17" i="3"/>
  <c r="AKP17" i="3"/>
  <c r="AKQ17" i="3"/>
  <c r="AKR17" i="3"/>
  <c r="AKS17" i="3"/>
  <c r="AKT17" i="3"/>
  <c r="AKU17" i="3"/>
  <c r="AKV17" i="3"/>
  <c r="AKW17" i="3"/>
  <c r="AKX17" i="3"/>
  <c r="AKY17" i="3"/>
  <c r="AKZ17" i="3"/>
  <c r="ALA17" i="3"/>
  <c r="ALB17" i="3"/>
  <c r="ALC17" i="3"/>
  <c r="ALD17" i="3"/>
  <c r="ALE17" i="3"/>
  <c r="ALF17" i="3"/>
  <c r="ALG17" i="3"/>
  <c r="ALH17" i="3"/>
  <c r="ALI17" i="3"/>
  <c r="ALJ17" i="3"/>
  <c r="ALK17" i="3"/>
  <c r="ALL17" i="3"/>
  <c r="ALM17" i="3"/>
  <c r="ALN17" i="3"/>
  <c r="ALO17" i="3"/>
  <c r="ALP17" i="3"/>
  <c r="ALQ17" i="3"/>
  <c r="ALR17" i="3"/>
  <c r="ALS17" i="3"/>
  <c r="ALT17" i="3"/>
  <c r="ALU17" i="3"/>
  <c r="ALV17" i="3"/>
  <c r="ALW17" i="3"/>
  <c r="ALX17" i="3"/>
  <c r="ALY17" i="3"/>
  <c r="ALZ17" i="3"/>
  <c r="AMA17" i="3"/>
  <c r="AMB17" i="3"/>
  <c r="AMC17" i="3"/>
  <c r="AMD17" i="3"/>
  <c r="AME17" i="3"/>
  <c r="AMF17" i="3"/>
  <c r="AMG17" i="3"/>
  <c r="AMH17" i="3"/>
  <c r="AMI17" i="3"/>
  <c r="AMJ17" i="3"/>
  <c r="AMK17" i="3"/>
  <c r="AML17" i="3"/>
  <c r="AMM17" i="3"/>
  <c r="AMN17" i="3"/>
  <c r="AMO17" i="3"/>
  <c r="AMP17" i="3"/>
  <c r="AMQ17" i="3"/>
  <c r="AMR17" i="3"/>
  <c r="AMS17" i="3"/>
  <c r="AMT17" i="3"/>
  <c r="AMU17" i="3"/>
  <c r="AMV17" i="3"/>
  <c r="AMW17" i="3"/>
  <c r="AMX17" i="3"/>
  <c r="AMY17" i="3"/>
  <c r="AMZ17" i="3"/>
  <c r="ANA17" i="3"/>
  <c r="ANB17" i="3"/>
  <c r="ANC17" i="3"/>
  <c r="AND17" i="3"/>
  <c r="ANE17" i="3"/>
  <c r="ANF17" i="3"/>
  <c r="ANG17" i="3"/>
  <c r="ANH17" i="3"/>
  <c r="ANI17" i="3"/>
  <c r="ANJ17" i="3"/>
  <c r="ANK17" i="3"/>
  <c r="ANL17" i="3"/>
  <c r="ANM17" i="3"/>
  <c r="ANN17" i="3"/>
  <c r="ANO17" i="3"/>
  <c r="ANP17" i="3"/>
  <c r="ANQ17" i="3"/>
  <c r="ANR17" i="3"/>
  <c r="ANS17" i="3"/>
  <c r="ANT17" i="3"/>
  <c r="ANU17" i="3"/>
  <c r="ANV17" i="3"/>
  <c r="ANW17" i="3"/>
  <c r="ANX17" i="3"/>
  <c r="ANY17" i="3"/>
  <c r="ANZ17" i="3"/>
  <c r="AOA17" i="3"/>
  <c r="AOB17" i="3"/>
  <c r="AOC17" i="3"/>
  <c r="AOD17" i="3"/>
  <c r="AOE17" i="3"/>
  <c r="AOF17" i="3"/>
  <c r="AOG17" i="3"/>
  <c r="AOH17" i="3"/>
  <c r="AOI17" i="3"/>
  <c r="AOJ17" i="3"/>
  <c r="AOK17" i="3"/>
  <c r="AOL17" i="3"/>
  <c r="AOM17" i="3"/>
  <c r="AON17" i="3"/>
  <c r="AOO17" i="3"/>
  <c r="AOP17" i="3"/>
  <c r="AOQ17" i="3"/>
  <c r="AOR17" i="3"/>
  <c r="AOS17" i="3"/>
  <c r="AOT17" i="3"/>
  <c r="AOU17" i="3"/>
  <c r="AOV17" i="3"/>
  <c r="AOW17" i="3"/>
  <c r="AOX17" i="3"/>
  <c r="AOY17" i="3"/>
  <c r="AOZ17" i="3"/>
  <c r="APA17" i="3"/>
  <c r="APB17" i="3"/>
  <c r="APC17" i="3"/>
  <c r="APD17" i="3"/>
  <c r="APE17" i="3"/>
  <c r="APF17" i="3"/>
  <c r="APG17" i="3"/>
  <c r="APH17" i="3"/>
  <c r="API17" i="3"/>
  <c r="APJ17" i="3"/>
  <c r="APK17" i="3"/>
  <c r="APL17" i="3"/>
  <c r="APM17" i="3"/>
  <c r="APN17" i="3"/>
  <c r="APO17" i="3"/>
  <c r="APP17" i="3"/>
  <c r="APQ17" i="3"/>
  <c r="APR17" i="3"/>
  <c r="APS17" i="3"/>
  <c r="APT17" i="3"/>
  <c r="APU17" i="3"/>
  <c r="APV17" i="3"/>
  <c r="APW17" i="3"/>
  <c r="APX17" i="3"/>
  <c r="APY17" i="3"/>
  <c r="APZ17" i="3"/>
  <c r="AQA17" i="3"/>
  <c r="AQB17" i="3"/>
  <c r="AQC17" i="3"/>
  <c r="AQD17" i="3"/>
  <c r="AQE17" i="3"/>
  <c r="AQF17" i="3"/>
  <c r="AQG17" i="3"/>
  <c r="AQH17" i="3"/>
  <c r="AQI17" i="3"/>
  <c r="AQJ17" i="3"/>
  <c r="AQK17" i="3"/>
  <c r="AQL17" i="3"/>
  <c r="AQM17" i="3"/>
  <c r="AQN17" i="3"/>
  <c r="AQO17" i="3"/>
  <c r="AQP17" i="3"/>
  <c r="AQQ17" i="3"/>
  <c r="AQR17" i="3"/>
  <c r="AQS17" i="3"/>
  <c r="AQT17" i="3"/>
  <c r="AQU17" i="3"/>
  <c r="AQV17" i="3"/>
  <c r="AQW17" i="3"/>
  <c r="AQX17" i="3"/>
  <c r="AQY17" i="3"/>
  <c r="AQZ17" i="3"/>
  <c r="ARA17" i="3"/>
  <c r="ARB17" i="3"/>
  <c r="ARC17" i="3"/>
  <c r="ARD17" i="3"/>
  <c r="ARE17" i="3"/>
  <c r="ARF17" i="3"/>
  <c r="ARG17" i="3"/>
  <c r="ARH17" i="3"/>
  <c r="ARI17" i="3"/>
  <c r="ARJ17" i="3"/>
  <c r="ARK17" i="3"/>
  <c r="ARL17" i="3"/>
  <c r="ARM17" i="3"/>
  <c r="ARN17" i="3"/>
  <c r="ARO17" i="3"/>
  <c r="ARP17" i="3"/>
  <c r="ARQ17" i="3"/>
  <c r="ARR17" i="3"/>
  <c r="ARS17" i="3"/>
  <c r="ART17" i="3"/>
  <c r="ARU17" i="3"/>
  <c r="ARV17" i="3"/>
  <c r="ARW17" i="3"/>
  <c r="ARX17" i="3"/>
  <c r="ARY17" i="3"/>
  <c r="ARZ17" i="3"/>
  <c r="ASA17" i="3"/>
  <c r="ASB17" i="3"/>
  <c r="ASC17" i="3"/>
  <c r="ASD17" i="3"/>
  <c r="ASE17" i="3"/>
  <c r="ASF17" i="3"/>
  <c r="ASG17" i="3"/>
  <c r="ASH17" i="3"/>
  <c r="ASI17" i="3"/>
  <c r="ASJ17" i="3"/>
  <c r="ASK17" i="3"/>
  <c r="ASL17" i="3"/>
  <c r="ASM17" i="3"/>
  <c r="ASN17" i="3"/>
  <c r="ASO17" i="3"/>
  <c r="ASP17" i="3"/>
  <c r="ASQ17" i="3"/>
  <c r="ASR17" i="3"/>
  <c r="ASS17" i="3"/>
  <c r="AST17" i="3"/>
  <c r="ASU17" i="3"/>
  <c r="ASV17" i="3"/>
  <c r="ASW17" i="3"/>
  <c r="ASX17" i="3"/>
  <c r="ASY17" i="3"/>
  <c r="ASZ17" i="3"/>
  <c r="ATA17" i="3"/>
  <c r="ATB17" i="3"/>
  <c r="ATC17" i="3"/>
  <c r="ATD17" i="3"/>
  <c r="ATE17" i="3"/>
  <c r="ATF17" i="3"/>
  <c r="ATG17" i="3"/>
  <c r="ATH17" i="3"/>
  <c r="ATI17" i="3"/>
  <c r="ATJ17" i="3"/>
  <c r="ATK17" i="3"/>
  <c r="ATL17" i="3"/>
  <c r="ATM17" i="3"/>
  <c r="ATN17" i="3"/>
  <c r="ATO17" i="3"/>
  <c r="ATP17" i="3"/>
  <c r="ATQ17" i="3"/>
  <c r="ATR17" i="3"/>
  <c r="ATS17" i="3"/>
  <c r="ATT17" i="3"/>
  <c r="ATU17" i="3"/>
  <c r="ATV17" i="3"/>
  <c r="ATW17" i="3"/>
  <c r="ATX17" i="3"/>
  <c r="ATY17" i="3"/>
  <c r="ATZ17" i="3"/>
  <c r="AUA17" i="3"/>
  <c r="AUB17" i="3"/>
  <c r="AUC17" i="3"/>
  <c r="AUD17" i="3"/>
  <c r="AUE17" i="3"/>
  <c r="AUF17" i="3"/>
  <c r="AUG17" i="3"/>
  <c r="AUH17" i="3"/>
  <c r="AUI17" i="3"/>
  <c r="AUJ17" i="3"/>
  <c r="AUK17" i="3"/>
  <c r="AUL17" i="3"/>
  <c r="AUM17" i="3"/>
  <c r="AUN17" i="3"/>
  <c r="AUO17" i="3"/>
  <c r="AUP17" i="3"/>
  <c r="AUQ17" i="3"/>
  <c r="AUR17" i="3"/>
  <c r="AUS17" i="3"/>
  <c r="AUT17" i="3"/>
  <c r="AUU17" i="3"/>
  <c r="AUV17" i="3"/>
  <c r="AUW17" i="3"/>
  <c r="AUX17" i="3"/>
  <c r="AUY17" i="3"/>
  <c r="AUZ17" i="3"/>
  <c r="AVA17" i="3"/>
  <c r="AVB17" i="3"/>
  <c r="AVC17" i="3"/>
  <c r="AVD17" i="3"/>
  <c r="AVE17" i="3"/>
  <c r="AVF17" i="3"/>
  <c r="AVG17" i="3"/>
  <c r="AVH17" i="3"/>
  <c r="AVI17" i="3"/>
  <c r="AVJ17" i="3"/>
  <c r="AVK17" i="3"/>
  <c r="AVL17" i="3"/>
  <c r="AVM17" i="3"/>
  <c r="AVN17" i="3"/>
  <c r="AVO17" i="3"/>
  <c r="AVP17" i="3"/>
  <c r="AVQ17" i="3"/>
  <c r="AVR17" i="3"/>
  <c r="AVS17" i="3"/>
  <c r="AVT17" i="3"/>
  <c r="AVU17" i="3"/>
  <c r="AVV17" i="3"/>
  <c r="AVW17" i="3"/>
  <c r="AVX17" i="3"/>
  <c r="AVY17" i="3"/>
  <c r="AVZ17" i="3"/>
  <c r="AWA17" i="3"/>
  <c r="AWB17" i="3"/>
  <c r="AWC17" i="3"/>
  <c r="AWD17" i="3"/>
  <c r="AWE17" i="3"/>
  <c r="AWF17" i="3"/>
  <c r="AWG17" i="3"/>
  <c r="AWH17" i="3"/>
  <c r="AWI17" i="3"/>
  <c r="AWJ17" i="3"/>
  <c r="AWK17" i="3"/>
  <c r="AWL17" i="3"/>
  <c r="AWM17" i="3"/>
  <c r="AWN17" i="3"/>
  <c r="AWO17" i="3"/>
  <c r="AWP17" i="3"/>
  <c r="AWQ17" i="3"/>
  <c r="AWR17" i="3"/>
  <c r="AWS17" i="3"/>
  <c r="AWT17" i="3"/>
  <c r="AWU17" i="3"/>
  <c r="AWV17" i="3"/>
  <c r="AWW17" i="3"/>
  <c r="AWX17" i="3"/>
  <c r="AWY17" i="3"/>
  <c r="AWZ17" i="3"/>
  <c r="AXA17" i="3"/>
  <c r="AXB17" i="3"/>
  <c r="AXC17" i="3"/>
  <c r="AXD17" i="3"/>
  <c r="AXE17" i="3"/>
  <c r="AXF17" i="3"/>
  <c r="AXG17" i="3"/>
  <c r="AXH17" i="3"/>
  <c r="AXI17" i="3"/>
  <c r="AXJ17" i="3"/>
  <c r="AXK17" i="3"/>
  <c r="AXL17" i="3"/>
  <c r="AXM17" i="3"/>
  <c r="AXN17" i="3"/>
  <c r="AXO17" i="3"/>
  <c r="AXP17" i="3"/>
  <c r="AXQ17" i="3"/>
  <c r="AXR17" i="3"/>
  <c r="AXS17" i="3"/>
  <c r="AXT17" i="3"/>
  <c r="AXU17" i="3"/>
  <c r="AXV17" i="3"/>
  <c r="AXW17" i="3"/>
  <c r="AXX17" i="3"/>
  <c r="AXY17" i="3"/>
  <c r="AXZ17" i="3"/>
  <c r="AYA17" i="3"/>
  <c r="AYB17" i="3"/>
  <c r="AYC17" i="3"/>
  <c r="AYD17" i="3"/>
  <c r="AYE17" i="3"/>
  <c r="AYF17" i="3"/>
  <c r="AYG17" i="3"/>
  <c r="AYH17" i="3"/>
  <c r="AYI17" i="3"/>
  <c r="AYJ17" i="3"/>
  <c r="AYK17" i="3"/>
  <c r="AYL17" i="3"/>
  <c r="AYM17" i="3"/>
  <c r="AYN17" i="3"/>
  <c r="AYO17" i="3"/>
  <c r="AYP17" i="3"/>
  <c r="AYQ17" i="3"/>
  <c r="AYR17" i="3"/>
  <c r="AYS17" i="3"/>
  <c r="AYT17" i="3"/>
  <c r="AYU17" i="3"/>
  <c r="AYV17" i="3"/>
  <c r="AYW17" i="3"/>
  <c r="AYX17" i="3"/>
  <c r="AYY17" i="3"/>
  <c r="AYZ17" i="3"/>
  <c r="AZA17" i="3"/>
  <c r="AZB17" i="3"/>
  <c r="AZC17" i="3"/>
  <c r="AZD17" i="3"/>
  <c r="AZE17" i="3"/>
  <c r="AZF17" i="3"/>
  <c r="AZG17" i="3"/>
  <c r="AZH17" i="3"/>
  <c r="AZI17" i="3"/>
  <c r="AZJ17" i="3"/>
  <c r="AZK17" i="3"/>
  <c r="AZL17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AF18" i="3"/>
  <c r="AG18" i="3"/>
  <c r="AH18" i="3"/>
  <c r="AI18" i="3"/>
  <c r="AJ18" i="3"/>
  <c r="AK18" i="3"/>
  <c r="AL18" i="3"/>
  <c r="AM18" i="3"/>
  <c r="AN18" i="3"/>
  <c r="AO18" i="3"/>
  <c r="AP18" i="3"/>
  <c r="AQ18" i="3"/>
  <c r="AR18" i="3"/>
  <c r="AS18" i="3"/>
  <c r="AT18" i="3"/>
  <c r="AU18" i="3"/>
  <c r="AV18" i="3"/>
  <c r="AW18" i="3"/>
  <c r="AX18" i="3"/>
  <c r="AY18" i="3"/>
  <c r="AZ18" i="3"/>
  <c r="BA18" i="3"/>
  <c r="BB18" i="3"/>
  <c r="BC18" i="3"/>
  <c r="BD18" i="3"/>
  <c r="BE18" i="3"/>
  <c r="BF18" i="3"/>
  <c r="BG18" i="3"/>
  <c r="BH18" i="3"/>
  <c r="BI18" i="3"/>
  <c r="BJ18" i="3"/>
  <c r="BK18" i="3"/>
  <c r="BL18" i="3"/>
  <c r="BM18" i="3"/>
  <c r="BN18" i="3"/>
  <c r="BO18" i="3"/>
  <c r="BP18" i="3"/>
  <c r="BQ18" i="3"/>
  <c r="BR18" i="3"/>
  <c r="BS18" i="3"/>
  <c r="BT18" i="3"/>
  <c r="BU18" i="3"/>
  <c r="BV18" i="3"/>
  <c r="BW18" i="3"/>
  <c r="BX18" i="3"/>
  <c r="BY18" i="3"/>
  <c r="BZ18" i="3"/>
  <c r="CA18" i="3"/>
  <c r="CB18" i="3"/>
  <c r="CC18" i="3"/>
  <c r="CD18" i="3"/>
  <c r="CE18" i="3"/>
  <c r="CF18" i="3"/>
  <c r="CG18" i="3"/>
  <c r="CH18" i="3"/>
  <c r="CI18" i="3"/>
  <c r="CJ18" i="3"/>
  <c r="CK18" i="3"/>
  <c r="CL18" i="3"/>
  <c r="CM18" i="3"/>
  <c r="CN18" i="3"/>
  <c r="CO18" i="3"/>
  <c r="CP18" i="3"/>
  <c r="CQ18" i="3"/>
  <c r="CR18" i="3"/>
  <c r="CS18" i="3"/>
  <c r="CT18" i="3"/>
  <c r="CU18" i="3"/>
  <c r="CV18" i="3"/>
  <c r="CW18" i="3"/>
  <c r="CX18" i="3"/>
  <c r="CY18" i="3"/>
  <c r="CZ18" i="3"/>
  <c r="DA18" i="3"/>
  <c r="DB18" i="3"/>
  <c r="DC18" i="3"/>
  <c r="DD18" i="3"/>
  <c r="DE18" i="3"/>
  <c r="DF18" i="3"/>
  <c r="DG18" i="3"/>
  <c r="DH18" i="3"/>
  <c r="DI18" i="3"/>
  <c r="DJ18" i="3"/>
  <c r="DK18" i="3"/>
  <c r="DL18" i="3"/>
  <c r="DM18" i="3"/>
  <c r="DN18" i="3"/>
  <c r="DO18" i="3"/>
  <c r="DP18" i="3"/>
  <c r="DQ18" i="3"/>
  <c r="DR18" i="3"/>
  <c r="DS18" i="3"/>
  <c r="DT18" i="3"/>
  <c r="DU18" i="3"/>
  <c r="DV18" i="3"/>
  <c r="DW18" i="3"/>
  <c r="DX18" i="3"/>
  <c r="DY18" i="3"/>
  <c r="DZ18" i="3"/>
  <c r="EA18" i="3"/>
  <c r="EB18" i="3"/>
  <c r="EC18" i="3"/>
  <c r="ED18" i="3"/>
  <c r="EE18" i="3"/>
  <c r="EF18" i="3"/>
  <c r="EG18" i="3"/>
  <c r="EH18" i="3"/>
  <c r="EI18" i="3"/>
  <c r="EJ18" i="3"/>
  <c r="EK18" i="3"/>
  <c r="EL18" i="3"/>
  <c r="EM18" i="3"/>
  <c r="EN18" i="3"/>
  <c r="EO18" i="3"/>
  <c r="EP18" i="3"/>
  <c r="EQ18" i="3"/>
  <c r="ER18" i="3"/>
  <c r="ES18" i="3"/>
  <c r="ET18" i="3"/>
  <c r="EU18" i="3"/>
  <c r="EV18" i="3"/>
  <c r="EW18" i="3"/>
  <c r="EX18" i="3"/>
  <c r="EY18" i="3"/>
  <c r="EZ18" i="3"/>
  <c r="FA18" i="3"/>
  <c r="FB18" i="3"/>
  <c r="FC18" i="3"/>
  <c r="FD18" i="3"/>
  <c r="FE18" i="3"/>
  <c r="FF18" i="3"/>
  <c r="FG18" i="3"/>
  <c r="FH18" i="3"/>
  <c r="FI18" i="3"/>
  <c r="FJ18" i="3"/>
  <c r="FK18" i="3"/>
  <c r="FL18" i="3"/>
  <c r="FM18" i="3"/>
  <c r="FN18" i="3"/>
  <c r="FO18" i="3"/>
  <c r="FP18" i="3"/>
  <c r="FQ18" i="3"/>
  <c r="FR18" i="3"/>
  <c r="FS18" i="3"/>
  <c r="FT18" i="3"/>
  <c r="FU18" i="3"/>
  <c r="FV18" i="3"/>
  <c r="FW18" i="3"/>
  <c r="FX18" i="3"/>
  <c r="FY18" i="3"/>
  <c r="FZ18" i="3"/>
  <c r="GA18" i="3"/>
  <c r="GB18" i="3"/>
  <c r="GC18" i="3"/>
  <c r="GD18" i="3"/>
  <c r="GE18" i="3"/>
  <c r="GF18" i="3"/>
  <c r="GG18" i="3"/>
  <c r="GH18" i="3"/>
  <c r="GI18" i="3"/>
  <c r="GJ18" i="3"/>
  <c r="GK18" i="3"/>
  <c r="GL18" i="3"/>
  <c r="GM18" i="3"/>
  <c r="GN18" i="3"/>
  <c r="GO18" i="3"/>
  <c r="GP18" i="3"/>
  <c r="GQ18" i="3"/>
  <c r="GR18" i="3"/>
  <c r="GS18" i="3"/>
  <c r="GT18" i="3"/>
  <c r="GU18" i="3"/>
  <c r="GV18" i="3"/>
  <c r="GW18" i="3"/>
  <c r="GX18" i="3"/>
  <c r="GY18" i="3"/>
  <c r="GZ18" i="3"/>
  <c r="HA18" i="3"/>
  <c r="HB18" i="3"/>
  <c r="HC18" i="3"/>
  <c r="HD18" i="3"/>
  <c r="HE18" i="3"/>
  <c r="HF18" i="3"/>
  <c r="HG18" i="3"/>
  <c r="HH18" i="3"/>
  <c r="HI18" i="3"/>
  <c r="HJ18" i="3"/>
  <c r="HK18" i="3"/>
  <c r="HL18" i="3"/>
  <c r="HM18" i="3"/>
  <c r="HN18" i="3"/>
  <c r="HO18" i="3"/>
  <c r="HP18" i="3"/>
  <c r="HQ18" i="3"/>
  <c r="HR18" i="3"/>
  <c r="HS18" i="3"/>
  <c r="HT18" i="3"/>
  <c r="HU18" i="3"/>
  <c r="HV18" i="3"/>
  <c r="HW18" i="3"/>
  <c r="HX18" i="3"/>
  <c r="HY18" i="3"/>
  <c r="HZ18" i="3"/>
  <c r="IA18" i="3"/>
  <c r="IB18" i="3"/>
  <c r="IC18" i="3"/>
  <c r="ID18" i="3"/>
  <c r="IE18" i="3"/>
  <c r="IF18" i="3"/>
  <c r="IG18" i="3"/>
  <c r="IH18" i="3"/>
  <c r="II18" i="3"/>
  <c r="IJ18" i="3"/>
  <c r="IK18" i="3"/>
  <c r="IL18" i="3"/>
  <c r="IM18" i="3"/>
  <c r="IN18" i="3"/>
  <c r="IO18" i="3"/>
  <c r="IP18" i="3"/>
  <c r="IQ18" i="3"/>
  <c r="IR18" i="3"/>
  <c r="IS18" i="3"/>
  <c r="IT18" i="3"/>
  <c r="IU18" i="3"/>
  <c r="IV18" i="3"/>
  <c r="IW18" i="3"/>
  <c r="IX18" i="3"/>
  <c r="IY18" i="3"/>
  <c r="IZ18" i="3"/>
  <c r="JA18" i="3"/>
  <c r="JB18" i="3"/>
  <c r="JC18" i="3"/>
  <c r="JD18" i="3"/>
  <c r="JE18" i="3"/>
  <c r="JF18" i="3"/>
  <c r="JG18" i="3"/>
  <c r="JH18" i="3"/>
  <c r="JI18" i="3"/>
  <c r="JJ18" i="3"/>
  <c r="JK18" i="3"/>
  <c r="JL18" i="3"/>
  <c r="JM18" i="3"/>
  <c r="JN18" i="3"/>
  <c r="JO18" i="3"/>
  <c r="JP18" i="3"/>
  <c r="JQ18" i="3"/>
  <c r="JR18" i="3"/>
  <c r="JS18" i="3"/>
  <c r="JT18" i="3"/>
  <c r="JU18" i="3"/>
  <c r="JV18" i="3"/>
  <c r="JW18" i="3"/>
  <c r="JX18" i="3"/>
  <c r="JY18" i="3"/>
  <c r="JZ18" i="3"/>
  <c r="KA18" i="3"/>
  <c r="KB18" i="3"/>
  <c r="KC18" i="3"/>
  <c r="KD18" i="3"/>
  <c r="KE18" i="3"/>
  <c r="KF18" i="3"/>
  <c r="KG18" i="3"/>
  <c r="KH18" i="3"/>
  <c r="KI18" i="3"/>
  <c r="KJ18" i="3"/>
  <c r="KK18" i="3"/>
  <c r="KL18" i="3"/>
  <c r="KM18" i="3"/>
  <c r="KN18" i="3"/>
  <c r="KO18" i="3"/>
  <c r="KP18" i="3"/>
  <c r="KQ18" i="3"/>
  <c r="KR18" i="3"/>
  <c r="KS18" i="3"/>
  <c r="KT18" i="3"/>
  <c r="KU18" i="3"/>
  <c r="KV18" i="3"/>
  <c r="KW18" i="3"/>
  <c r="KX18" i="3"/>
  <c r="KY18" i="3"/>
  <c r="KZ18" i="3"/>
  <c r="LA18" i="3"/>
  <c r="LB18" i="3"/>
  <c r="LC18" i="3"/>
  <c r="LD18" i="3"/>
  <c r="LE18" i="3"/>
  <c r="LF18" i="3"/>
  <c r="LG18" i="3"/>
  <c r="LH18" i="3"/>
  <c r="LI18" i="3"/>
  <c r="LJ18" i="3"/>
  <c r="LK18" i="3"/>
  <c r="LL18" i="3"/>
  <c r="LM18" i="3"/>
  <c r="LN18" i="3"/>
  <c r="LO18" i="3"/>
  <c r="LP18" i="3"/>
  <c r="LQ18" i="3"/>
  <c r="LR18" i="3"/>
  <c r="LS18" i="3"/>
  <c r="LT18" i="3"/>
  <c r="LU18" i="3"/>
  <c r="LV18" i="3"/>
  <c r="LW18" i="3"/>
  <c r="LX18" i="3"/>
  <c r="LY18" i="3"/>
  <c r="LZ18" i="3"/>
  <c r="MA18" i="3"/>
  <c r="MB18" i="3"/>
  <c r="MC18" i="3"/>
  <c r="MD18" i="3"/>
  <c r="ME18" i="3"/>
  <c r="MF18" i="3"/>
  <c r="MG18" i="3"/>
  <c r="MH18" i="3"/>
  <c r="MI18" i="3"/>
  <c r="MJ18" i="3"/>
  <c r="MK18" i="3"/>
  <c r="ML18" i="3"/>
  <c r="MM18" i="3"/>
  <c r="MN18" i="3"/>
  <c r="MO18" i="3"/>
  <c r="MP18" i="3"/>
  <c r="MQ18" i="3"/>
  <c r="MR18" i="3"/>
  <c r="MS18" i="3"/>
  <c r="MT18" i="3"/>
  <c r="MU18" i="3"/>
  <c r="MV18" i="3"/>
  <c r="MW18" i="3"/>
  <c r="MX18" i="3"/>
  <c r="MY18" i="3"/>
  <c r="MZ18" i="3"/>
  <c r="NA18" i="3"/>
  <c r="NB18" i="3"/>
  <c r="NC18" i="3"/>
  <c r="ND18" i="3"/>
  <c r="NE18" i="3"/>
  <c r="NF18" i="3"/>
  <c r="NG18" i="3"/>
  <c r="NH18" i="3"/>
  <c r="NI18" i="3"/>
  <c r="NJ18" i="3"/>
  <c r="NK18" i="3"/>
  <c r="NL18" i="3"/>
  <c r="NM18" i="3"/>
  <c r="NN18" i="3"/>
  <c r="NO18" i="3"/>
  <c r="NP18" i="3"/>
  <c r="NQ18" i="3"/>
  <c r="NR18" i="3"/>
  <c r="NS18" i="3"/>
  <c r="NT18" i="3"/>
  <c r="NU18" i="3"/>
  <c r="NV18" i="3"/>
  <c r="NW18" i="3"/>
  <c r="NX18" i="3"/>
  <c r="NY18" i="3"/>
  <c r="NZ18" i="3"/>
  <c r="OA18" i="3"/>
  <c r="OB18" i="3"/>
  <c r="OC18" i="3"/>
  <c r="OD18" i="3"/>
  <c r="OE18" i="3"/>
  <c r="OF18" i="3"/>
  <c r="OG18" i="3"/>
  <c r="OH18" i="3"/>
  <c r="OI18" i="3"/>
  <c r="OJ18" i="3"/>
  <c r="OK18" i="3"/>
  <c r="OL18" i="3"/>
  <c r="OM18" i="3"/>
  <c r="ON18" i="3"/>
  <c r="OO18" i="3"/>
  <c r="OP18" i="3"/>
  <c r="OQ18" i="3"/>
  <c r="OR18" i="3"/>
  <c r="OS18" i="3"/>
  <c r="OT18" i="3"/>
  <c r="OU18" i="3"/>
  <c r="OV18" i="3"/>
  <c r="OW18" i="3"/>
  <c r="OX18" i="3"/>
  <c r="OY18" i="3"/>
  <c r="OZ18" i="3"/>
  <c r="PA18" i="3"/>
  <c r="PB18" i="3"/>
  <c r="PC18" i="3"/>
  <c r="PD18" i="3"/>
  <c r="PE18" i="3"/>
  <c r="PF18" i="3"/>
  <c r="PG18" i="3"/>
  <c r="PH18" i="3"/>
  <c r="PI18" i="3"/>
  <c r="PJ18" i="3"/>
  <c r="PK18" i="3"/>
  <c r="PL18" i="3"/>
  <c r="PM18" i="3"/>
  <c r="PN18" i="3"/>
  <c r="PO18" i="3"/>
  <c r="PP18" i="3"/>
  <c r="PQ18" i="3"/>
  <c r="PR18" i="3"/>
  <c r="PS18" i="3"/>
  <c r="PT18" i="3"/>
  <c r="PU18" i="3"/>
  <c r="PV18" i="3"/>
  <c r="PW18" i="3"/>
  <c r="PX18" i="3"/>
  <c r="PY18" i="3"/>
  <c r="PZ18" i="3"/>
  <c r="QA18" i="3"/>
  <c r="QB18" i="3"/>
  <c r="QC18" i="3"/>
  <c r="QD18" i="3"/>
  <c r="QE18" i="3"/>
  <c r="QF18" i="3"/>
  <c r="QG18" i="3"/>
  <c r="QH18" i="3"/>
  <c r="QI18" i="3"/>
  <c r="QJ18" i="3"/>
  <c r="QK18" i="3"/>
  <c r="QL18" i="3"/>
  <c r="QM18" i="3"/>
  <c r="QN18" i="3"/>
  <c r="QO18" i="3"/>
  <c r="QP18" i="3"/>
  <c r="QQ18" i="3"/>
  <c r="QR18" i="3"/>
  <c r="QS18" i="3"/>
  <c r="QT18" i="3"/>
  <c r="QU18" i="3"/>
  <c r="QV18" i="3"/>
  <c r="QW18" i="3"/>
  <c r="QX18" i="3"/>
  <c r="QY18" i="3"/>
  <c r="QZ18" i="3"/>
  <c r="RA18" i="3"/>
  <c r="RB18" i="3"/>
  <c r="RC18" i="3"/>
  <c r="RD18" i="3"/>
  <c r="RE18" i="3"/>
  <c r="RF18" i="3"/>
  <c r="RG18" i="3"/>
  <c r="RH18" i="3"/>
  <c r="RI18" i="3"/>
  <c r="RJ18" i="3"/>
  <c r="RK18" i="3"/>
  <c r="RL18" i="3"/>
  <c r="RM18" i="3"/>
  <c r="RN18" i="3"/>
  <c r="RO18" i="3"/>
  <c r="RP18" i="3"/>
  <c r="RQ18" i="3"/>
  <c r="RR18" i="3"/>
  <c r="RS18" i="3"/>
  <c r="RT18" i="3"/>
  <c r="RU18" i="3"/>
  <c r="RV18" i="3"/>
  <c r="RW18" i="3"/>
  <c r="RX18" i="3"/>
  <c r="RY18" i="3"/>
  <c r="RZ18" i="3"/>
  <c r="SA18" i="3"/>
  <c r="SB18" i="3"/>
  <c r="SC18" i="3"/>
  <c r="SD18" i="3"/>
  <c r="SE18" i="3"/>
  <c r="SF18" i="3"/>
  <c r="SG18" i="3"/>
  <c r="SH18" i="3"/>
  <c r="SI18" i="3"/>
  <c r="SJ18" i="3"/>
  <c r="SK18" i="3"/>
  <c r="SL18" i="3"/>
  <c r="SM18" i="3"/>
  <c r="SN18" i="3"/>
  <c r="SO18" i="3"/>
  <c r="SP18" i="3"/>
  <c r="SQ18" i="3"/>
  <c r="SR18" i="3"/>
  <c r="SS18" i="3"/>
  <c r="ST18" i="3"/>
  <c r="SU18" i="3"/>
  <c r="SV18" i="3"/>
  <c r="SW18" i="3"/>
  <c r="SX18" i="3"/>
  <c r="SY18" i="3"/>
  <c r="SZ18" i="3"/>
  <c r="TA18" i="3"/>
  <c r="TB18" i="3"/>
  <c r="TC18" i="3"/>
  <c r="TD18" i="3"/>
  <c r="TE18" i="3"/>
  <c r="TF18" i="3"/>
  <c r="TG18" i="3"/>
  <c r="TH18" i="3"/>
  <c r="TI18" i="3"/>
  <c r="TJ18" i="3"/>
  <c r="TK18" i="3"/>
  <c r="TL18" i="3"/>
  <c r="TM18" i="3"/>
  <c r="TN18" i="3"/>
  <c r="TO18" i="3"/>
  <c r="TP18" i="3"/>
  <c r="TQ18" i="3"/>
  <c r="TR18" i="3"/>
  <c r="TS18" i="3"/>
  <c r="TT18" i="3"/>
  <c r="TU18" i="3"/>
  <c r="TV18" i="3"/>
  <c r="TW18" i="3"/>
  <c r="TX18" i="3"/>
  <c r="TY18" i="3"/>
  <c r="TZ18" i="3"/>
  <c r="UA18" i="3"/>
  <c r="UB18" i="3"/>
  <c r="UC18" i="3"/>
  <c r="UD18" i="3"/>
  <c r="UE18" i="3"/>
  <c r="UF18" i="3"/>
  <c r="UG18" i="3"/>
  <c r="UH18" i="3"/>
  <c r="UI18" i="3"/>
  <c r="UJ18" i="3"/>
  <c r="UK18" i="3"/>
  <c r="UL18" i="3"/>
  <c r="UM18" i="3"/>
  <c r="UN18" i="3"/>
  <c r="UO18" i="3"/>
  <c r="UP18" i="3"/>
  <c r="UQ18" i="3"/>
  <c r="UR18" i="3"/>
  <c r="US18" i="3"/>
  <c r="UT18" i="3"/>
  <c r="UU18" i="3"/>
  <c r="UV18" i="3"/>
  <c r="UW18" i="3"/>
  <c r="UX18" i="3"/>
  <c r="UY18" i="3"/>
  <c r="UZ18" i="3"/>
  <c r="VA18" i="3"/>
  <c r="VB18" i="3"/>
  <c r="VC18" i="3"/>
  <c r="VD18" i="3"/>
  <c r="VE18" i="3"/>
  <c r="VF18" i="3"/>
  <c r="VG18" i="3"/>
  <c r="VH18" i="3"/>
  <c r="VI18" i="3"/>
  <c r="VJ18" i="3"/>
  <c r="VK18" i="3"/>
  <c r="VL18" i="3"/>
  <c r="VM18" i="3"/>
  <c r="VN18" i="3"/>
  <c r="VO18" i="3"/>
  <c r="VP18" i="3"/>
  <c r="VQ18" i="3"/>
  <c r="VR18" i="3"/>
  <c r="VS18" i="3"/>
  <c r="VT18" i="3"/>
  <c r="VU18" i="3"/>
  <c r="VV18" i="3"/>
  <c r="VW18" i="3"/>
  <c r="VX18" i="3"/>
  <c r="VY18" i="3"/>
  <c r="VZ18" i="3"/>
  <c r="WA18" i="3"/>
  <c r="WB18" i="3"/>
  <c r="WC18" i="3"/>
  <c r="WD18" i="3"/>
  <c r="WE18" i="3"/>
  <c r="WF18" i="3"/>
  <c r="WG18" i="3"/>
  <c r="WH18" i="3"/>
  <c r="WI18" i="3"/>
  <c r="WJ18" i="3"/>
  <c r="WK18" i="3"/>
  <c r="WL18" i="3"/>
  <c r="WM18" i="3"/>
  <c r="WN18" i="3"/>
  <c r="WO18" i="3"/>
  <c r="WP18" i="3"/>
  <c r="WQ18" i="3"/>
  <c r="WR18" i="3"/>
  <c r="WS18" i="3"/>
  <c r="WT18" i="3"/>
  <c r="WU18" i="3"/>
  <c r="WV18" i="3"/>
  <c r="WW18" i="3"/>
  <c r="WX18" i="3"/>
  <c r="WY18" i="3"/>
  <c r="WZ18" i="3"/>
  <c r="XA18" i="3"/>
  <c r="XB18" i="3"/>
  <c r="XC18" i="3"/>
  <c r="XD18" i="3"/>
  <c r="XE18" i="3"/>
  <c r="XF18" i="3"/>
  <c r="XG18" i="3"/>
  <c r="XH18" i="3"/>
  <c r="XI18" i="3"/>
  <c r="XJ18" i="3"/>
  <c r="XK18" i="3"/>
  <c r="XL18" i="3"/>
  <c r="XM18" i="3"/>
  <c r="XN18" i="3"/>
  <c r="XO18" i="3"/>
  <c r="XP18" i="3"/>
  <c r="XQ18" i="3"/>
  <c r="XR18" i="3"/>
  <c r="XS18" i="3"/>
  <c r="XT18" i="3"/>
  <c r="XU18" i="3"/>
  <c r="XV18" i="3"/>
  <c r="XW18" i="3"/>
  <c r="XX18" i="3"/>
  <c r="XY18" i="3"/>
  <c r="XZ18" i="3"/>
  <c r="YA18" i="3"/>
  <c r="YB18" i="3"/>
  <c r="YC18" i="3"/>
  <c r="YD18" i="3"/>
  <c r="YE18" i="3"/>
  <c r="YF18" i="3"/>
  <c r="YG18" i="3"/>
  <c r="YH18" i="3"/>
  <c r="YI18" i="3"/>
  <c r="YJ18" i="3"/>
  <c r="YK18" i="3"/>
  <c r="YL18" i="3"/>
  <c r="YM18" i="3"/>
  <c r="YN18" i="3"/>
  <c r="YO18" i="3"/>
  <c r="YP18" i="3"/>
  <c r="YQ18" i="3"/>
  <c r="YR18" i="3"/>
  <c r="YS18" i="3"/>
  <c r="YT18" i="3"/>
  <c r="YU18" i="3"/>
  <c r="YV18" i="3"/>
  <c r="YW18" i="3"/>
  <c r="YX18" i="3"/>
  <c r="YY18" i="3"/>
  <c r="YZ18" i="3"/>
  <c r="ZA18" i="3"/>
  <c r="ZB18" i="3"/>
  <c r="ZC18" i="3"/>
  <c r="ZD18" i="3"/>
  <c r="ZE18" i="3"/>
  <c r="ZF18" i="3"/>
  <c r="ZG18" i="3"/>
  <c r="ZH18" i="3"/>
  <c r="ZI18" i="3"/>
  <c r="ZJ18" i="3"/>
  <c r="ZK18" i="3"/>
  <c r="ZL18" i="3"/>
  <c r="ZM18" i="3"/>
  <c r="ZN18" i="3"/>
  <c r="ZO18" i="3"/>
  <c r="ZP18" i="3"/>
  <c r="ZQ18" i="3"/>
  <c r="ZR18" i="3"/>
  <c r="ZS18" i="3"/>
  <c r="ZT18" i="3"/>
  <c r="ZU18" i="3"/>
  <c r="ZV18" i="3"/>
  <c r="ZW18" i="3"/>
  <c r="ZX18" i="3"/>
  <c r="ZY18" i="3"/>
  <c r="ZZ18" i="3"/>
  <c r="AAA18" i="3"/>
  <c r="AAB18" i="3"/>
  <c r="AAC18" i="3"/>
  <c r="AAD18" i="3"/>
  <c r="AAE18" i="3"/>
  <c r="AAF18" i="3"/>
  <c r="AAG18" i="3"/>
  <c r="AAH18" i="3"/>
  <c r="AAI18" i="3"/>
  <c r="AAJ18" i="3"/>
  <c r="AAK18" i="3"/>
  <c r="AAL18" i="3"/>
  <c r="AAM18" i="3"/>
  <c r="AAN18" i="3"/>
  <c r="AAO18" i="3"/>
  <c r="AAP18" i="3"/>
  <c r="AAQ18" i="3"/>
  <c r="AAR18" i="3"/>
  <c r="AAS18" i="3"/>
  <c r="AAT18" i="3"/>
  <c r="AAU18" i="3"/>
  <c r="AAV18" i="3"/>
  <c r="AAW18" i="3"/>
  <c r="AAX18" i="3"/>
  <c r="AAY18" i="3"/>
  <c r="AAZ18" i="3"/>
  <c r="ABA18" i="3"/>
  <c r="ABB18" i="3"/>
  <c r="ABC18" i="3"/>
  <c r="ABD18" i="3"/>
  <c r="ABE18" i="3"/>
  <c r="ABF18" i="3"/>
  <c r="ABG18" i="3"/>
  <c r="ABH18" i="3"/>
  <c r="ABI18" i="3"/>
  <c r="ABJ18" i="3"/>
  <c r="ABK18" i="3"/>
  <c r="ABL18" i="3"/>
  <c r="ABM18" i="3"/>
  <c r="ABN18" i="3"/>
  <c r="ABO18" i="3"/>
  <c r="ABP18" i="3"/>
  <c r="ABQ18" i="3"/>
  <c r="ABR18" i="3"/>
  <c r="ABS18" i="3"/>
  <c r="ABT18" i="3"/>
  <c r="ABU18" i="3"/>
  <c r="ABV18" i="3"/>
  <c r="ABW18" i="3"/>
  <c r="ABX18" i="3"/>
  <c r="ABY18" i="3"/>
  <c r="ABZ18" i="3"/>
  <c r="ACA18" i="3"/>
  <c r="ACB18" i="3"/>
  <c r="ACC18" i="3"/>
  <c r="ACD18" i="3"/>
  <c r="ACE18" i="3"/>
  <c r="ACF18" i="3"/>
  <c r="ACG18" i="3"/>
  <c r="ACH18" i="3"/>
  <c r="ACI18" i="3"/>
  <c r="ACJ18" i="3"/>
  <c r="ACK18" i="3"/>
  <c r="ACL18" i="3"/>
  <c r="ACM18" i="3"/>
  <c r="ACN18" i="3"/>
  <c r="ACO18" i="3"/>
  <c r="ACP18" i="3"/>
  <c r="ACQ18" i="3"/>
  <c r="ACR18" i="3"/>
  <c r="ACS18" i="3"/>
  <c r="ACT18" i="3"/>
  <c r="ACU18" i="3"/>
  <c r="ACV18" i="3"/>
  <c r="ACW18" i="3"/>
  <c r="ACX18" i="3"/>
  <c r="ACY18" i="3"/>
  <c r="ACZ18" i="3"/>
  <c r="ADA18" i="3"/>
  <c r="ADB18" i="3"/>
  <c r="ADC18" i="3"/>
  <c r="ADD18" i="3"/>
  <c r="ADE18" i="3"/>
  <c r="ADF18" i="3"/>
  <c r="ADG18" i="3"/>
  <c r="ADH18" i="3"/>
  <c r="ADI18" i="3"/>
  <c r="ADJ18" i="3"/>
  <c r="ADK18" i="3"/>
  <c r="ADL18" i="3"/>
  <c r="ADM18" i="3"/>
  <c r="ADN18" i="3"/>
  <c r="ADO18" i="3"/>
  <c r="ADP18" i="3"/>
  <c r="ADQ18" i="3"/>
  <c r="ADR18" i="3"/>
  <c r="ADS18" i="3"/>
  <c r="ADT18" i="3"/>
  <c r="ADU18" i="3"/>
  <c r="ADV18" i="3"/>
  <c r="ADW18" i="3"/>
  <c r="ADX18" i="3"/>
  <c r="ADY18" i="3"/>
  <c r="ADZ18" i="3"/>
  <c r="AEA18" i="3"/>
  <c r="AEB18" i="3"/>
  <c r="AEC18" i="3"/>
  <c r="AED18" i="3"/>
  <c r="AEE18" i="3"/>
  <c r="AEF18" i="3"/>
  <c r="AEG18" i="3"/>
  <c r="AEH18" i="3"/>
  <c r="AEI18" i="3"/>
  <c r="AEJ18" i="3"/>
  <c r="AEK18" i="3"/>
  <c r="AEL18" i="3"/>
  <c r="AEM18" i="3"/>
  <c r="AEN18" i="3"/>
  <c r="AEO18" i="3"/>
  <c r="AEP18" i="3"/>
  <c r="AEQ18" i="3"/>
  <c r="AER18" i="3"/>
  <c r="AES18" i="3"/>
  <c r="AET18" i="3"/>
  <c r="AEU18" i="3"/>
  <c r="AEV18" i="3"/>
  <c r="AEW18" i="3"/>
  <c r="AEX18" i="3"/>
  <c r="AEY18" i="3"/>
  <c r="AEZ18" i="3"/>
  <c r="AFA18" i="3"/>
  <c r="AFB18" i="3"/>
  <c r="AFC18" i="3"/>
  <c r="AFD18" i="3"/>
  <c r="AFE18" i="3"/>
  <c r="AFF18" i="3"/>
  <c r="AFG18" i="3"/>
  <c r="AFH18" i="3"/>
  <c r="AFI18" i="3"/>
  <c r="AFJ18" i="3"/>
  <c r="AFK18" i="3"/>
  <c r="AFL18" i="3"/>
  <c r="AFM18" i="3"/>
  <c r="AFN18" i="3"/>
  <c r="AFO18" i="3"/>
  <c r="AFP18" i="3"/>
  <c r="AFQ18" i="3"/>
  <c r="AFR18" i="3"/>
  <c r="AFS18" i="3"/>
  <c r="AFT18" i="3"/>
  <c r="AFU18" i="3"/>
  <c r="AFV18" i="3"/>
  <c r="AFW18" i="3"/>
  <c r="AFX18" i="3"/>
  <c r="AFY18" i="3"/>
  <c r="AFZ18" i="3"/>
  <c r="AGA18" i="3"/>
  <c r="AGB18" i="3"/>
  <c r="AGC18" i="3"/>
  <c r="AGD18" i="3"/>
  <c r="AGE18" i="3"/>
  <c r="AGF18" i="3"/>
  <c r="AGG18" i="3"/>
  <c r="AGH18" i="3"/>
  <c r="AGI18" i="3"/>
  <c r="AGJ18" i="3"/>
  <c r="AGK18" i="3"/>
  <c r="AGL18" i="3"/>
  <c r="AGM18" i="3"/>
  <c r="AGN18" i="3"/>
  <c r="AGO18" i="3"/>
  <c r="AGP18" i="3"/>
  <c r="AGQ18" i="3"/>
  <c r="AGR18" i="3"/>
  <c r="AGS18" i="3"/>
  <c r="AGT18" i="3"/>
  <c r="AGU18" i="3"/>
  <c r="AGV18" i="3"/>
  <c r="AGW18" i="3"/>
  <c r="AGX18" i="3"/>
  <c r="AGY18" i="3"/>
  <c r="AGZ18" i="3"/>
  <c r="AHA18" i="3"/>
  <c r="AHB18" i="3"/>
  <c r="AHC18" i="3"/>
  <c r="AHD18" i="3"/>
  <c r="AHE18" i="3"/>
  <c r="AHF18" i="3"/>
  <c r="AHG18" i="3"/>
  <c r="AHH18" i="3"/>
  <c r="AHI18" i="3"/>
  <c r="AHJ18" i="3"/>
  <c r="AHK18" i="3"/>
  <c r="AHL18" i="3"/>
  <c r="AHM18" i="3"/>
  <c r="AHN18" i="3"/>
  <c r="AHO18" i="3"/>
  <c r="AHP18" i="3"/>
  <c r="AHQ18" i="3"/>
  <c r="AHR18" i="3"/>
  <c r="AHS18" i="3"/>
  <c r="AHT18" i="3"/>
  <c r="AHU18" i="3"/>
  <c r="AHV18" i="3"/>
  <c r="AHW18" i="3"/>
  <c r="AHX18" i="3"/>
  <c r="AHY18" i="3"/>
  <c r="AHZ18" i="3"/>
  <c r="AIA18" i="3"/>
  <c r="AIB18" i="3"/>
  <c r="AIC18" i="3"/>
  <c r="AID18" i="3"/>
  <c r="AIE18" i="3"/>
  <c r="AIF18" i="3"/>
  <c r="AIG18" i="3"/>
  <c r="AIH18" i="3"/>
  <c r="AII18" i="3"/>
  <c r="AIJ18" i="3"/>
  <c r="AIK18" i="3"/>
  <c r="AIL18" i="3"/>
  <c r="AIM18" i="3"/>
  <c r="AIN18" i="3"/>
  <c r="AIO18" i="3"/>
  <c r="AIP18" i="3"/>
  <c r="AIQ18" i="3"/>
  <c r="AIR18" i="3"/>
  <c r="AIS18" i="3"/>
  <c r="AIT18" i="3"/>
  <c r="AIU18" i="3"/>
  <c r="AIV18" i="3"/>
  <c r="AIW18" i="3"/>
  <c r="AIX18" i="3"/>
  <c r="AIY18" i="3"/>
  <c r="AIZ18" i="3"/>
  <c r="AJA18" i="3"/>
  <c r="AJB18" i="3"/>
  <c r="AJC18" i="3"/>
  <c r="AJD18" i="3"/>
  <c r="AJE18" i="3"/>
  <c r="AJF18" i="3"/>
  <c r="AJG18" i="3"/>
  <c r="AJH18" i="3"/>
  <c r="AJI18" i="3"/>
  <c r="AJJ18" i="3"/>
  <c r="AJK18" i="3"/>
  <c r="AJL18" i="3"/>
  <c r="AJM18" i="3"/>
  <c r="AJN18" i="3"/>
  <c r="AJO18" i="3"/>
  <c r="AJP18" i="3"/>
  <c r="AJQ18" i="3"/>
  <c r="AJR18" i="3"/>
  <c r="AJS18" i="3"/>
  <c r="AJT18" i="3"/>
  <c r="AJU18" i="3"/>
  <c r="AJV18" i="3"/>
  <c r="AJW18" i="3"/>
  <c r="AJX18" i="3"/>
  <c r="AJY18" i="3"/>
  <c r="AJZ18" i="3"/>
  <c r="AKA18" i="3"/>
  <c r="AKB18" i="3"/>
  <c r="AKC18" i="3"/>
  <c r="AKD18" i="3"/>
  <c r="AKE18" i="3"/>
  <c r="AKF18" i="3"/>
  <c r="AKG18" i="3"/>
  <c r="AKH18" i="3"/>
  <c r="AKI18" i="3"/>
  <c r="AKJ18" i="3"/>
  <c r="AKK18" i="3"/>
  <c r="AKL18" i="3"/>
  <c r="AKM18" i="3"/>
  <c r="AKN18" i="3"/>
  <c r="AKO18" i="3"/>
  <c r="AKP18" i="3"/>
  <c r="AKQ18" i="3"/>
  <c r="AKR18" i="3"/>
  <c r="AKS18" i="3"/>
  <c r="AKT18" i="3"/>
  <c r="AKU18" i="3"/>
  <c r="AKV18" i="3"/>
  <c r="AKW18" i="3"/>
  <c r="AKX18" i="3"/>
  <c r="AKY18" i="3"/>
  <c r="AKZ18" i="3"/>
  <c r="ALA18" i="3"/>
  <c r="ALB18" i="3"/>
  <c r="ALC18" i="3"/>
  <c r="ALD18" i="3"/>
  <c r="ALE18" i="3"/>
  <c r="ALF18" i="3"/>
  <c r="ALG18" i="3"/>
  <c r="ALH18" i="3"/>
  <c r="ALI18" i="3"/>
  <c r="ALJ18" i="3"/>
  <c r="ALK18" i="3"/>
  <c r="ALL18" i="3"/>
  <c r="ALM18" i="3"/>
  <c r="ALN18" i="3"/>
  <c r="ALO18" i="3"/>
  <c r="ALP18" i="3"/>
  <c r="ALQ18" i="3"/>
  <c r="ALR18" i="3"/>
  <c r="ALS18" i="3"/>
  <c r="ALT18" i="3"/>
  <c r="ALU18" i="3"/>
  <c r="ALV18" i="3"/>
  <c r="ALW18" i="3"/>
  <c r="ALX18" i="3"/>
  <c r="ALY18" i="3"/>
  <c r="ALZ18" i="3"/>
  <c r="AMA18" i="3"/>
  <c r="AMB18" i="3"/>
  <c r="AMC18" i="3"/>
  <c r="AMD18" i="3"/>
  <c r="AME18" i="3"/>
  <c r="AMF18" i="3"/>
  <c r="AMG18" i="3"/>
  <c r="AMH18" i="3"/>
  <c r="AMI18" i="3"/>
  <c r="AMJ18" i="3"/>
  <c r="AMK18" i="3"/>
  <c r="AML18" i="3"/>
  <c r="AMM18" i="3"/>
  <c r="AMN18" i="3"/>
  <c r="AMO18" i="3"/>
  <c r="AMP18" i="3"/>
  <c r="AMQ18" i="3"/>
  <c r="AMR18" i="3"/>
  <c r="AMS18" i="3"/>
  <c r="AMT18" i="3"/>
  <c r="AMU18" i="3"/>
  <c r="AMV18" i="3"/>
  <c r="AMW18" i="3"/>
  <c r="AMX18" i="3"/>
  <c r="AMY18" i="3"/>
  <c r="AMZ18" i="3"/>
  <c r="ANA18" i="3"/>
  <c r="ANB18" i="3"/>
  <c r="ANC18" i="3"/>
  <c r="AND18" i="3"/>
  <c r="ANE18" i="3"/>
  <c r="ANF18" i="3"/>
  <c r="ANG18" i="3"/>
  <c r="ANH18" i="3"/>
  <c r="ANI18" i="3"/>
  <c r="ANJ18" i="3"/>
  <c r="ANK18" i="3"/>
  <c r="ANL18" i="3"/>
  <c r="ANM18" i="3"/>
  <c r="ANN18" i="3"/>
  <c r="ANO18" i="3"/>
  <c r="ANP18" i="3"/>
  <c r="ANQ18" i="3"/>
  <c r="ANR18" i="3"/>
  <c r="ANS18" i="3"/>
  <c r="ANT18" i="3"/>
  <c r="ANU18" i="3"/>
  <c r="ANV18" i="3"/>
  <c r="ANW18" i="3"/>
  <c r="ANX18" i="3"/>
  <c r="ANY18" i="3"/>
  <c r="ANZ18" i="3"/>
  <c r="AOA18" i="3"/>
  <c r="AOB18" i="3"/>
  <c r="AOC18" i="3"/>
  <c r="AOD18" i="3"/>
  <c r="AOE18" i="3"/>
  <c r="AOF18" i="3"/>
  <c r="AOG18" i="3"/>
  <c r="AOH18" i="3"/>
  <c r="AOI18" i="3"/>
  <c r="AOJ18" i="3"/>
  <c r="AOK18" i="3"/>
  <c r="AOL18" i="3"/>
  <c r="AOM18" i="3"/>
  <c r="AON18" i="3"/>
  <c r="AOO18" i="3"/>
  <c r="AOP18" i="3"/>
  <c r="AOQ18" i="3"/>
  <c r="AOR18" i="3"/>
  <c r="AOS18" i="3"/>
  <c r="AOT18" i="3"/>
  <c r="AOU18" i="3"/>
  <c r="AOV18" i="3"/>
  <c r="AOW18" i="3"/>
  <c r="AOX18" i="3"/>
  <c r="AOY18" i="3"/>
  <c r="AOZ18" i="3"/>
  <c r="APA18" i="3"/>
  <c r="APB18" i="3"/>
  <c r="APC18" i="3"/>
  <c r="APD18" i="3"/>
  <c r="APE18" i="3"/>
  <c r="APF18" i="3"/>
  <c r="APG18" i="3"/>
  <c r="APH18" i="3"/>
  <c r="API18" i="3"/>
  <c r="APJ18" i="3"/>
  <c r="APK18" i="3"/>
  <c r="APL18" i="3"/>
  <c r="APM18" i="3"/>
  <c r="APN18" i="3"/>
  <c r="APO18" i="3"/>
  <c r="APP18" i="3"/>
  <c r="APQ18" i="3"/>
  <c r="APR18" i="3"/>
  <c r="APS18" i="3"/>
  <c r="APT18" i="3"/>
  <c r="APU18" i="3"/>
  <c r="APV18" i="3"/>
  <c r="APW18" i="3"/>
  <c r="APX18" i="3"/>
  <c r="APY18" i="3"/>
  <c r="APZ18" i="3"/>
  <c r="AQA18" i="3"/>
  <c r="AQB18" i="3"/>
  <c r="AQC18" i="3"/>
  <c r="AQD18" i="3"/>
  <c r="AQE18" i="3"/>
  <c r="AQF18" i="3"/>
  <c r="AQG18" i="3"/>
  <c r="AQH18" i="3"/>
  <c r="AQI18" i="3"/>
  <c r="AQJ18" i="3"/>
  <c r="AQK18" i="3"/>
  <c r="AQL18" i="3"/>
  <c r="AQM18" i="3"/>
  <c r="AQN18" i="3"/>
  <c r="AQO18" i="3"/>
  <c r="AQP18" i="3"/>
  <c r="AQQ18" i="3"/>
  <c r="AQR18" i="3"/>
  <c r="AQS18" i="3"/>
  <c r="AQT18" i="3"/>
  <c r="AQU18" i="3"/>
  <c r="AQV18" i="3"/>
  <c r="AQW18" i="3"/>
  <c r="AQX18" i="3"/>
  <c r="AQY18" i="3"/>
  <c r="AQZ18" i="3"/>
  <c r="ARA18" i="3"/>
  <c r="ARB18" i="3"/>
  <c r="ARC18" i="3"/>
  <c r="ARD18" i="3"/>
  <c r="ARE18" i="3"/>
  <c r="ARF18" i="3"/>
  <c r="ARG18" i="3"/>
  <c r="ARH18" i="3"/>
  <c r="ARI18" i="3"/>
  <c r="ARJ18" i="3"/>
  <c r="ARK18" i="3"/>
  <c r="ARL18" i="3"/>
  <c r="ARM18" i="3"/>
  <c r="ARN18" i="3"/>
  <c r="ARO18" i="3"/>
  <c r="ARP18" i="3"/>
  <c r="ARQ18" i="3"/>
  <c r="ARR18" i="3"/>
  <c r="ARS18" i="3"/>
  <c r="ART18" i="3"/>
  <c r="ARU18" i="3"/>
  <c r="ARV18" i="3"/>
  <c r="ARW18" i="3"/>
  <c r="ARX18" i="3"/>
  <c r="ARY18" i="3"/>
  <c r="ARZ18" i="3"/>
  <c r="ASA18" i="3"/>
  <c r="ASB18" i="3"/>
  <c r="ASC18" i="3"/>
  <c r="ASD18" i="3"/>
  <c r="ASE18" i="3"/>
  <c r="ASF18" i="3"/>
  <c r="ASG18" i="3"/>
  <c r="ASH18" i="3"/>
  <c r="ASI18" i="3"/>
  <c r="ASJ18" i="3"/>
  <c r="ASK18" i="3"/>
  <c r="ASL18" i="3"/>
  <c r="ASM18" i="3"/>
  <c r="ASN18" i="3"/>
  <c r="ASO18" i="3"/>
  <c r="ASP18" i="3"/>
  <c r="ASQ18" i="3"/>
  <c r="ASR18" i="3"/>
  <c r="ASS18" i="3"/>
  <c r="AST18" i="3"/>
  <c r="ASU18" i="3"/>
  <c r="ASV18" i="3"/>
  <c r="ASW18" i="3"/>
  <c r="ASX18" i="3"/>
  <c r="ASY18" i="3"/>
  <c r="ASZ18" i="3"/>
  <c r="ATA18" i="3"/>
  <c r="ATB18" i="3"/>
  <c r="ATC18" i="3"/>
  <c r="ATD18" i="3"/>
  <c r="ATE18" i="3"/>
  <c r="ATF18" i="3"/>
  <c r="ATG18" i="3"/>
  <c r="ATH18" i="3"/>
  <c r="ATI18" i="3"/>
  <c r="ATJ18" i="3"/>
  <c r="ATK18" i="3"/>
  <c r="ATL18" i="3"/>
  <c r="ATM18" i="3"/>
  <c r="ATN18" i="3"/>
  <c r="ATO18" i="3"/>
  <c r="ATP18" i="3"/>
  <c r="ATQ18" i="3"/>
  <c r="ATR18" i="3"/>
  <c r="ATS18" i="3"/>
  <c r="ATT18" i="3"/>
  <c r="ATU18" i="3"/>
  <c r="ATV18" i="3"/>
  <c r="ATW18" i="3"/>
  <c r="ATX18" i="3"/>
  <c r="ATY18" i="3"/>
  <c r="ATZ18" i="3"/>
  <c r="AUA18" i="3"/>
  <c r="AUB18" i="3"/>
  <c r="AUC18" i="3"/>
  <c r="AUD18" i="3"/>
  <c r="AUE18" i="3"/>
  <c r="AUF18" i="3"/>
  <c r="AUG18" i="3"/>
  <c r="AUH18" i="3"/>
  <c r="AUI18" i="3"/>
  <c r="AUJ18" i="3"/>
  <c r="AUK18" i="3"/>
  <c r="AUL18" i="3"/>
  <c r="AUM18" i="3"/>
  <c r="AUN18" i="3"/>
  <c r="AUO18" i="3"/>
  <c r="AUP18" i="3"/>
  <c r="AUQ18" i="3"/>
  <c r="AUR18" i="3"/>
  <c r="AUS18" i="3"/>
  <c r="AUT18" i="3"/>
  <c r="AUU18" i="3"/>
  <c r="AUV18" i="3"/>
  <c r="AUW18" i="3"/>
  <c r="AUX18" i="3"/>
  <c r="AUY18" i="3"/>
  <c r="AUZ18" i="3"/>
  <c r="AVA18" i="3"/>
  <c r="AVB18" i="3"/>
  <c r="AVC18" i="3"/>
  <c r="AVD18" i="3"/>
  <c r="AVE18" i="3"/>
  <c r="AVF18" i="3"/>
  <c r="AVG18" i="3"/>
  <c r="AVH18" i="3"/>
  <c r="AVI18" i="3"/>
  <c r="AVJ18" i="3"/>
  <c r="AVK18" i="3"/>
  <c r="AVL18" i="3"/>
  <c r="AVM18" i="3"/>
  <c r="AVN18" i="3"/>
  <c r="AVO18" i="3"/>
  <c r="AVP18" i="3"/>
  <c r="AVQ18" i="3"/>
  <c r="AVR18" i="3"/>
  <c r="AVS18" i="3"/>
  <c r="AVT18" i="3"/>
  <c r="AVU18" i="3"/>
  <c r="AVV18" i="3"/>
  <c r="AVW18" i="3"/>
  <c r="AVX18" i="3"/>
  <c r="AVY18" i="3"/>
  <c r="AVZ18" i="3"/>
  <c r="AWA18" i="3"/>
  <c r="AWB18" i="3"/>
  <c r="AWC18" i="3"/>
  <c r="AWD18" i="3"/>
  <c r="AWE18" i="3"/>
  <c r="AWF18" i="3"/>
  <c r="AWG18" i="3"/>
  <c r="AWH18" i="3"/>
  <c r="AWI18" i="3"/>
  <c r="AWJ18" i="3"/>
  <c r="AWK18" i="3"/>
  <c r="AWL18" i="3"/>
  <c r="AWM18" i="3"/>
  <c r="AWN18" i="3"/>
  <c r="AWO18" i="3"/>
  <c r="AWP18" i="3"/>
  <c r="AWQ18" i="3"/>
  <c r="AWR18" i="3"/>
  <c r="AWS18" i="3"/>
  <c r="AWT18" i="3"/>
  <c r="AWU18" i="3"/>
  <c r="AWV18" i="3"/>
  <c r="AWW18" i="3"/>
  <c r="AWX18" i="3"/>
  <c r="AWY18" i="3"/>
  <c r="AWZ18" i="3"/>
  <c r="AXA18" i="3"/>
  <c r="AXB18" i="3"/>
  <c r="AXC18" i="3"/>
  <c r="AXD18" i="3"/>
  <c r="AXE18" i="3"/>
  <c r="AXF18" i="3"/>
  <c r="AXG18" i="3"/>
  <c r="AXH18" i="3"/>
  <c r="AXI18" i="3"/>
  <c r="AXJ18" i="3"/>
  <c r="AXK18" i="3"/>
  <c r="AXL18" i="3"/>
  <c r="AXM18" i="3"/>
  <c r="AXN18" i="3"/>
  <c r="AXO18" i="3"/>
  <c r="AXP18" i="3"/>
  <c r="AXQ18" i="3"/>
  <c r="AXR18" i="3"/>
  <c r="AXS18" i="3"/>
  <c r="AXT18" i="3"/>
  <c r="AXU18" i="3"/>
  <c r="AXV18" i="3"/>
  <c r="AXW18" i="3"/>
  <c r="AXX18" i="3"/>
  <c r="AXY18" i="3"/>
  <c r="AXZ18" i="3"/>
  <c r="AYA18" i="3"/>
  <c r="AYB18" i="3"/>
  <c r="AYC18" i="3"/>
  <c r="AYD18" i="3"/>
  <c r="AYE18" i="3"/>
  <c r="AYF18" i="3"/>
  <c r="AYG18" i="3"/>
  <c r="AYH18" i="3"/>
  <c r="AYI18" i="3"/>
  <c r="AYJ18" i="3"/>
  <c r="AYK18" i="3"/>
  <c r="AYL18" i="3"/>
  <c r="AYM18" i="3"/>
  <c r="AYN18" i="3"/>
  <c r="AYO18" i="3"/>
  <c r="AYP18" i="3"/>
  <c r="AYQ18" i="3"/>
  <c r="AYR18" i="3"/>
  <c r="AYS18" i="3"/>
  <c r="AYT18" i="3"/>
  <c r="AYU18" i="3"/>
  <c r="AYV18" i="3"/>
  <c r="AYW18" i="3"/>
  <c r="AYX18" i="3"/>
  <c r="AYY18" i="3"/>
  <c r="AYZ18" i="3"/>
  <c r="AZA18" i="3"/>
  <c r="AZB18" i="3"/>
  <c r="AZC18" i="3"/>
  <c r="AZD18" i="3"/>
  <c r="AZE18" i="3"/>
  <c r="AZF18" i="3"/>
  <c r="AZG18" i="3"/>
  <c r="AZH18" i="3"/>
  <c r="AZI18" i="3"/>
  <c r="AZJ18" i="3"/>
  <c r="AZK18" i="3"/>
  <c r="AZL18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X19" i="3"/>
  <c r="Y19" i="3"/>
  <c r="Z19" i="3"/>
  <c r="AA19" i="3"/>
  <c r="AB19" i="3"/>
  <c r="AC19" i="3"/>
  <c r="AD19" i="3"/>
  <c r="AE19" i="3"/>
  <c r="AF19" i="3"/>
  <c r="AG19" i="3"/>
  <c r="AH19" i="3"/>
  <c r="AI19" i="3"/>
  <c r="AJ19" i="3"/>
  <c r="AK19" i="3"/>
  <c r="AL19" i="3"/>
  <c r="AM19" i="3"/>
  <c r="AN19" i="3"/>
  <c r="AO19" i="3"/>
  <c r="AP19" i="3"/>
  <c r="AQ19" i="3"/>
  <c r="AR19" i="3"/>
  <c r="AS19" i="3"/>
  <c r="AT19" i="3"/>
  <c r="AU19" i="3"/>
  <c r="AV19" i="3"/>
  <c r="AW19" i="3"/>
  <c r="AX19" i="3"/>
  <c r="AY19" i="3"/>
  <c r="AZ19" i="3"/>
  <c r="BA19" i="3"/>
  <c r="BB19" i="3"/>
  <c r="BC19" i="3"/>
  <c r="BD19" i="3"/>
  <c r="BE19" i="3"/>
  <c r="BF19" i="3"/>
  <c r="BG19" i="3"/>
  <c r="BH19" i="3"/>
  <c r="BI19" i="3"/>
  <c r="BJ19" i="3"/>
  <c r="BK19" i="3"/>
  <c r="BL19" i="3"/>
  <c r="BM19" i="3"/>
  <c r="BN19" i="3"/>
  <c r="BO19" i="3"/>
  <c r="BP19" i="3"/>
  <c r="BQ19" i="3"/>
  <c r="BR19" i="3"/>
  <c r="BS19" i="3"/>
  <c r="BT19" i="3"/>
  <c r="BU19" i="3"/>
  <c r="BV19" i="3"/>
  <c r="BW19" i="3"/>
  <c r="BX19" i="3"/>
  <c r="BY19" i="3"/>
  <c r="BZ19" i="3"/>
  <c r="CA19" i="3"/>
  <c r="CB19" i="3"/>
  <c r="CC19" i="3"/>
  <c r="CD19" i="3"/>
  <c r="CE19" i="3"/>
  <c r="CF19" i="3"/>
  <c r="CG19" i="3"/>
  <c r="CH19" i="3"/>
  <c r="CI19" i="3"/>
  <c r="CJ19" i="3"/>
  <c r="CK19" i="3"/>
  <c r="CL19" i="3"/>
  <c r="CM19" i="3"/>
  <c r="CN19" i="3"/>
  <c r="CO19" i="3"/>
  <c r="CP19" i="3"/>
  <c r="CQ19" i="3"/>
  <c r="CR19" i="3"/>
  <c r="CS19" i="3"/>
  <c r="CT19" i="3"/>
  <c r="CU19" i="3"/>
  <c r="CV19" i="3"/>
  <c r="CW19" i="3"/>
  <c r="CX19" i="3"/>
  <c r="CY19" i="3"/>
  <c r="CZ19" i="3"/>
  <c r="DA19" i="3"/>
  <c r="DB19" i="3"/>
  <c r="DC19" i="3"/>
  <c r="DD19" i="3"/>
  <c r="DE19" i="3"/>
  <c r="DF19" i="3"/>
  <c r="DG19" i="3"/>
  <c r="DH19" i="3"/>
  <c r="DI19" i="3"/>
  <c r="DJ19" i="3"/>
  <c r="DK19" i="3"/>
  <c r="DL19" i="3"/>
  <c r="DM19" i="3"/>
  <c r="DN19" i="3"/>
  <c r="DO19" i="3"/>
  <c r="DP19" i="3"/>
  <c r="DQ19" i="3"/>
  <c r="DR19" i="3"/>
  <c r="DS19" i="3"/>
  <c r="DT19" i="3"/>
  <c r="DU19" i="3"/>
  <c r="DV19" i="3"/>
  <c r="DW19" i="3"/>
  <c r="DX19" i="3"/>
  <c r="DY19" i="3"/>
  <c r="DZ19" i="3"/>
  <c r="EA19" i="3"/>
  <c r="EB19" i="3"/>
  <c r="EC19" i="3"/>
  <c r="ED19" i="3"/>
  <c r="EE19" i="3"/>
  <c r="EF19" i="3"/>
  <c r="EG19" i="3"/>
  <c r="EH19" i="3"/>
  <c r="EI19" i="3"/>
  <c r="EJ19" i="3"/>
  <c r="EK19" i="3"/>
  <c r="EL19" i="3"/>
  <c r="EM19" i="3"/>
  <c r="EN19" i="3"/>
  <c r="EO19" i="3"/>
  <c r="EP19" i="3"/>
  <c r="EQ19" i="3"/>
  <c r="ER19" i="3"/>
  <c r="ES19" i="3"/>
  <c r="ET19" i="3"/>
  <c r="EU19" i="3"/>
  <c r="EV19" i="3"/>
  <c r="EW19" i="3"/>
  <c r="EX19" i="3"/>
  <c r="EY19" i="3"/>
  <c r="EZ19" i="3"/>
  <c r="FA19" i="3"/>
  <c r="FB19" i="3"/>
  <c r="FC19" i="3"/>
  <c r="FD19" i="3"/>
  <c r="FE19" i="3"/>
  <c r="FF19" i="3"/>
  <c r="FG19" i="3"/>
  <c r="FH19" i="3"/>
  <c r="FI19" i="3"/>
  <c r="FJ19" i="3"/>
  <c r="FK19" i="3"/>
  <c r="FL19" i="3"/>
  <c r="FM19" i="3"/>
  <c r="FN19" i="3"/>
  <c r="FO19" i="3"/>
  <c r="FP19" i="3"/>
  <c r="FQ19" i="3"/>
  <c r="FR19" i="3"/>
  <c r="FS19" i="3"/>
  <c r="FT19" i="3"/>
  <c r="FU19" i="3"/>
  <c r="FV19" i="3"/>
  <c r="FW19" i="3"/>
  <c r="FX19" i="3"/>
  <c r="FY19" i="3"/>
  <c r="FZ19" i="3"/>
  <c r="GA19" i="3"/>
  <c r="GB19" i="3"/>
  <c r="GC19" i="3"/>
  <c r="GD19" i="3"/>
  <c r="GE19" i="3"/>
  <c r="GF19" i="3"/>
  <c r="GG19" i="3"/>
  <c r="GH19" i="3"/>
  <c r="GI19" i="3"/>
  <c r="GJ19" i="3"/>
  <c r="GK19" i="3"/>
  <c r="GL19" i="3"/>
  <c r="GM19" i="3"/>
  <c r="GN19" i="3"/>
  <c r="GO19" i="3"/>
  <c r="GP19" i="3"/>
  <c r="GQ19" i="3"/>
  <c r="GR19" i="3"/>
  <c r="GS19" i="3"/>
  <c r="GT19" i="3"/>
  <c r="GU19" i="3"/>
  <c r="GV19" i="3"/>
  <c r="GW19" i="3"/>
  <c r="GX19" i="3"/>
  <c r="GY19" i="3"/>
  <c r="GZ19" i="3"/>
  <c r="HA19" i="3"/>
  <c r="HB19" i="3"/>
  <c r="HC19" i="3"/>
  <c r="HD19" i="3"/>
  <c r="HE19" i="3"/>
  <c r="HF19" i="3"/>
  <c r="HG19" i="3"/>
  <c r="HH19" i="3"/>
  <c r="HI19" i="3"/>
  <c r="HJ19" i="3"/>
  <c r="HK19" i="3"/>
  <c r="HL19" i="3"/>
  <c r="HM19" i="3"/>
  <c r="HN19" i="3"/>
  <c r="HO19" i="3"/>
  <c r="HP19" i="3"/>
  <c r="HQ19" i="3"/>
  <c r="HR19" i="3"/>
  <c r="HS19" i="3"/>
  <c r="HT19" i="3"/>
  <c r="HU19" i="3"/>
  <c r="HV19" i="3"/>
  <c r="HW19" i="3"/>
  <c r="HX19" i="3"/>
  <c r="HY19" i="3"/>
  <c r="HZ19" i="3"/>
  <c r="IA19" i="3"/>
  <c r="IB19" i="3"/>
  <c r="IC19" i="3"/>
  <c r="ID19" i="3"/>
  <c r="IE19" i="3"/>
  <c r="IF19" i="3"/>
  <c r="IG19" i="3"/>
  <c r="IH19" i="3"/>
  <c r="II19" i="3"/>
  <c r="IJ19" i="3"/>
  <c r="IK19" i="3"/>
  <c r="IL19" i="3"/>
  <c r="IM19" i="3"/>
  <c r="IN19" i="3"/>
  <c r="IO19" i="3"/>
  <c r="IP19" i="3"/>
  <c r="IQ19" i="3"/>
  <c r="IR19" i="3"/>
  <c r="IS19" i="3"/>
  <c r="IT19" i="3"/>
  <c r="IU19" i="3"/>
  <c r="IV19" i="3"/>
  <c r="IW19" i="3"/>
  <c r="IX19" i="3"/>
  <c r="IY19" i="3"/>
  <c r="IZ19" i="3"/>
  <c r="JA19" i="3"/>
  <c r="JB19" i="3"/>
  <c r="JC19" i="3"/>
  <c r="JD19" i="3"/>
  <c r="JE19" i="3"/>
  <c r="JF19" i="3"/>
  <c r="JG19" i="3"/>
  <c r="JH19" i="3"/>
  <c r="JI19" i="3"/>
  <c r="JJ19" i="3"/>
  <c r="JK19" i="3"/>
  <c r="JL19" i="3"/>
  <c r="JM19" i="3"/>
  <c r="JN19" i="3"/>
  <c r="JO19" i="3"/>
  <c r="JP19" i="3"/>
  <c r="JQ19" i="3"/>
  <c r="JR19" i="3"/>
  <c r="JS19" i="3"/>
  <c r="JT19" i="3"/>
  <c r="JU19" i="3"/>
  <c r="JV19" i="3"/>
  <c r="JW19" i="3"/>
  <c r="JX19" i="3"/>
  <c r="JY19" i="3"/>
  <c r="JZ19" i="3"/>
  <c r="KA19" i="3"/>
  <c r="KB19" i="3"/>
  <c r="KC19" i="3"/>
  <c r="KD19" i="3"/>
  <c r="KE19" i="3"/>
  <c r="KF19" i="3"/>
  <c r="KG19" i="3"/>
  <c r="KH19" i="3"/>
  <c r="KI19" i="3"/>
  <c r="KJ19" i="3"/>
  <c r="KK19" i="3"/>
  <c r="KL19" i="3"/>
  <c r="KM19" i="3"/>
  <c r="KN19" i="3"/>
  <c r="KO19" i="3"/>
  <c r="KP19" i="3"/>
  <c r="KQ19" i="3"/>
  <c r="KR19" i="3"/>
  <c r="KS19" i="3"/>
  <c r="KT19" i="3"/>
  <c r="KU19" i="3"/>
  <c r="KV19" i="3"/>
  <c r="KW19" i="3"/>
  <c r="KX19" i="3"/>
  <c r="KY19" i="3"/>
  <c r="KZ19" i="3"/>
  <c r="LA19" i="3"/>
  <c r="LB19" i="3"/>
  <c r="LC19" i="3"/>
  <c r="LD19" i="3"/>
  <c r="LE19" i="3"/>
  <c r="LF19" i="3"/>
  <c r="LG19" i="3"/>
  <c r="LH19" i="3"/>
  <c r="LI19" i="3"/>
  <c r="LJ19" i="3"/>
  <c r="LK19" i="3"/>
  <c r="LL19" i="3"/>
  <c r="LM19" i="3"/>
  <c r="LN19" i="3"/>
  <c r="LO19" i="3"/>
  <c r="LP19" i="3"/>
  <c r="LQ19" i="3"/>
  <c r="LR19" i="3"/>
  <c r="LS19" i="3"/>
  <c r="LT19" i="3"/>
  <c r="LU19" i="3"/>
  <c r="LV19" i="3"/>
  <c r="LW19" i="3"/>
  <c r="LX19" i="3"/>
  <c r="LY19" i="3"/>
  <c r="LZ19" i="3"/>
  <c r="MA19" i="3"/>
  <c r="MB19" i="3"/>
  <c r="MC19" i="3"/>
  <c r="MD19" i="3"/>
  <c r="ME19" i="3"/>
  <c r="MF19" i="3"/>
  <c r="MG19" i="3"/>
  <c r="MH19" i="3"/>
  <c r="MI19" i="3"/>
  <c r="MJ19" i="3"/>
  <c r="MK19" i="3"/>
  <c r="ML19" i="3"/>
  <c r="MM19" i="3"/>
  <c r="MN19" i="3"/>
  <c r="MO19" i="3"/>
  <c r="MP19" i="3"/>
  <c r="MQ19" i="3"/>
  <c r="MR19" i="3"/>
  <c r="MS19" i="3"/>
  <c r="MT19" i="3"/>
  <c r="MU19" i="3"/>
  <c r="MV19" i="3"/>
  <c r="MW19" i="3"/>
  <c r="MX19" i="3"/>
  <c r="MY19" i="3"/>
  <c r="MZ19" i="3"/>
  <c r="NA19" i="3"/>
  <c r="NB19" i="3"/>
  <c r="NC19" i="3"/>
  <c r="ND19" i="3"/>
  <c r="NE19" i="3"/>
  <c r="NF19" i="3"/>
  <c r="NG19" i="3"/>
  <c r="NH19" i="3"/>
  <c r="NI19" i="3"/>
  <c r="NJ19" i="3"/>
  <c r="NK19" i="3"/>
  <c r="NL19" i="3"/>
  <c r="NM19" i="3"/>
  <c r="NN19" i="3"/>
  <c r="NO19" i="3"/>
  <c r="NP19" i="3"/>
  <c r="NQ19" i="3"/>
  <c r="NR19" i="3"/>
  <c r="NS19" i="3"/>
  <c r="NT19" i="3"/>
  <c r="NU19" i="3"/>
  <c r="NV19" i="3"/>
  <c r="NW19" i="3"/>
  <c r="NX19" i="3"/>
  <c r="NY19" i="3"/>
  <c r="NZ19" i="3"/>
  <c r="OA19" i="3"/>
  <c r="OB19" i="3"/>
  <c r="OC19" i="3"/>
  <c r="OD19" i="3"/>
  <c r="OE19" i="3"/>
  <c r="OF19" i="3"/>
  <c r="OG19" i="3"/>
  <c r="OH19" i="3"/>
  <c r="OI19" i="3"/>
  <c r="OJ19" i="3"/>
  <c r="OK19" i="3"/>
  <c r="OL19" i="3"/>
  <c r="OM19" i="3"/>
  <c r="ON19" i="3"/>
  <c r="OO19" i="3"/>
  <c r="OP19" i="3"/>
  <c r="OQ19" i="3"/>
  <c r="OR19" i="3"/>
  <c r="OS19" i="3"/>
  <c r="OT19" i="3"/>
  <c r="OU19" i="3"/>
  <c r="OV19" i="3"/>
  <c r="OW19" i="3"/>
  <c r="OX19" i="3"/>
  <c r="OY19" i="3"/>
  <c r="OZ19" i="3"/>
  <c r="PA19" i="3"/>
  <c r="PB19" i="3"/>
  <c r="PC19" i="3"/>
  <c r="PD19" i="3"/>
  <c r="PE19" i="3"/>
  <c r="PF19" i="3"/>
  <c r="PG19" i="3"/>
  <c r="PH19" i="3"/>
  <c r="PI19" i="3"/>
  <c r="PJ19" i="3"/>
  <c r="PK19" i="3"/>
  <c r="PL19" i="3"/>
  <c r="PM19" i="3"/>
  <c r="PN19" i="3"/>
  <c r="PO19" i="3"/>
  <c r="PP19" i="3"/>
  <c r="PQ19" i="3"/>
  <c r="PR19" i="3"/>
  <c r="PS19" i="3"/>
  <c r="PT19" i="3"/>
  <c r="PU19" i="3"/>
  <c r="PV19" i="3"/>
  <c r="PW19" i="3"/>
  <c r="PX19" i="3"/>
  <c r="PY19" i="3"/>
  <c r="PZ19" i="3"/>
  <c r="QA19" i="3"/>
  <c r="QB19" i="3"/>
  <c r="QC19" i="3"/>
  <c r="QD19" i="3"/>
  <c r="QE19" i="3"/>
  <c r="QF19" i="3"/>
  <c r="QG19" i="3"/>
  <c r="QH19" i="3"/>
  <c r="QI19" i="3"/>
  <c r="QJ19" i="3"/>
  <c r="QK19" i="3"/>
  <c r="QL19" i="3"/>
  <c r="QM19" i="3"/>
  <c r="QN19" i="3"/>
  <c r="QO19" i="3"/>
  <c r="QP19" i="3"/>
  <c r="QQ19" i="3"/>
  <c r="QR19" i="3"/>
  <c r="QS19" i="3"/>
  <c r="QT19" i="3"/>
  <c r="QU19" i="3"/>
  <c r="QV19" i="3"/>
  <c r="QW19" i="3"/>
  <c r="QX19" i="3"/>
  <c r="QY19" i="3"/>
  <c r="QZ19" i="3"/>
  <c r="RA19" i="3"/>
  <c r="RB19" i="3"/>
  <c r="RC19" i="3"/>
  <c r="RD19" i="3"/>
  <c r="RE19" i="3"/>
  <c r="RF19" i="3"/>
  <c r="RG19" i="3"/>
  <c r="RH19" i="3"/>
  <c r="RI19" i="3"/>
  <c r="RJ19" i="3"/>
  <c r="RK19" i="3"/>
  <c r="RL19" i="3"/>
  <c r="RM19" i="3"/>
  <c r="RN19" i="3"/>
  <c r="RO19" i="3"/>
  <c r="RP19" i="3"/>
  <c r="RQ19" i="3"/>
  <c r="RR19" i="3"/>
  <c r="RS19" i="3"/>
  <c r="RT19" i="3"/>
  <c r="RU19" i="3"/>
  <c r="RV19" i="3"/>
  <c r="RW19" i="3"/>
  <c r="RX19" i="3"/>
  <c r="RY19" i="3"/>
  <c r="RZ19" i="3"/>
  <c r="SA19" i="3"/>
  <c r="SB19" i="3"/>
  <c r="SC19" i="3"/>
  <c r="SD19" i="3"/>
  <c r="SE19" i="3"/>
  <c r="SF19" i="3"/>
  <c r="SG19" i="3"/>
  <c r="SH19" i="3"/>
  <c r="SI19" i="3"/>
  <c r="SJ19" i="3"/>
  <c r="SK19" i="3"/>
  <c r="SL19" i="3"/>
  <c r="SM19" i="3"/>
  <c r="SN19" i="3"/>
  <c r="SO19" i="3"/>
  <c r="SP19" i="3"/>
  <c r="SQ19" i="3"/>
  <c r="SR19" i="3"/>
  <c r="SS19" i="3"/>
  <c r="ST19" i="3"/>
  <c r="SU19" i="3"/>
  <c r="SV19" i="3"/>
  <c r="SW19" i="3"/>
  <c r="SX19" i="3"/>
  <c r="SY19" i="3"/>
  <c r="SZ19" i="3"/>
  <c r="TA19" i="3"/>
  <c r="TB19" i="3"/>
  <c r="TC19" i="3"/>
  <c r="TD19" i="3"/>
  <c r="TE19" i="3"/>
  <c r="TF19" i="3"/>
  <c r="TG19" i="3"/>
  <c r="TH19" i="3"/>
  <c r="TI19" i="3"/>
  <c r="TJ19" i="3"/>
  <c r="TK19" i="3"/>
  <c r="TL19" i="3"/>
  <c r="TM19" i="3"/>
  <c r="TN19" i="3"/>
  <c r="TO19" i="3"/>
  <c r="TP19" i="3"/>
  <c r="TQ19" i="3"/>
  <c r="TR19" i="3"/>
  <c r="TS19" i="3"/>
  <c r="TT19" i="3"/>
  <c r="TU19" i="3"/>
  <c r="TV19" i="3"/>
  <c r="TW19" i="3"/>
  <c r="TX19" i="3"/>
  <c r="TY19" i="3"/>
  <c r="TZ19" i="3"/>
  <c r="UA19" i="3"/>
  <c r="UB19" i="3"/>
  <c r="UC19" i="3"/>
  <c r="UD19" i="3"/>
  <c r="UE19" i="3"/>
  <c r="UF19" i="3"/>
  <c r="UG19" i="3"/>
  <c r="UH19" i="3"/>
  <c r="UI19" i="3"/>
  <c r="UJ19" i="3"/>
  <c r="UK19" i="3"/>
  <c r="UL19" i="3"/>
  <c r="UM19" i="3"/>
  <c r="UN19" i="3"/>
  <c r="UO19" i="3"/>
  <c r="UP19" i="3"/>
  <c r="UQ19" i="3"/>
  <c r="UR19" i="3"/>
  <c r="US19" i="3"/>
  <c r="UT19" i="3"/>
  <c r="UU19" i="3"/>
  <c r="UV19" i="3"/>
  <c r="UW19" i="3"/>
  <c r="UX19" i="3"/>
  <c r="UY19" i="3"/>
  <c r="UZ19" i="3"/>
  <c r="VA19" i="3"/>
  <c r="VB19" i="3"/>
  <c r="VC19" i="3"/>
  <c r="VD19" i="3"/>
  <c r="VE19" i="3"/>
  <c r="VF19" i="3"/>
  <c r="VG19" i="3"/>
  <c r="VH19" i="3"/>
  <c r="VI19" i="3"/>
  <c r="VJ19" i="3"/>
  <c r="VK19" i="3"/>
  <c r="VL19" i="3"/>
  <c r="VM19" i="3"/>
  <c r="VN19" i="3"/>
  <c r="VO19" i="3"/>
  <c r="VP19" i="3"/>
  <c r="VQ19" i="3"/>
  <c r="VR19" i="3"/>
  <c r="VS19" i="3"/>
  <c r="VT19" i="3"/>
  <c r="VU19" i="3"/>
  <c r="VV19" i="3"/>
  <c r="VW19" i="3"/>
  <c r="VX19" i="3"/>
  <c r="VY19" i="3"/>
  <c r="VZ19" i="3"/>
  <c r="WA19" i="3"/>
  <c r="WB19" i="3"/>
  <c r="WC19" i="3"/>
  <c r="WD19" i="3"/>
  <c r="WE19" i="3"/>
  <c r="WF19" i="3"/>
  <c r="WG19" i="3"/>
  <c r="WH19" i="3"/>
  <c r="WI19" i="3"/>
  <c r="WJ19" i="3"/>
  <c r="WK19" i="3"/>
  <c r="WL19" i="3"/>
  <c r="WM19" i="3"/>
  <c r="WN19" i="3"/>
  <c r="WO19" i="3"/>
  <c r="WP19" i="3"/>
  <c r="WQ19" i="3"/>
  <c r="WR19" i="3"/>
  <c r="WS19" i="3"/>
  <c r="WT19" i="3"/>
  <c r="WU19" i="3"/>
  <c r="WV19" i="3"/>
  <c r="WW19" i="3"/>
  <c r="WX19" i="3"/>
  <c r="WY19" i="3"/>
  <c r="WZ19" i="3"/>
  <c r="XA19" i="3"/>
  <c r="XB19" i="3"/>
  <c r="XC19" i="3"/>
  <c r="XD19" i="3"/>
  <c r="XE19" i="3"/>
  <c r="XF19" i="3"/>
  <c r="XG19" i="3"/>
  <c r="XH19" i="3"/>
  <c r="XI19" i="3"/>
  <c r="XJ19" i="3"/>
  <c r="XK19" i="3"/>
  <c r="XL19" i="3"/>
  <c r="XM19" i="3"/>
  <c r="XN19" i="3"/>
  <c r="XO19" i="3"/>
  <c r="XP19" i="3"/>
  <c r="XQ19" i="3"/>
  <c r="XR19" i="3"/>
  <c r="XS19" i="3"/>
  <c r="XT19" i="3"/>
  <c r="XU19" i="3"/>
  <c r="XV19" i="3"/>
  <c r="XW19" i="3"/>
  <c r="XX19" i="3"/>
  <c r="XY19" i="3"/>
  <c r="XZ19" i="3"/>
  <c r="YA19" i="3"/>
  <c r="YB19" i="3"/>
  <c r="YC19" i="3"/>
  <c r="YD19" i="3"/>
  <c r="YE19" i="3"/>
  <c r="YF19" i="3"/>
  <c r="YG19" i="3"/>
  <c r="YH19" i="3"/>
  <c r="YI19" i="3"/>
  <c r="YJ19" i="3"/>
  <c r="YK19" i="3"/>
  <c r="YL19" i="3"/>
  <c r="YM19" i="3"/>
  <c r="YN19" i="3"/>
  <c r="YO19" i="3"/>
  <c r="YP19" i="3"/>
  <c r="YQ19" i="3"/>
  <c r="YR19" i="3"/>
  <c r="YS19" i="3"/>
  <c r="YT19" i="3"/>
  <c r="YU19" i="3"/>
  <c r="YV19" i="3"/>
  <c r="YW19" i="3"/>
  <c r="YX19" i="3"/>
  <c r="YY19" i="3"/>
  <c r="YZ19" i="3"/>
  <c r="ZA19" i="3"/>
  <c r="ZB19" i="3"/>
  <c r="ZC19" i="3"/>
  <c r="ZD19" i="3"/>
  <c r="ZE19" i="3"/>
  <c r="ZF19" i="3"/>
  <c r="ZG19" i="3"/>
  <c r="ZH19" i="3"/>
  <c r="ZI19" i="3"/>
  <c r="ZJ19" i="3"/>
  <c r="ZK19" i="3"/>
  <c r="ZL19" i="3"/>
  <c r="ZM19" i="3"/>
  <c r="ZN19" i="3"/>
  <c r="ZO19" i="3"/>
  <c r="ZP19" i="3"/>
  <c r="ZQ19" i="3"/>
  <c r="ZR19" i="3"/>
  <c r="ZS19" i="3"/>
  <c r="ZT19" i="3"/>
  <c r="ZU19" i="3"/>
  <c r="ZV19" i="3"/>
  <c r="ZW19" i="3"/>
  <c r="ZX19" i="3"/>
  <c r="ZY19" i="3"/>
  <c r="ZZ19" i="3"/>
  <c r="AAA19" i="3"/>
  <c r="AAB19" i="3"/>
  <c r="AAC19" i="3"/>
  <c r="AAD19" i="3"/>
  <c r="AAE19" i="3"/>
  <c r="AAF19" i="3"/>
  <c r="AAG19" i="3"/>
  <c r="AAH19" i="3"/>
  <c r="AAI19" i="3"/>
  <c r="AAJ19" i="3"/>
  <c r="AAK19" i="3"/>
  <c r="AAL19" i="3"/>
  <c r="AAM19" i="3"/>
  <c r="AAN19" i="3"/>
  <c r="AAO19" i="3"/>
  <c r="AAP19" i="3"/>
  <c r="AAQ19" i="3"/>
  <c r="AAR19" i="3"/>
  <c r="AAS19" i="3"/>
  <c r="AAT19" i="3"/>
  <c r="AAU19" i="3"/>
  <c r="AAV19" i="3"/>
  <c r="AAW19" i="3"/>
  <c r="AAX19" i="3"/>
  <c r="AAY19" i="3"/>
  <c r="AAZ19" i="3"/>
  <c r="ABA19" i="3"/>
  <c r="ABB19" i="3"/>
  <c r="ABC19" i="3"/>
  <c r="ABD19" i="3"/>
  <c r="ABE19" i="3"/>
  <c r="ABF19" i="3"/>
  <c r="ABG19" i="3"/>
  <c r="ABH19" i="3"/>
  <c r="ABI19" i="3"/>
  <c r="ABJ19" i="3"/>
  <c r="ABK19" i="3"/>
  <c r="ABL19" i="3"/>
  <c r="ABM19" i="3"/>
  <c r="ABN19" i="3"/>
  <c r="ABO19" i="3"/>
  <c r="ABP19" i="3"/>
  <c r="ABQ19" i="3"/>
  <c r="ABR19" i="3"/>
  <c r="ABS19" i="3"/>
  <c r="ABT19" i="3"/>
  <c r="ABU19" i="3"/>
  <c r="ABV19" i="3"/>
  <c r="ABW19" i="3"/>
  <c r="ABX19" i="3"/>
  <c r="ABY19" i="3"/>
  <c r="ABZ19" i="3"/>
  <c r="ACA19" i="3"/>
  <c r="ACB19" i="3"/>
  <c r="ACC19" i="3"/>
  <c r="ACD19" i="3"/>
  <c r="ACE19" i="3"/>
  <c r="ACF19" i="3"/>
  <c r="ACG19" i="3"/>
  <c r="ACH19" i="3"/>
  <c r="ACI19" i="3"/>
  <c r="ACJ19" i="3"/>
  <c r="ACK19" i="3"/>
  <c r="ACL19" i="3"/>
  <c r="ACM19" i="3"/>
  <c r="ACN19" i="3"/>
  <c r="ACO19" i="3"/>
  <c r="ACP19" i="3"/>
  <c r="ACQ19" i="3"/>
  <c r="ACR19" i="3"/>
  <c r="ACS19" i="3"/>
  <c r="ACT19" i="3"/>
  <c r="ACU19" i="3"/>
  <c r="ACV19" i="3"/>
  <c r="ACW19" i="3"/>
  <c r="ACX19" i="3"/>
  <c r="ACY19" i="3"/>
  <c r="ACZ19" i="3"/>
  <c r="ADA19" i="3"/>
  <c r="ADB19" i="3"/>
  <c r="ADC19" i="3"/>
  <c r="ADD19" i="3"/>
  <c r="ADE19" i="3"/>
  <c r="ADF19" i="3"/>
  <c r="ADG19" i="3"/>
  <c r="ADH19" i="3"/>
  <c r="ADI19" i="3"/>
  <c r="ADJ19" i="3"/>
  <c r="ADK19" i="3"/>
  <c r="ADL19" i="3"/>
  <c r="ADM19" i="3"/>
  <c r="ADN19" i="3"/>
  <c r="ADO19" i="3"/>
  <c r="ADP19" i="3"/>
  <c r="ADQ19" i="3"/>
  <c r="ADR19" i="3"/>
  <c r="ADS19" i="3"/>
  <c r="ADT19" i="3"/>
  <c r="ADU19" i="3"/>
  <c r="ADV19" i="3"/>
  <c r="ADW19" i="3"/>
  <c r="ADX19" i="3"/>
  <c r="ADY19" i="3"/>
  <c r="ADZ19" i="3"/>
  <c r="AEA19" i="3"/>
  <c r="AEB19" i="3"/>
  <c r="AEC19" i="3"/>
  <c r="AED19" i="3"/>
  <c r="AEE19" i="3"/>
  <c r="AEF19" i="3"/>
  <c r="AEG19" i="3"/>
  <c r="AEH19" i="3"/>
  <c r="AEI19" i="3"/>
  <c r="AEJ19" i="3"/>
  <c r="AEK19" i="3"/>
  <c r="AEL19" i="3"/>
  <c r="AEM19" i="3"/>
  <c r="AEN19" i="3"/>
  <c r="AEO19" i="3"/>
  <c r="AEP19" i="3"/>
  <c r="AEQ19" i="3"/>
  <c r="AER19" i="3"/>
  <c r="AES19" i="3"/>
  <c r="AET19" i="3"/>
  <c r="AEU19" i="3"/>
  <c r="AEV19" i="3"/>
  <c r="AEW19" i="3"/>
  <c r="AEX19" i="3"/>
  <c r="AEY19" i="3"/>
  <c r="AEZ19" i="3"/>
  <c r="AFA19" i="3"/>
  <c r="AFB19" i="3"/>
  <c r="AFC19" i="3"/>
  <c r="AFD19" i="3"/>
  <c r="AFE19" i="3"/>
  <c r="AFF19" i="3"/>
  <c r="AFG19" i="3"/>
  <c r="AFH19" i="3"/>
  <c r="AFI19" i="3"/>
  <c r="AFJ19" i="3"/>
  <c r="AFK19" i="3"/>
  <c r="AFL19" i="3"/>
  <c r="AFM19" i="3"/>
  <c r="AFN19" i="3"/>
  <c r="AFO19" i="3"/>
  <c r="AFP19" i="3"/>
  <c r="AFQ19" i="3"/>
  <c r="AFR19" i="3"/>
  <c r="AFS19" i="3"/>
  <c r="AFT19" i="3"/>
  <c r="AFU19" i="3"/>
  <c r="AFV19" i="3"/>
  <c r="AFW19" i="3"/>
  <c r="AFX19" i="3"/>
  <c r="AFY19" i="3"/>
  <c r="AFZ19" i="3"/>
  <c r="AGA19" i="3"/>
  <c r="AGB19" i="3"/>
  <c r="AGC19" i="3"/>
  <c r="AGD19" i="3"/>
  <c r="AGE19" i="3"/>
  <c r="AGF19" i="3"/>
  <c r="AGG19" i="3"/>
  <c r="AGH19" i="3"/>
  <c r="AGI19" i="3"/>
  <c r="AGJ19" i="3"/>
  <c r="AGK19" i="3"/>
  <c r="AGL19" i="3"/>
  <c r="AGM19" i="3"/>
  <c r="AGN19" i="3"/>
  <c r="AGO19" i="3"/>
  <c r="AGP19" i="3"/>
  <c r="AGQ19" i="3"/>
  <c r="AGR19" i="3"/>
  <c r="AGS19" i="3"/>
  <c r="AGT19" i="3"/>
  <c r="AGU19" i="3"/>
  <c r="AGV19" i="3"/>
  <c r="AGW19" i="3"/>
  <c r="AGX19" i="3"/>
  <c r="AGY19" i="3"/>
  <c r="AGZ19" i="3"/>
  <c r="AHA19" i="3"/>
  <c r="AHB19" i="3"/>
  <c r="AHC19" i="3"/>
  <c r="AHD19" i="3"/>
  <c r="AHE19" i="3"/>
  <c r="AHF19" i="3"/>
  <c r="AHG19" i="3"/>
  <c r="AHH19" i="3"/>
  <c r="AHI19" i="3"/>
  <c r="AHJ19" i="3"/>
  <c r="AHK19" i="3"/>
  <c r="AHL19" i="3"/>
  <c r="AHM19" i="3"/>
  <c r="AHN19" i="3"/>
  <c r="AHO19" i="3"/>
  <c r="AHP19" i="3"/>
  <c r="AHQ19" i="3"/>
  <c r="AHR19" i="3"/>
  <c r="AHS19" i="3"/>
  <c r="AHT19" i="3"/>
  <c r="AHU19" i="3"/>
  <c r="AHV19" i="3"/>
  <c r="AHW19" i="3"/>
  <c r="AHX19" i="3"/>
  <c r="AHY19" i="3"/>
  <c r="AHZ19" i="3"/>
  <c r="AIA19" i="3"/>
  <c r="AIB19" i="3"/>
  <c r="AIC19" i="3"/>
  <c r="AID19" i="3"/>
  <c r="AIE19" i="3"/>
  <c r="AIF19" i="3"/>
  <c r="AIG19" i="3"/>
  <c r="AIH19" i="3"/>
  <c r="AII19" i="3"/>
  <c r="AIJ19" i="3"/>
  <c r="AIK19" i="3"/>
  <c r="AIL19" i="3"/>
  <c r="AIM19" i="3"/>
  <c r="AIN19" i="3"/>
  <c r="AIO19" i="3"/>
  <c r="AIP19" i="3"/>
  <c r="AIQ19" i="3"/>
  <c r="AIR19" i="3"/>
  <c r="AIS19" i="3"/>
  <c r="AIT19" i="3"/>
  <c r="AIU19" i="3"/>
  <c r="AIV19" i="3"/>
  <c r="AIW19" i="3"/>
  <c r="AIX19" i="3"/>
  <c r="AIY19" i="3"/>
  <c r="AIZ19" i="3"/>
  <c r="AJA19" i="3"/>
  <c r="AJB19" i="3"/>
  <c r="AJC19" i="3"/>
  <c r="AJD19" i="3"/>
  <c r="AJE19" i="3"/>
  <c r="AJF19" i="3"/>
  <c r="AJG19" i="3"/>
  <c r="AJH19" i="3"/>
  <c r="AJI19" i="3"/>
  <c r="AJJ19" i="3"/>
  <c r="AJK19" i="3"/>
  <c r="AJL19" i="3"/>
  <c r="AJM19" i="3"/>
  <c r="AJN19" i="3"/>
  <c r="AJO19" i="3"/>
  <c r="AJP19" i="3"/>
  <c r="AJQ19" i="3"/>
  <c r="AJR19" i="3"/>
  <c r="AJS19" i="3"/>
  <c r="AJT19" i="3"/>
  <c r="AJU19" i="3"/>
  <c r="AJV19" i="3"/>
  <c r="AJW19" i="3"/>
  <c r="AJX19" i="3"/>
  <c r="AJY19" i="3"/>
  <c r="AJZ19" i="3"/>
  <c r="AKA19" i="3"/>
  <c r="AKB19" i="3"/>
  <c r="AKC19" i="3"/>
  <c r="AKD19" i="3"/>
  <c r="AKE19" i="3"/>
  <c r="AKF19" i="3"/>
  <c r="AKG19" i="3"/>
  <c r="AKH19" i="3"/>
  <c r="AKI19" i="3"/>
  <c r="AKJ19" i="3"/>
  <c r="AKK19" i="3"/>
  <c r="AKL19" i="3"/>
  <c r="AKM19" i="3"/>
  <c r="AKN19" i="3"/>
  <c r="AKO19" i="3"/>
  <c r="AKP19" i="3"/>
  <c r="AKQ19" i="3"/>
  <c r="AKR19" i="3"/>
  <c r="AKS19" i="3"/>
  <c r="AKT19" i="3"/>
  <c r="AKU19" i="3"/>
  <c r="AKV19" i="3"/>
  <c r="AKW19" i="3"/>
  <c r="AKX19" i="3"/>
  <c r="AKY19" i="3"/>
  <c r="AKZ19" i="3"/>
  <c r="ALA19" i="3"/>
  <c r="ALB19" i="3"/>
  <c r="ALC19" i="3"/>
  <c r="ALD19" i="3"/>
  <c r="ALE19" i="3"/>
  <c r="ALF19" i="3"/>
  <c r="ALG19" i="3"/>
  <c r="ALH19" i="3"/>
  <c r="ALI19" i="3"/>
  <c r="ALJ19" i="3"/>
  <c r="ALK19" i="3"/>
  <c r="ALL19" i="3"/>
  <c r="ALM19" i="3"/>
  <c r="ALN19" i="3"/>
  <c r="ALO19" i="3"/>
  <c r="ALP19" i="3"/>
  <c r="ALQ19" i="3"/>
  <c r="ALR19" i="3"/>
  <c r="ALS19" i="3"/>
  <c r="ALT19" i="3"/>
  <c r="ALU19" i="3"/>
  <c r="ALV19" i="3"/>
  <c r="ALW19" i="3"/>
  <c r="ALX19" i="3"/>
  <c r="ALY19" i="3"/>
  <c r="ALZ19" i="3"/>
  <c r="AMA19" i="3"/>
  <c r="AMB19" i="3"/>
  <c r="AMC19" i="3"/>
  <c r="AMD19" i="3"/>
  <c r="AME19" i="3"/>
  <c r="AMF19" i="3"/>
  <c r="AMG19" i="3"/>
  <c r="AMH19" i="3"/>
  <c r="AMI19" i="3"/>
  <c r="AMJ19" i="3"/>
  <c r="AMK19" i="3"/>
  <c r="AML19" i="3"/>
  <c r="AMM19" i="3"/>
  <c r="AMN19" i="3"/>
  <c r="AMO19" i="3"/>
  <c r="AMP19" i="3"/>
  <c r="AMQ19" i="3"/>
  <c r="AMR19" i="3"/>
  <c r="AMS19" i="3"/>
  <c r="AMT19" i="3"/>
  <c r="AMU19" i="3"/>
  <c r="AMV19" i="3"/>
  <c r="AMW19" i="3"/>
  <c r="AMX19" i="3"/>
  <c r="AMY19" i="3"/>
  <c r="AMZ19" i="3"/>
  <c r="ANA19" i="3"/>
  <c r="ANB19" i="3"/>
  <c r="ANC19" i="3"/>
  <c r="AND19" i="3"/>
  <c r="ANE19" i="3"/>
  <c r="ANF19" i="3"/>
  <c r="ANG19" i="3"/>
  <c r="ANH19" i="3"/>
  <c r="ANI19" i="3"/>
  <c r="ANJ19" i="3"/>
  <c r="ANK19" i="3"/>
  <c r="ANL19" i="3"/>
  <c r="ANM19" i="3"/>
  <c r="ANN19" i="3"/>
  <c r="ANO19" i="3"/>
  <c r="ANP19" i="3"/>
  <c r="ANQ19" i="3"/>
  <c r="ANR19" i="3"/>
  <c r="ANS19" i="3"/>
  <c r="ANT19" i="3"/>
  <c r="ANU19" i="3"/>
  <c r="ANV19" i="3"/>
  <c r="ANW19" i="3"/>
  <c r="ANX19" i="3"/>
  <c r="ANY19" i="3"/>
  <c r="ANZ19" i="3"/>
  <c r="AOA19" i="3"/>
  <c r="AOB19" i="3"/>
  <c r="AOC19" i="3"/>
  <c r="AOD19" i="3"/>
  <c r="AOE19" i="3"/>
  <c r="AOF19" i="3"/>
  <c r="AOG19" i="3"/>
  <c r="AOH19" i="3"/>
  <c r="AOI19" i="3"/>
  <c r="AOJ19" i="3"/>
  <c r="AOK19" i="3"/>
  <c r="AOL19" i="3"/>
  <c r="AOM19" i="3"/>
  <c r="AON19" i="3"/>
  <c r="AOO19" i="3"/>
  <c r="AOP19" i="3"/>
  <c r="AOQ19" i="3"/>
  <c r="AOR19" i="3"/>
  <c r="AOS19" i="3"/>
  <c r="AOT19" i="3"/>
  <c r="AOU19" i="3"/>
  <c r="AOV19" i="3"/>
  <c r="AOW19" i="3"/>
  <c r="AOX19" i="3"/>
  <c r="AOY19" i="3"/>
  <c r="AOZ19" i="3"/>
  <c r="APA19" i="3"/>
  <c r="APB19" i="3"/>
  <c r="APC19" i="3"/>
  <c r="APD19" i="3"/>
  <c r="APE19" i="3"/>
  <c r="APF19" i="3"/>
  <c r="APG19" i="3"/>
  <c r="APH19" i="3"/>
  <c r="API19" i="3"/>
  <c r="APJ19" i="3"/>
  <c r="APK19" i="3"/>
  <c r="APL19" i="3"/>
  <c r="APM19" i="3"/>
  <c r="APN19" i="3"/>
  <c r="APO19" i="3"/>
  <c r="APP19" i="3"/>
  <c r="APQ19" i="3"/>
  <c r="APR19" i="3"/>
  <c r="APS19" i="3"/>
  <c r="APT19" i="3"/>
  <c r="APU19" i="3"/>
  <c r="APV19" i="3"/>
  <c r="APW19" i="3"/>
  <c r="APX19" i="3"/>
  <c r="APY19" i="3"/>
  <c r="APZ19" i="3"/>
  <c r="AQA19" i="3"/>
  <c r="AQB19" i="3"/>
  <c r="AQC19" i="3"/>
  <c r="AQD19" i="3"/>
  <c r="AQE19" i="3"/>
  <c r="AQF19" i="3"/>
  <c r="AQG19" i="3"/>
  <c r="AQH19" i="3"/>
  <c r="AQI19" i="3"/>
  <c r="AQJ19" i="3"/>
  <c r="AQK19" i="3"/>
  <c r="AQL19" i="3"/>
  <c r="AQM19" i="3"/>
  <c r="AQN19" i="3"/>
  <c r="AQO19" i="3"/>
  <c r="AQP19" i="3"/>
  <c r="AQQ19" i="3"/>
  <c r="AQR19" i="3"/>
  <c r="AQS19" i="3"/>
  <c r="AQT19" i="3"/>
  <c r="AQU19" i="3"/>
  <c r="AQV19" i="3"/>
  <c r="AQW19" i="3"/>
  <c r="AQX19" i="3"/>
  <c r="AQY19" i="3"/>
  <c r="AQZ19" i="3"/>
  <c r="ARA19" i="3"/>
  <c r="ARB19" i="3"/>
  <c r="ARC19" i="3"/>
  <c r="ARD19" i="3"/>
  <c r="ARE19" i="3"/>
  <c r="ARF19" i="3"/>
  <c r="ARG19" i="3"/>
  <c r="ARH19" i="3"/>
  <c r="ARI19" i="3"/>
  <c r="ARJ19" i="3"/>
  <c r="ARK19" i="3"/>
  <c r="ARL19" i="3"/>
  <c r="ARM19" i="3"/>
  <c r="ARN19" i="3"/>
  <c r="ARO19" i="3"/>
  <c r="ARP19" i="3"/>
  <c r="ARQ19" i="3"/>
  <c r="ARR19" i="3"/>
  <c r="ARS19" i="3"/>
  <c r="ART19" i="3"/>
  <c r="ARU19" i="3"/>
  <c r="ARV19" i="3"/>
  <c r="ARW19" i="3"/>
  <c r="ARX19" i="3"/>
  <c r="ARY19" i="3"/>
  <c r="ARZ19" i="3"/>
  <c r="ASA19" i="3"/>
  <c r="ASB19" i="3"/>
  <c r="ASC19" i="3"/>
  <c r="ASD19" i="3"/>
  <c r="ASE19" i="3"/>
  <c r="ASF19" i="3"/>
  <c r="ASG19" i="3"/>
  <c r="ASH19" i="3"/>
  <c r="ASI19" i="3"/>
  <c r="ASJ19" i="3"/>
  <c r="ASK19" i="3"/>
  <c r="ASL19" i="3"/>
  <c r="ASM19" i="3"/>
  <c r="ASN19" i="3"/>
  <c r="ASO19" i="3"/>
  <c r="ASP19" i="3"/>
  <c r="ASQ19" i="3"/>
  <c r="ASR19" i="3"/>
  <c r="ASS19" i="3"/>
  <c r="AST19" i="3"/>
  <c r="ASU19" i="3"/>
  <c r="ASV19" i="3"/>
  <c r="ASW19" i="3"/>
  <c r="ASX19" i="3"/>
  <c r="ASY19" i="3"/>
  <c r="ASZ19" i="3"/>
  <c r="ATA19" i="3"/>
  <c r="ATB19" i="3"/>
  <c r="ATC19" i="3"/>
  <c r="ATD19" i="3"/>
  <c r="ATE19" i="3"/>
  <c r="ATF19" i="3"/>
  <c r="ATG19" i="3"/>
  <c r="ATH19" i="3"/>
  <c r="ATI19" i="3"/>
  <c r="ATJ19" i="3"/>
  <c r="ATK19" i="3"/>
  <c r="ATL19" i="3"/>
  <c r="ATM19" i="3"/>
  <c r="ATN19" i="3"/>
  <c r="ATO19" i="3"/>
  <c r="ATP19" i="3"/>
  <c r="ATQ19" i="3"/>
  <c r="ATR19" i="3"/>
  <c r="ATS19" i="3"/>
  <c r="ATT19" i="3"/>
  <c r="ATU19" i="3"/>
  <c r="ATV19" i="3"/>
  <c r="ATW19" i="3"/>
  <c r="ATX19" i="3"/>
  <c r="ATY19" i="3"/>
  <c r="ATZ19" i="3"/>
  <c r="AUA19" i="3"/>
  <c r="AUB19" i="3"/>
  <c r="AUC19" i="3"/>
  <c r="AUD19" i="3"/>
  <c r="AUE19" i="3"/>
  <c r="AUF19" i="3"/>
  <c r="AUG19" i="3"/>
  <c r="AUH19" i="3"/>
  <c r="AUI19" i="3"/>
  <c r="AUJ19" i="3"/>
  <c r="AUK19" i="3"/>
  <c r="AUL19" i="3"/>
  <c r="AUM19" i="3"/>
  <c r="AUN19" i="3"/>
  <c r="AUO19" i="3"/>
  <c r="AUP19" i="3"/>
  <c r="AUQ19" i="3"/>
  <c r="AUR19" i="3"/>
  <c r="AUS19" i="3"/>
  <c r="AUT19" i="3"/>
  <c r="AUU19" i="3"/>
  <c r="AUV19" i="3"/>
  <c r="AUW19" i="3"/>
  <c r="AUX19" i="3"/>
  <c r="AUY19" i="3"/>
  <c r="AUZ19" i="3"/>
  <c r="AVA19" i="3"/>
  <c r="AVB19" i="3"/>
  <c r="AVC19" i="3"/>
  <c r="AVD19" i="3"/>
  <c r="AVE19" i="3"/>
  <c r="AVF19" i="3"/>
  <c r="AVG19" i="3"/>
  <c r="AVH19" i="3"/>
  <c r="AVI19" i="3"/>
  <c r="AVJ19" i="3"/>
  <c r="AVK19" i="3"/>
  <c r="AVL19" i="3"/>
  <c r="AVM19" i="3"/>
  <c r="AVN19" i="3"/>
  <c r="AVO19" i="3"/>
  <c r="AVP19" i="3"/>
  <c r="AVQ19" i="3"/>
  <c r="AVR19" i="3"/>
  <c r="AVS19" i="3"/>
  <c r="AVT19" i="3"/>
  <c r="AVU19" i="3"/>
  <c r="AVV19" i="3"/>
  <c r="AVW19" i="3"/>
  <c r="AVX19" i="3"/>
  <c r="AVY19" i="3"/>
  <c r="AVZ19" i="3"/>
  <c r="AWA19" i="3"/>
  <c r="AWB19" i="3"/>
  <c r="AWC19" i="3"/>
  <c r="AWD19" i="3"/>
  <c r="AWE19" i="3"/>
  <c r="AWF19" i="3"/>
  <c r="AWG19" i="3"/>
  <c r="AWH19" i="3"/>
  <c r="AWI19" i="3"/>
  <c r="AWJ19" i="3"/>
  <c r="AWK19" i="3"/>
  <c r="AWL19" i="3"/>
  <c r="AWM19" i="3"/>
  <c r="AWN19" i="3"/>
  <c r="AWO19" i="3"/>
  <c r="AWP19" i="3"/>
  <c r="AWQ19" i="3"/>
  <c r="AWR19" i="3"/>
  <c r="AWS19" i="3"/>
  <c r="AWT19" i="3"/>
  <c r="AWU19" i="3"/>
  <c r="AWV19" i="3"/>
  <c r="AWW19" i="3"/>
  <c r="AWX19" i="3"/>
  <c r="AWY19" i="3"/>
  <c r="AWZ19" i="3"/>
  <c r="AXA19" i="3"/>
  <c r="AXB19" i="3"/>
  <c r="AXC19" i="3"/>
  <c r="AXD19" i="3"/>
  <c r="AXE19" i="3"/>
  <c r="AXF19" i="3"/>
  <c r="AXG19" i="3"/>
  <c r="AXH19" i="3"/>
  <c r="AXI19" i="3"/>
  <c r="AXJ19" i="3"/>
  <c r="AXK19" i="3"/>
  <c r="AXL19" i="3"/>
  <c r="AXM19" i="3"/>
  <c r="AXN19" i="3"/>
  <c r="AXO19" i="3"/>
  <c r="AXP19" i="3"/>
  <c r="AXQ19" i="3"/>
  <c r="AXR19" i="3"/>
  <c r="AXS19" i="3"/>
  <c r="AXT19" i="3"/>
  <c r="AXU19" i="3"/>
  <c r="AXV19" i="3"/>
  <c r="AXW19" i="3"/>
  <c r="AXX19" i="3"/>
  <c r="AXY19" i="3"/>
  <c r="AXZ19" i="3"/>
  <c r="AYA19" i="3"/>
  <c r="AYB19" i="3"/>
  <c r="AYC19" i="3"/>
  <c r="AYD19" i="3"/>
  <c r="AYE19" i="3"/>
  <c r="AYF19" i="3"/>
  <c r="AYG19" i="3"/>
  <c r="AYH19" i="3"/>
  <c r="AYI19" i="3"/>
  <c r="AYJ19" i="3"/>
  <c r="AYK19" i="3"/>
  <c r="AYL19" i="3"/>
  <c r="AYM19" i="3"/>
  <c r="AYN19" i="3"/>
  <c r="AYO19" i="3"/>
  <c r="AYP19" i="3"/>
  <c r="AYQ19" i="3"/>
  <c r="AYR19" i="3"/>
  <c r="AYS19" i="3"/>
  <c r="AYT19" i="3"/>
  <c r="AYU19" i="3"/>
  <c r="AYV19" i="3"/>
  <c r="AYW19" i="3"/>
  <c r="AYX19" i="3"/>
  <c r="AYY19" i="3"/>
  <c r="AYZ19" i="3"/>
  <c r="AZA19" i="3"/>
  <c r="AZB19" i="3"/>
  <c r="AZC19" i="3"/>
  <c r="AZD19" i="3"/>
  <c r="AZE19" i="3"/>
  <c r="AZF19" i="3"/>
  <c r="AZG19" i="3"/>
  <c r="AZH19" i="3"/>
  <c r="AZI19" i="3"/>
  <c r="AZJ19" i="3"/>
  <c r="AZK19" i="3"/>
  <c r="AZL19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AA20" i="3"/>
  <c r="AB20" i="3"/>
  <c r="AC20" i="3"/>
  <c r="AD20" i="3"/>
  <c r="AE20" i="3"/>
  <c r="AF20" i="3"/>
  <c r="AG20" i="3"/>
  <c r="AH20" i="3"/>
  <c r="AI20" i="3"/>
  <c r="AJ20" i="3"/>
  <c r="AK20" i="3"/>
  <c r="AL20" i="3"/>
  <c r="AM20" i="3"/>
  <c r="AN20" i="3"/>
  <c r="AO20" i="3"/>
  <c r="AP20" i="3"/>
  <c r="AQ20" i="3"/>
  <c r="AR20" i="3"/>
  <c r="AS20" i="3"/>
  <c r="AT20" i="3"/>
  <c r="AU20" i="3"/>
  <c r="AV20" i="3"/>
  <c r="AW20" i="3"/>
  <c r="AX20" i="3"/>
  <c r="AY20" i="3"/>
  <c r="AZ20" i="3"/>
  <c r="BA20" i="3"/>
  <c r="BB20" i="3"/>
  <c r="BC20" i="3"/>
  <c r="BD20" i="3"/>
  <c r="BE20" i="3"/>
  <c r="BF20" i="3"/>
  <c r="BG20" i="3"/>
  <c r="BH20" i="3"/>
  <c r="BI20" i="3"/>
  <c r="BJ20" i="3"/>
  <c r="BK20" i="3"/>
  <c r="BL20" i="3"/>
  <c r="BM20" i="3"/>
  <c r="BN20" i="3"/>
  <c r="BO20" i="3"/>
  <c r="BP20" i="3"/>
  <c r="BQ20" i="3"/>
  <c r="BR20" i="3"/>
  <c r="BS20" i="3"/>
  <c r="BT20" i="3"/>
  <c r="BU20" i="3"/>
  <c r="BV20" i="3"/>
  <c r="BW20" i="3"/>
  <c r="BX20" i="3"/>
  <c r="BY20" i="3"/>
  <c r="BZ20" i="3"/>
  <c r="CA20" i="3"/>
  <c r="CB20" i="3"/>
  <c r="CC20" i="3"/>
  <c r="CD20" i="3"/>
  <c r="CE20" i="3"/>
  <c r="CF20" i="3"/>
  <c r="CG20" i="3"/>
  <c r="CH20" i="3"/>
  <c r="CI20" i="3"/>
  <c r="CJ20" i="3"/>
  <c r="CK20" i="3"/>
  <c r="CL20" i="3"/>
  <c r="CM20" i="3"/>
  <c r="CN20" i="3"/>
  <c r="CO20" i="3"/>
  <c r="CP20" i="3"/>
  <c r="CQ20" i="3"/>
  <c r="CR20" i="3"/>
  <c r="CS20" i="3"/>
  <c r="CT20" i="3"/>
  <c r="CU20" i="3"/>
  <c r="CV20" i="3"/>
  <c r="CW20" i="3"/>
  <c r="CX20" i="3"/>
  <c r="CY20" i="3"/>
  <c r="CZ20" i="3"/>
  <c r="DA20" i="3"/>
  <c r="DB20" i="3"/>
  <c r="DC20" i="3"/>
  <c r="DD20" i="3"/>
  <c r="DE20" i="3"/>
  <c r="DF20" i="3"/>
  <c r="DG20" i="3"/>
  <c r="DH20" i="3"/>
  <c r="DI20" i="3"/>
  <c r="DJ20" i="3"/>
  <c r="DK20" i="3"/>
  <c r="DL20" i="3"/>
  <c r="DM20" i="3"/>
  <c r="DN20" i="3"/>
  <c r="DO20" i="3"/>
  <c r="DP20" i="3"/>
  <c r="DQ20" i="3"/>
  <c r="DR20" i="3"/>
  <c r="DS20" i="3"/>
  <c r="DT20" i="3"/>
  <c r="DU20" i="3"/>
  <c r="DV20" i="3"/>
  <c r="DW20" i="3"/>
  <c r="DX20" i="3"/>
  <c r="DY20" i="3"/>
  <c r="DZ20" i="3"/>
  <c r="EA20" i="3"/>
  <c r="EB20" i="3"/>
  <c r="EC20" i="3"/>
  <c r="ED20" i="3"/>
  <c r="EE20" i="3"/>
  <c r="EF20" i="3"/>
  <c r="EG20" i="3"/>
  <c r="EH20" i="3"/>
  <c r="EI20" i="3"/>
  <c r="EJ20" i="3"/>
  <c r="EK20" i="3"/>
  <c r="EL20" i="3"/>
  <c r="EM20" i="3"/>
  <c r="EN20" i="3"/>
  <c r="EO20" i="3"/>
  <c r="EP20" i="3"/>
  <c r="EQ20" i="3"/>
  <c r="ER20" i="3"/>
  <c r="ES20" i="3"/>
  <c r="ET20" i="3"/>
  <c r="EU20" i="3"/>
  <c r="EV20" i="3"/>
  <c r="EW20" i="3"/>
  <c r="EX20" i="3"/>
  <c r="EY20" i="3"/>
  <c r="EZ20" i="3"/>
  <c r="FA20" i="3"/>
  <c r="FB20" i="3"/>
  <c r="FC20" i="3"/>
  <c r="FD20" i="3"/>
  <c r="FE20" i="3"/>
  <c r="FF20" i="3"/>
  <c r="FG20" i="3"/>
  <c r="FH20" i="3"/>
  <c r="FI20" i="3"/>
  <c r="FJ20" i="3"/>
  <c r="FK20" i="3"/>
  <c r="FL20" i="3"/>
  <c r="FM20" i="3"/>
  <c r="FN20" i="3"/>
  <c r="FO20" i="3"/>
  <c r="FP20" i="3"/>
  <c r="FQ20" i="3"/>
  <c r="FR20" i="3"/>
  <c r="FS20" i="3"/>
  <c r="FT20" i="3"/>
  <c r="FU20" i="3"/>
  <c r="FV20" i="3"/>
  <c r="FW20" i="3"/>
  <c r="FX20" i="3"/>
  <c r="FY20" i="3"/>
  <c r="FZ20" i="3"/>
  <c r="GA20" i="3"/>
  <c r="GB20" i="3"/>
  <c r="GC20" i="3"/>
  <c r="GD20" i="3"/>
  <c r="GE20" i="3"/>
  <c r="GF20" i="3"/>
  <c r="GG20" i="3"/>
  <c r="GH20" i="3"/>
  <c r="GI20" i="3"/>
  <c r="GJ20" i="3"/>
  <c r="GK20" i="3"/>
  <c r="GL20" i="3"/>
  <c r="GM20" i="3"/>
  <c r="GN20" i="3"/>
  <c r="GO20" i="3"/>
  <c r="GP20" i="3"/>
  <c r="GQ20" i="3"/>
  <c r="GR20" i="3"/>
  <c r="GS20" i="3"/>
  <c r="GT20" i="3"/>
  <c r="GU20" i="3"/>
  <c r="GV20" i="3"/>
  <c r="GW20" i="3"/>
  <c r="GX20" i="3"/>
  <c r="GY20" i="3"/>
  <c r="GZ20" i="3"/>
  <c r="HA20" i="3"/>
  <c r="HB20" i="3"/>
  <c r="HC20" i="3"/>
  <c r="HD20" i="3"/>
  <c r="HE20" i="3"/>
  <c r="HF20" i="3"/>
  <c r="HG20" i="3"/>
  <c r="HH20" i="3"/>
  <c r="HI20" i="3"/>
  <c r="HJ20" i="3"/>
  <c r="HK20" i="3"/>
  <c r="HL20" i="3"/>
  <c r="HM20" i="3"/>
  <c r="HN20" i="3"/>
  <c r="HO20" i="3"/>
  <c r="HP20" i="3"/>
  <c r="HQ20" i="3"/>
  <c r="HR20" i="3"/>
  <c r="HS20" i="3"/>
  <c r="HT20" i="3"/>
  <c r="HU20" i="3"/>
  <c r="HV20" i="3"/>
  <c r="HW20" i="3"/>
  <c r="HX20" i="3"/>
  <c r="HY20" i="3"/>
  <c r="HZ20" i="3"/>
  <c r="IA20" i="3"/>
  <c r="IB20" i="3"/>
  <c r="IC20" i="3"/>
  <c r="ID20" i="3"/>
  <c r="IE20" i="3"/>
  <c r="IF20" i="3"/>
  <c r="IG20" i="3"/>
  <c r="IH20" i="3"/>
  <c r="II20" i="3"/>
  <c r="IJ20" i="3"/>
  <c r="IK20" i="3"/>
  <c r="IL20" i="3"/>
  <c r="IM20" i="3"/>
  <c r="IN20" i="3"/>
  <c r="IO20" i="3"/>
  <c r="IP20" i="3"/>
  <c r="IQ20" i="3"/>
  <c r="IR20" i="3"/>
  <c r="IS20" i="3"/>
  <c r="IT20" i="3"/>
  <c r="IU20" i="3"/>
  <c r="IV20" i="3"/>
  <c r="IW20" i="3"/>
  <c r="IX20" i="3"/>
  <c r="IY20" i="3"/>
  <c r="IZ20" i="3"/>
  <c r="JA20" i="3"/>
  <c r="JB20" i="3"/>
  <c r="JC20" i="3"/>
  <c r="JD20" i="3"/>
  <c r="JE20" i="3"/>
  <c r="JF20" i="3"/>
  <c r="JG20" i="3"/>
  <c r="JH20" i="3"/>
  <c r="JI20" i="3"/>
  <c r="JJ20" i="3"/>
  <c r="JK20" i="3"/>
  <c r="JL20" i="3"/>
  <c r="JM20" i="3"/>
  <c r="JN20" i="3"/>
  <c r="JO20" i="3"/>
  <c r="JP20" i="3"/>
  <c r="JQ20" i="3"/>
  <c r="JR20" i="3"/>
  <c r="JS20" i="3"/>
  <c r="JT20" i="3"/>
  <c r="JU20" i="3"/>
  <c r="JV20" i="3"/>
  <c r="JW20" i="3"/>
  <c r="JX20" i="3"/>
  <c r="JY20" i="3"/>
  <c r="JZ20" i="3"/>
  <c r="KA20" i="3"/>
  <c r="KB20" i="3"/>
  <c r="KC20" i="3"/>
  <c r="KD20" i="3"/>
  <c r="KE20" i="3"/>
  <c r="KF20" i="3"/>
  <c r="KG20" i="3"/>
  <c r="KH20" i="3"/>
  <c r="KI20" i="3"/>
  <c r="KJ20" i="3"/>
  <c r="KK20" i="3"/>
  <c r="KL20" i="3"/>
  <c r="KM20" i="3"/>
  <c r="KN20" i="3"/>
  <c r="KO20" i="3"/>
  <c r="KP20" i="3"/>
  <c r="KQ20" i="3"/>
  <c r="KR20" i="3"/>
  <c r="KS20" i="3"/>
  <c r="KT20" i="3"/>
  <c r="KU20" i="3"/>
  <c r="KV20" i="3"/>
  <c r="KW20" i="3"/>
  <c r="KX20" i="3"/>
  <c r="KY20" i="3"/>
  <c r="KZ20" i="3"/>
  <c r="LA20" i="3"/>
  <c r="LB20" i="3"/>
  <c r="LC20" i="3"/>
  <c r="LD20" i="3"/>
  <c r="LE20" i="3"/>
  <c r="LF20" i="3"/>
  <c r="LG20" i="3"/>
  <c r="LH20" i="3"/>
  <c r="LI20" i="3"/>
  <c r="LJ20" i="3"/>
  <c r="LK20" i="3"/>
  <c r="LL20" i="3"/>
  <c r="LM20" i="3"/>
  <c r="LN20" i="3"/>
  <c r="LO20" i="3"/>
  <c r="LP20" i="3"/>
  <c r="LQ20" i="3"/>
  <c r="LR20" i="3"/>
  <c r="LS20" i="3"/>
  <c r="LT20" i="3"/>
  <c r="LU20" i="3"/>
  <c r="LV20" i="3"/>
  <c r="LW20" i="3"/>
  <c r="LX20" i="3"/>
  <c r="LY20" i="3"/>
  <c r="LZ20" i="3"/>
  <c r="MA20" i="3"/>
  <c r="MB20" i="3"/>
  <c r="MC20" i="3"/>
  <c r="MD20" i="3"/>
  <c r="ME20" i="3"/>
  <c r="MF20" i="3"/>
  <c r="MG20" i="3"/>
  <c r="MH20" i="3"/>
  <c r="MI20" i="3"/>
  <c r="MJ20" i="3"/>
  <c r="MK20" i="3"/>
  <c r="ML20" i="3"/>
  <c r="MM20" i="3"/>
  <c r="MN20" i="3"/>
  <c r="MO20" i="3"/>
  <c r="MP20" i="3"/>
  <c r="MQ20" i="3"/>
  <c r="MR20" i="3"/>
  <c r="MS20" i="3"/>
  <c r="MT20" i="3"/>
  <c r="MU20" i="3"/>
  <c r="MV20" i="3"/>
  <c r="MW20" i="3"/>
  <c r="MX20" i="3"/>
  <c r="MY20" i="3"/>
  <c r="MZ20" i="3"/>
  <c r="NA20" i="3"/>
  <c r="NB20" i="3"/>
  <c r="NC20" i="3"/>
  <c r="ND20" i="3"/>
  <c r="NE20" i="3"/>
  <c r="NF20" i="3"/>
  <c r="NG20" i="3"/>
  <c r="NH20" i="3"/>
  <c r="NI20" i="3"/>
  <c r="NJ20" i="3"/>
  <c r="NK20" i="3"/>
  <c r="NL20" i="3"/>
  <c r="NM20" i="3"/>
  <c r="NN20" i="3"/>
  <c r="NO20" i="3"/>
  <c r="NP20" i="3"/>
  <c r="NQ20" i="3"/>
  <c r="NR20" i="3"/>
  <c r="NS20" i="3"/>
  <c r="NT20" i="3"/>
  <c r="NU20" i="3"/>
  <c r="NV20" i="3"/>
  <c r="NW20" i="3"/>
  <c r="NX20" i="3"/>
  <c r="NY20" i="3"/>
  <c r="NZ20" i="3"/>
  <c r="OA20" i="3"/>
  <c r="OB20" i="3"/>
  <c r="OC20" i="3"/>
  <c r="OD20" i="3"/>
  <c r="OE20" i="3"/>
  <c r="OF20" i="3"/>
  <c r="OG20" i="3"/>
  <c r="OH20" i="3"/>
  <c r="OI20" i="3"/>
  <c r="OJ20" i="3"/>
  <c r="OK20" i="3"/>
  <c r="OL20" i="3"/>
  <c r="OM20" i="3"/>
  <c r="ON20" i="3"/>
  <c r="OO20" i="3"/>
  <c r="OP20" i="3"/>
  <c r="OQ20" i="3"/>
  <c r="OR20" i="3"/>
  <c r="OS20" i="3"/>
  <c r="OT20" i="3"/>
  <c r="OU20" i="3"/>
  <c r="OV20" i="3"/>
  <c r="OW20" i="3"/>
  <c r="OX20" i="3"/>
  <c r="OY20" i="3"/>
  <c r="OZ20" i="3"/>
  <c r="PA20" i="3"/>
  <c r="PB20" i="3"/>
  <c r="PC20" i="3"/>
  <c r="PD20" i="3"/>
  <c r="PE20" i="3"/>
  <c r="PF20" i="3"/>
  <c r="PG20" i="3"/>
  <c r="PH20" i="3"/>
  <c r="PI20" i="3"/>
  <c r="PJ20" i="3"/>
  <c r="PK20" i="3"/>
  <c r="PL20" i="3"/>
  <c r="PM20" i="3"/>
  <c r="PN20" i="3"/>
  <c r="PO20" i="3"/>
  <c r="PP20" i="3"/>
  <c r="PQ20" i="3"/>
  <c r="PR20" i="3"/>
  <c r="PS20" i="3"/>
  <c r="PT20" i="3"/>
  <c r="PU20" i="3"/>
  <c r="PV20" i="3"/>
  <c r="PW20" i="3"/>
  <c r="PX20" i="3"/>
  <c r="PY20" i="3"/>
  <c r="PZ20" i="3"/>
  <c r="QA20" i="3"/>
  <c r="QB20" i="3"/>
  <c r="QC20" i="3"/>
  <c r="QD20" i="3"/>
  <c r="QE20" i="3"/>
  <c r="QF20" i="3"/>
  <c r="QG20" i="3"/>
  <c r="QH20" i="3"/>
  <c r="QI20" i="3"/>
  <c r="QJ20" i="3"/>
  <c r="QK20" i="3"/>
  <c r="QL20" i="3"/>
  <c r="QM20" i="3"/>
  <c r="QN20" i="3"/>
  <c r="QO20" i="3"/>
  <c r="QP20" i="3"/>
  <c r="QQ20" i="3"/>
  <c r="QR20" i="3"/>
  <c r="QS20" i="3"/>
  <c r="QT20" i="3"/>
  <c r="QU20" i="3"/>
  <c r="QV20" i="3"/>
  <c r="QW20" i="3"/>
  <c r="QX20" i="3"/>
  <c r="QY20" i="3"/>
  <c r="QZ20" i="3"/>
  <c r="RA20" i="3"/>
  <c r="RB20" i="3"/>
  <c r="RC20" i="3"/>
  <c r="RD20" i="3"/>
  <c r="RE20" i="3"/>
  <c r="RF20" i="3"/>
  <c r="RG20" i="3"/>
  <c r="RH20" i="3"/>
  <c r="RI20" i="3"/>
  <c r="RJ20" i="3"/>
  <c r="RK20" i="3"/>
  <c r="RL20" i="3"/>
  <c r="RM20" i="3"/>
  <c r="RN20" i="3"/>
  <c r="RO20" i="3"/>
  <c r="RP20" i="3"/>
  <c r="RQ20" i="3"/>
  <c r="RR20" i="3"/>
  <c r="RS20" i="3"/>
  <c r="RT20" i="3"/>
  <c r="RU20" i="3"/>
  <c r="RV20" i="3"/>
  <c r="RW20" i="3"/>
  <c r="RX20" i="3"/>
  <c r="RY20" i="3"/>
  <c r="RZ20" i="3"/>
  <c r="SA20" i="3"/>
  <c r="SB20" i="3"/>
  <c r="SC20" i="3"/>
  <c r="SD20" i="3"/>
  <c r="SE20" i="3"/>
  <c r="SF20" i="3"/>
  <c r="SG20" i="3"/>
  <c r="SH20" i="3"/>
  <c r="SI20" i="3"/>
  <c r="SJ20" i="3"/>
  <c r="SK20" i="3"/>
  <c r="SL20" i="3"/>
  <c r="SM20" i="3"/>
  <c r="SN20" i="3"/>
  <c r="SO20" i="3"/>
  <c r="SP20" i="3"/>
  <c r="SQ20" i="3"/>
  <c r="SR20" i="3"/>
  <c r="SS20" i="3"/>
  <c r="ST20" i="3"/>
  <c r="SU20" i="3"/>
  <c r="SV20" i="3"/>
  <c r="SW20" i="3"/>
  <c r="SX20" i="3"/>
  <c r="SY20" i="3"/>
  <c r="SZ20" i="3"/>
  <c r="TA20" i="3"/>
  <c r="TB20" i="3"/>
  <c r="TC20" i="3"/>
  <c r="TD20" i="3"/>
  <c r="TE20" i="3"/>
  <c r="TF20" i="3"/>
  <c r="TG20" i="3"/>
  <c r="TH20" i="3"/>
  <c r="TI20" i="3"/>
  <c r="TJ20" i="3"/>
  <c r="TK20" i="3"/>
  <c r="TL20" i="3"/>
  <c r="TM20" i="3"/>
  <c r="TN20" i="3"/>
  <c r="TO20" i="3"/>
  <c r="TP20" i="3"/>
  <c r="TQ20" i="3"/>
  <c r="TR20" i="3"/>
  <c r="TS20" i="3"/>
  <c r="TT20" i="3"/>
  <c r="TU20" i="3"/>
  <c r="TV20" i="3"/>
  <c r="TW20" i="3"/>
  <c r="TX20" i="3"/>
  <c r="TY20" i="3"/>
  <c r="TZ20" i="3"/>
  <c r="UA20" i="3"/>
  <c r="UB20" i="3"/>
  <c r="UC20" i="3"/>
  <c r="UD20" i="3"/>
  <c r="UE20" i="3"/>
  <c r="UF20" i="3"/>
  <c r="UG20" i="3"/>
  <c r="UH20" i="3"/>
  <c r="UI20" i="3"/>
  <c r="UJ20" i="3"/>
  <c r="UK20" i="3"/>
  <c r="UL20" i="3"/>
  <c r="UM20" i="3"/>
  <c r="UN20" i="3"/>
  <c r="UO20" i="3"/>
  <c r="UP20" i="3"/>
  <c r="UQ20" i="3"/>
  <c r="UR20" i="3"/>
  <c r="US20" i="3"/>
  <c r="UT20" i="3"/>
  <c r="UU20" i="3"/>
  <c r="UV20" i="3"/>
  <c r="UW20" i="3"/>
  <c r="UX20" i="3"/>
  <c r="UY20" i="3"/>
  <c r="UZ20" i="3"/>
  <c r="VA20" i="3"/>
  <c r="VB20" i="3"/>
  <c r="VC20" i="3"/>
  <c r="VD20" i="3"/>
  <c r="VE20" i="3"/>
  <c r="VF20" i="3"/>
  <c r="VG20" i="3"/>
  <c r="VH20" i="3"/>
  <c r="VI20" i="3"/>
  <c r="VJ20" i="3"/>
  <c r="VK20" i="3"/>
  <c r="VL20" i="3"/>
  <c r="VM20" i="3"/>
  <c r="VN20" i="3"/>
  <c r="VO20" i="3"/>
  <c r="VP20" i="3"/>
  <c r="VQ20" i="3"/>
  <c r="VR20" i="3"/>
  <c r="VS20" i="3"/>
  <c r="VT20" i="3"/>
  <c r="VU20" i="3"/>
  <c r="VV20" i="3"/>
  <c r="VW20" i="3"/>
  <c r="VX20" i="3"/>
  <c r="VY20" i="3"/>
  <c r="VZ20" i="3"/>
  <c r="WA20" i="3"/>
  <c r="WB20" i="3"/>
  <c r="WC20" i="3"/>
  <c r="WD20" i="3"/>
  <c r="WE20" i="3"/>
  <c r="WF20" i="3"/>
  <c r="WG20" i="3"/>
  <c r="WH20" i="3"/>
  <c r="WI20" i="3"/>
  <c r="WJ20" i="3"/>
  <c r="WK20" i="3"/>
  <c r="WL20" i="3"/>
  <c r="WM20" i="3"/>
  <c r="WN20" i="3"/>
  <c r="WO20" i="3"/>
  <c r="WP20" i="3"/>
  <c r="WQ20" i="3"/>
  <c r="WR20" i="3"/>
  <c r="WS20" i="3"/>
  <c r="WT20" i="3"/>
  <c r="WU20" i="3"/>
  <c r="WV20" i="3"/>
  <c r="WW20" i="3"/>
  <c r="WX20" i="3"/>
  <c r="WY20" i="3"/>
  <c r="WZ20" i="3"/>
  <c r="XA20" i="3"/>
  <c r="XB20" i="3"/>
  <c r="XC20" i="3"/>
  <c r="XD20" i="3"/>
  <c r="XE20" i="3"/>
  <c r="XF20" i="3"/>
  <c r="XG20" i="3"/>
  <c r="XH20" i="3"/>
  <c r="XI20" i="3"/>
  <c r="XJ20" i="3"/>
  <c r="XK20" i="3"/>
  <c r="XL20" i="3"/>
  <c r="XM20" i="3"/>
  <c r="XN20" i="3"/>
  <c r="XO20" i="3"/>
  <c r="XP20" i="3"/>
  <c r="XQ20" i="3"/>
  <c r="XR20" i="3"/>
  <c r="XS20" i="3"/>
  <c r="XT20" i="3"/>
  <c r="XU20" i="3"/>
  <c r="XV20" i="3"/>
  <c r="XW20" i="3"/>
  <c r="XX20" i="3"/>
  <c r="XY20" i="3"/>
  <c r="XZ20" i="3"/>
  <c r="YA20" i="3"/>
  <c r="YB20" i="3"/>
  <c r="YC20" i="3"/>
  <c r="YD20" i="3"/>
  <c r="YE20" i="3"/>
  <c r="YF20" i="3"/>
  <c r="YG20" i="3"/>
  <c r="YH20" i="3"/>
  <c r="YI20" i="3"/>
  <c r="YJ20" i="3"/>
  <c r="YK20" i="3"/>
  <c r="YL20" i="3"/>
  <c r="YM20" i="3"/>
  <c r="YN20" i="3"/>
  <c r="YO20" i="3"/>
  <c r="YP20" i="3"/>
  <c r="YQ20" i="3"/>
  <c r="YR20" i="3"/>
  <c r="YS20" i="3"/>
  <c r="YT20" i="3"/>
  <c r="YU20" i="3"/>
  <c r="YV20" i="3"/>
  <c r="YW20" i="3"/>
  <c r="YX20" i="3"/>
  <c r="YY20" i="3"/>
  <c r="YZ20" i="3"/>
  <c r="ZA20" i="3"/>
  <c r="ZB20" i="3"/>
  <c r="ZC20" i="3"/>
  <c r="ZD20" i="3"/>
  <c r="ZE20" i="3"/>
  <c r="ZF20" i="3"/>
  <c r="ZG20" i="3"/>
  <c r="ZH20" i="3"/>
  <c r="ZI20" i="3"/>
  <c r="ZJ20" i="3"/>
  <c r="ZK20" i="3"/>
  <c r="ZL20" i="3"/>
  <c r="ZM20" i="3"/>
  <c r="ZN20" i="3"/>
  <c r="ZO20" i="3"/>
  <c r="ZP20" i="3"/>
  <c r="ZQ20" i="3"/>
  <c r="ZR20" i="3"/>
  <c r="ZS20" i="3"/>
  <c r="ZT20" i="3"/>
  <c r="ZU20" i="3"/>
  <c r="ZV20" i="3"/>
  <c r="ZW20" i="3"/>
  <c r="ZX20" i="3"/>
  <c r="ZY20" i="3"/>
  <c r="ZZ20" i="3"/>
  <c r="AAA20" i="3"/>
  <c r="AAB20" i="3"/>
  <c r="AAC20" i="3"/>
  <c r="AAD20" i="3"/>
  <c r="AAE20" i="3"/>
  <c r="AAF20" i="3"/>
  <c r="AAG20" i="3"/>
  <c r="AAH20" i="3"/>
  <c r="AAI20" i="3"/>
  <c r="AAJ20" i="3"/>
  <c r="AAK20" i="3"/>
  <c r="AAL20" i="3"/>
  <c r="AAM20" i="3"/>
  <c r="AAN20" i="3"/>
  <c r="AAO20" i="3"/>
  <c r="AAP20" i="3"/>
  <c r="AAQ20" i="3"/>
  <c r="AAR20" i="3"/>
  <c r="AAS20" i="3"/>
  <c r="AAT20" i="3"/>
  <c r="AAU20" i="3"/>
  <c r="AAV20" i="3"/>
  <c r="AAW20" i="3"/>
  <c r="AAX20" i="3"/>
  <c r="AAY20" i="3"/>
  <c r="AAZ20" i="3"/>
  <c r="ABA20" i="3"/>
  <c r="ABB20" i="3"/>
  <c r="ABC20" i="3"/>
  <c r="ABD20" i="3"/>
  <c r="ABE20" i="3"/>
  <c r="ABF20" i="3"/>
  <c r="ABG20" i="3"/>
  <c r="ABH20" i="3"/>
  <c r="ABI20" i="3"/>
  <c r="ABJ20" i="3"/>
  <c r="ABK20" i="3"/>
  <c r="ABL20" i="3"/>
  <c r="ABM20" i="3"/>
  <c r="ABN20" i="3"/>
  <c r="ABO20" i="3"/>
  <c r="ABP20" i="3"/>
  <c r="ABQ20" i="3"/>
  <c r="ABR20" i="3"/>
  <c r="ABS20" i="3"/>
  <c r="ABT20" i="3"/>
  <c r="ABU20" i="3"/>
  <c r="ABV20" i="3"/>
  <c r="ABW20" i="3"/>
  <c r="ABX20" i="3"/>
  <c r="ABY20" i="3"/>
  <c r="ABZ20" i="3"/>
  <c r="ACA20" i="3"/>
  <c r="ACB20" i="3"/>
  <c r="ACC20" i="3"/>
  <c r="ACD20" i="3"/>
  <c r="ACE20" i="3"/>
  <c r="ACF20" i="3"/>
  <c r="ACG20" i="3"/>
  <c r="ACH20" i="3"/>
  <c r="ACI20" i="3"/>
  <c r="ACJ20" i="3"/>
  <c r="ACK20" i="3"/>
  <c r="ACL20" i="3"/>
  <c r="ACM20" i="3"/>
  <c r="ACN20" i="3"/>
  <c r="ACO20" i="3"/>
  <c r="ACP20" i="3"/>
  <c r="ACQ20" i="3"/>
  <c r="ACR20" i="3"/>
  <c r="ACS20" i="3"/>
  <c r="ACT20" i="3"/>
  <c r="ACU20" i="3"/>
  <c r="ACV20" i="3"/>
  <c r="ACW20" i="3"/>
  <c r="ACX20" i="3"/>
  <c r="ACY20" i="3"/>
  <c r="ACZ20" i="3"/>
  <c r="ADA20" i="3"/>
  <c r="ADB20" i="3"/>
  <c r="ADC20" i="3"/>
  <c r="ADD20" i="3"/>
  <c r="ADE20" i="3"/>
  <c r="ADF20" i="3"/>
  <c r="ADG20" i="3"/>
  <c r="ADH20" i="3"/>
  <c r="ADI20" i="3"/>
  <c r="ADJ20" i="3"/>
  <c r="ADK20" i="3"/>
  <c r="ADL20" i="3"/>
  <c r="ADM20" i="3"/>
  <c r="ADN20" i="3"/>
  <c r="ADO20" i="3"/>
  <c r="ADP20" i="3"/>
  <c r="ADQ20" i="3"/>
  <c r="ADR20" i="3"/>
  <c r="ADS20" i="3"/>
  <c r="ADT20" i="3"/>
  <c r="ADU20" i="3"/>
  <c r="ADV20" i="3"/>
  <c r="ADW20" i="3"/>
  <c r="ADX20" i="3"/>
  <c r="ADY20" i="3"/>
  <c r="ADZ20" i="3"/>
  <c r="AEA20" i="3"/>
  <c r="AEB20" i="3"/>
  <c r="AEC20" i="3"/>
  <c r="AED20" i="3"/>
  <c r="AEE20" i="3"/>
  <c r="AEF20" i="3"/>
  <c r="AEG20" i="3"/>
  <c r="AEH20" i="3"/>
  <c r="AEI20" i="3"/>
  <c r="AEJ20" i="3"/>
  <c r="AEK20" i="3"/>
  <c r="AEL20" i="3"/>
  <c r="AEM20" i="3"/>
  <c r="AEN20" i="3"/>
  <c r="AEO20" i="3"/>
  <c r="AEP20" i="3"/>
  <c r="AEQ20" i="3"/>
  <c r="AER20" i="3"/>
  <c r="AES20" i="3"/>
  <c r="AET20" i="3"/>
  <c r="AEU20" i="3"/>
  <c r="AEV20" i="3"/>
  <c r="AEW20" i="3"/>
  <c r="AEX20" i="3"/>
  <c r="AEY20" i="3"/>
  <c r="AEZ20" i="3"/>
  <c r="AFA20" i="3"/>
  <c r="AFB20" i="3"/>
  <c r="AFC20" i="3"/>
  <c r="AFD20" i="3"/>
  <c r="AFE20" i="3"/>
  <c r="AFF20" i="3"/>
  <c r="AFG20" i="3"/>
  <c r="AFH20" i="3"/>
  <c r="AFI20" i="3"/>
  <c r="AFJ20" i="3"/>
  <c r="AFK20" i="3"/>
  <c r="AFL20" i="3"/>
  <c r="AFM20" i="3"/>
  <c r="AFN20" i="3"/>
  <c r="AFO20" i="3"/>
  <c r="AFP20" i="3"/>
  <c r="AFQ20" i="3"/>
  <c r="AFR20" i="3"/>
  <c r="AFS20" i="3"/>
  <c r="AFT20" i="3"/>
  <c r="AFU20" i="3"/>
  <c r="AFV20" i="3"/>
  <c r="AFW20" i="3"/>
  <c r="AFX20" i="3"/>
  <c r="AFY20" i="3"/>
  <c r="AFZ20" i="3"/>
  <c r="AGA20" i="3"/>
  <c r="AGB20" i="3"/>
  <c r="AGC20" i="3"/>
  <c r="AGD20" i="3"/>
  <c r="AGE20" i="3"/>
  <c r="AGF20" i="3"/>
  <c r="AGG20" i="3"/>
  <c r="AGH20" i="3"/>
  <c r="AGI20" i="3"/>
  <c r="AGJ20" i="3"/>
  <c r="AGK20" i="3"/>
  <c r="AGL20" i="3"/>
  <c r="AGM20" i="3"/>
  <c r="AGN20" i="3"/>
  <c r="AGO20" i="3"/>
  <c r="AGP20" i="3"/>
  <c r="AGQ20" i="3"/>
  <c r="AGR20" i="3"/>
  <c r="AGS20" i="3"/>
  <c r="AGT20" i="3"/>
  <c r="AGU20" i="3"/>
  <c r="AGV20" i="3"/>
  <c r="AGW20" i="3"/>
  <c r="AGX20" i="3"/>
  <c r="AGY20" i="3"/>
  <c r="AGZ20" i="3"/>
  <c r="AHA20" i="3"/>
  <c r="AHB20" i="3"/>
  <c r="AHC20" i="3"/>
  <c r="AHD20" i="3"/>
  <c r="AHE20" i="3"/>
  <c r="AHF20" i="3"/>
  <c r="AHG20" i="3"/>
  <c r="AHH20" i="3"/>
  <c r="AHI20" i="3"/>
  <c r="AHJ20" i="3"/>
  <c r="AHK20" i="3"/>
  <c r="AHL20" i="3"/>
  <c r="AHM20" i="3"/>
  <c r="AHN20" i="3"/>
  <c r="AHO20" i="3"/>
  <c r="AHP20" i="3"/>
  <c r="AHQ20" i="3"/>
  <c r="AHR20" i="3"/>
  <c r="AHS20" i="3"/>
  <c r="AHT20" i="3"/>
  <c r="AHU20" i="3"/>
  <c r="AHV20" i="3"/>
  <c r="AHW20" i="3"/>
  <c r="AHX20" i="3"/>
  <c r="AHY20" i="3"/>
  <c r="AHZ20" i="3"/>
  <c r="AIA20" i="3"/>
  <c r="AIB20" i="3"/>
  <c r="AIC20" i="3"/>
  <c r="AID20" i="3"/>
  <c r="AIE20" i="3"/>
  <c r="AIF20" i="3"/>
  <c r="AIG20" i="3"/>
  <c r="AIH20" i="3"/>
  <c r="AII20" i="3"/>
  <c r="AIJ20" i="3"/>
  <c r="AIK20" i="3"/>
  <c r="AIL20" i="3"/>
  <c r="AIM20" i="3"/>
  <c r="AIN20" i="3"/>
  <c r="AIO20" i="3"/>
  <c r="AIP20" i="3"/>
  <c r="AIQ20" i="3"/>
  <c r="AIR20" i="3"/>
  <c r="AIS20" i="3"/>
  <c r="AIT20" i="3"/>
  <c r="AIU20" i="3"/>
  <c r="AIV20" i="3"/>
  <c r="AIW20" i="3"/>
  <c r="AIX20" i="3"/>
  <c r="AIY20" i="3"/>
  <c r="AIZ20" i="3"/>
  <c r="AJA20" i="3"/>
  <c r="AJB20" i="3"/>
  <c r="AJC20" i="3"/>
  <c r="AJD20" i="3"/>
  <c r="AJE20" i="3"/>
  <c r="AJF20" i="3"/>
  <c r="AJG20" i="3"/>
  <c r="AJH20" i="3"/>
  <c r="AJI20" i="3"/>
  <c r="AJJ20" i="3"/>
  <c r="AJK20" i="3"/>
  <c r="AJL20" i="3"/>
  <c r="AJM20" i="3"/>
  <c r="AJN20" i="3"/>
  <c r="AJO20" i="3"/>
  <c r="AJP20" i="3"/>
  <c r="AJQ20" i="3"/>
  <c r="AJR20" i="3"/>
  <c r="AJS20" i="3"/>
  <c r="AJT20" i="3"/>
  <c r="AJU20" i="3"/>
  <c r="AJV20" i="3"/>
  <c r="AJW20" i="3"/>
  <c r="AJX20" i="3"/>
  <c r="AJY20" i="3"/>
  <c r="AJZ20" i="3"/>
  <c r="AKA20" i="3"/>
  <c r="AKB20" i="3"/>
  <c r="AKC20" i="3"/>
  <c r="AKD20" i="3"/>
  <c r="AKE20" i="3"/>
  <c r="AKF20" i="3"/>
  <c r="AKG20" i="3"/>
  <c r="AKH20" i="3"/>
  <c r="AKI20" i="3"/>
  <c r="AKJ20" i="3"/>
  <c r="AKK20" i="3"/>
  <c r="AKL20" i="3"/>
  <c r="AKM20" i="3"/>
  <c r="AKN20" i="3"/>
  <c r="AKO20" i="3"/>
  <c r="AKP20" i="3"/>
  <c r="AKQ20" i="3"/>
  <c r="AKR20" i="3"/>
  <c r="AKS20" i="3"/>
  <c r="AKT20" i="3"/>
  <c r="AKU20" i="3"/>
  <c r="AKV20" i="3"/>
  <c r="AKW20" i="3"/>
  <c r="AKX20" i="3"/>
  <c r="AKY20" i="3"/>
  <c r="AKZ20" i="3"/>
  <c r="ALA20" i="3"/>
  <c r="ALB20" i="3"/>
  <c r="ALC20" i="3"/>
  <c r="ALD20" i="3"/>
  <c r="ALE20" i="3"/>
  <c r="ALF20" i="3"/>
  <c r="ALG20" i="3"/>
  <c r="ALH20" i="3"/>
  <c r="ALI20" i="3"/>
  <c r="ALJ20" i="3"/>
  <c r="ALK20" i="3"/>
  <c r="ALL20" i="3"/>
  <c r="ALM20" i="3"/>
  <c r="ALN20" i="3"/>
  <c r="ALO20" i="3"/>
  <c r="ALP20" i="3"/>
  <c r="ALQ20" i="3"/>
  <c r="ALR20" i="3"/>
  <c r="ALS20" i="3"/>
  <c r="ALT20" i="3"/>
  <c r="ALU20" i="3"/>
  <c r="ALV20" i="3"/>
  <c r="ALW20" i="3"/>
  <c r="ALX20" i="3"/>
  <c r="ALY20" i="3"/>
  <c r="ALZ20" i="3"/>
  <c r="AMA20" i="3"/>
  <c r="AMB20" i="3"/>
  <c r="AMC20" i="3"/>
  <c r="AMD20" i="3"/>
  <c r="AME20" i="3"/>
  <c r="AMF20" i="3"/>
  <c r="AMG20" i="3"/>
  <c r="AMH20" i="3"/>
  <c r="AMI20" i="3"/>
  <c r="AMJ20" i="3"/>
  <c r="AMK20" i="3"/>
  <c r="AML20" i="3"/>
  <c r="AMM20" i="3"/>
  <c r="AMN20" i="3"/>
  <c r="AMO20" i="3"/>
  <c r="AMP20" i="3"/>
  <c r="AMQ20" i="3"/>
  <c r="AMR20" i="3"/>
  <c r="AMS20" i="3"/>
  <c r="AMT20" i="3"/>
  <c r="AMU20" i="3"/>
  <c r="AMV20" i="3"/>
  <c r="AMW20" i="3"/>
  <c r="AMX20" i="3"/>
  <c r="AMY20" i="3"/>
  <c r="AMZ20" i="3"/>
  <c r="ANA20" i="3"/>
  <c r="ANB20" i="3"/>
  <c r="ANC20" i="3"/>
  <c r="AND20" i="3"/>
  <c r="ANE20" i="3"/>
  <c r="ANF20" i="3"/>
  <c r="ANG20" i="3"/>
  <c r="ANH20" i="3"/>
  <c r="ANI20" i="3"/>
  <c r="ANJ20" i="3"/>
  <c r="ANK20" i="3"/>
  <c r="ANL20" i="3"/>
  <c r="ANM20" i="3"/>
  <c r="ANN20" i="3"/>
  <c r="ANO20" i="3"/>
  <c r="ANP20" i="3"/>
  <c r="ANQ20" i="3"/>
  <c r="ANR20" i="3"/>
  <c r="ANS20" i="3"/>
  <c r="ANT20" i="3"/>
  <c r="ANU20" i="3"/>
  <c r="ANV20" i="3"/>
  <c r="ANW20" i="3"/>
  <c r="ANX20" i="3"/>
  <c r="ANY20" i="3"/>
  <c r="ANZ20" i="3"/>
  <c r="AOA20" i="3"/>
  <c r="AOB20" i="3"/>
  <c r="AOC20" i="3"/>
  <c r="AOD20" i="3"/>
  <c r="AOE20" i="3"/>
  <c r="AOF20" i="3"/>
  <c r="AOG20" i="3"/>
  <c r="AOH20" i="3"/>
  <c r="AOI20" i="3"/>
  <c r="AOJ20" i="3"/>
  <c r="AOK20" i="3"/>
  <c r="AOL20" i="3"/>
  <c r="AOM20" i="3"/>
  <c r="AON20" i="3"/>
  <c r="AOO20" i="3"/>
  <c r="AOP20" i="3"/>
  <c r="AOQ20" i="3"/>
  <c r="AOR20" i="3"/>
  <c r="AOS20" i="3"/>
  <c r="AOT20" i="3"/>
  <c r="AOU20" i="3"/>
  <c r="AOV20" i="3"/>
  <c r="AOW20" i="3"/>
  <c r="AOX20" i="3"/>
  <c r="AOY20" i="3"/>
  <c r="AOZ20" i="3"/>
  <c r="APA20" i="3"/>
  <c r="APB20" i="3"/>
  <c r="APC20" i="3"/>
  <c r="APD20" i="3"/>
  <c r="APE20" i="3"/>
  <c r="APF20" i="3"/>
  <c r="APG20" i="3"/>
  <c r="APH20" i="3"/>
  <c r="API20" i="3"/>
  <c r="APJ20" i="3"/>
  <c r="APK20" i="3"/>
  <c r="APL20" i="3"/>
  <c r="APM20" i="3"/>
  <c r="APN20" i="3"/>
  <c r="APO20" i="3"/>
  <c r="APP20" i="3"/>
  <c r="APQ20" i="3"/>
  <c r="APR20" i="3"/>
  <c r="APS20" i="3"/>
  <c r="APT20" i="3"/>
  <c r="APU20" i="3"/>
  <c r="APV20" i="3"/>
  <c r="APW20" i="3"/>
  <c r="APX20" i="3"/>
  <c r="APY20" i="3"/>
  <c r="APZ20" i="3"/>
  <c r="AQA20" i="3"/>
  <c r="AQB20" i="3"/>
  <c r="AQC20" i="3"/>
  <c r="AQD20" i="3"/>
  <c r="AQE20" i="3"/>
  <c r="AQF20" i="3"/>
  <c r="AQG20" i="3"/>
  <c r="AQH20" i="3"/>
  <c r="AQI20" i="3"/>
  <c r="AQJ20" i="3"/>
  <c r="AQK20" i="3"/>
  <c r="AQL20" i="3"/>
  <c r="AQM20" i="3"/>
  <c r="AQN20" i="3"/>
  <c r="AQO20" i="3"/>
  <c r="AQP20" i="3"/>
  <c r="AQQ20" i="3"/>
  <c r="AQR20" i="3"/>
  <c r="AQS20" i="3"/>
  <c r="AQT20" i="3"/>
  <c r="AQU20" i="3"/>
  <c r="AQV20" i="3"/>
  <c r="AQW20" i="3"/>
  <c r="AQX20" i="3"/>
  <c r="AQY20" i="3"/>
  <c r="AQZ20" i="3"/>
  <c r="ARA20" i="3"/>
  <c r="ARB20" i="3"/>
  <c r="ARC20" i="3"/>
  <c r="ARD20" i="3"/>
  <c r="ARE20" i="3"/>
  <c r="ARF20" i="3"/>
  <c r="ARG20" i="3"/>
  <c r="ARH20" i="3"/>
  <c r="ARI20" i="3"/>
  <c r="ARJ20" i="3"/>
  <c r="ARK20" i="3"/>
  <c r="ARL20" i="3"/>
  <c r="ARM20" i="3"/>
  <c r="ARN20" i="3"/>
  <c r="ARO20" i="3"/>
  <c r="ARP20" i="3"/>
  <c r="ARQ20" i="3"/>
  <c r="ARR20" i="3"/>
  <c r="ARS20" i="3"/>
  <c r="ART20" i="3"/>
  <c r="ARU20" i="3"/>
  <c r="ARV20" i="3"/>
  <c r="ARW20" i="3"/>
  <c r="ARX20" i="3"/>
  <c r="ARY20" i="3"/>
  <c r="ARZ20" i="3"/>
  <c r="ASA20" i="3"/>
  <c r="ASB20" i="3"/>
  <c r="ASC20" i="3"/>
  <c r="ASD20" i="3"/>
  <c r="ASE20" i="3"/>
  <c r="ASF20" i="3"/>
  <c r="ASG20" i="3"/>
  <c r="ASH20" i="3"/>
  <c r="ASI20" i="3"/>
  <c r="ASJ20" i="3"/>
  <c r="ASK20" i="3"/>
  <c r="ASL20" i="3"/>
  <c r="ASM20" i="3"/>
  <c r="ASN20" i="3"/>
  <c r="ASO20" i="3"/>
  <c r="ASP20" i="3"/>
  <c r="ASQ20" i="3"/>
  <c r="ASR20" i="3"/>
  <c r="ASS20" i="3"/>
  <c r="AST20" i="3"/>
  <c r="ASU20" i="3"/>
  <c r="ASV20" i="3"/>
  <c r="ASW20" i="3"/>
  <c r="ASX20" i="3"/>
  <c r="ASY20" i="3"/>
  <c r="ASZ20" i="3"/>
  <c r="ATA20" i="3"/>
  <c r="ATB20" i="3"/>
  <c r="ATC20" i="3"/>
  <c r="ATD20" i="3"/>
  <c r="ATE20" i="3"/>
  <c r="ATF20" i="3"/>
  <c r="ATG20" i="3"/>
  <c r="ATH20" i="3"/>
  <c r="ATI20" i="3"/>
  <c r="ATJ20" i="3"/>
  <c r="ATK20" i="3"/>
  <c r="ATL20" i="3"/>
  <c r="ATM20" i="3"/>
  <c r="ATN20" i="3"/>
  <c r="ATO20" i="3"/>
  <c r="ATP20" i="3"/>
  <c r="ATQ20" i="3"/>
  <c r="ATR20" i="3"/>
  <c r="ATS20" i="3"/>
  <c r="ATT20" i="3"/>
  <c r="ATU20" i="3"/>
  <c r="ATV20" i="3"/>
  <c r="ATW20" i="3"/>
  <c r="ATX20" i="3"/>
  <c r="ATY20" i="3"/>
  <c r="ATZ20" i="3"/>
  <c r="AUA20" i="3"/>
  <c r="AUB20" i="3"/>
  <c r="AUC20" i="3"/>
  <c r="AUD20" i="3"/>
  <c r="AUE20" i="3"/>
  <c r="AUF20" i="3"/>
  <c r="AUG20" i="3"/>
  <c r="AUH20" i="3"/>
  <c r="AUI20" i="3"/>
  <c r="AUJ20" i="3"/>
  <c r="AUK20" i="3"/>
  <c r="AUL20" i="3"/>
  <c r="AUM20" i="3"/>
  <c r="AUN20" i="3"/>
  <c r="AUO20" i="3"/>
  <c r="AUP20" i="3"/>
  <c r="AUQ20" i="3"/>
  <c r="AUR20" i="3"/>
  <c r="AUS20" i="3"/>
  <c r="AUT20" i="3"/>
  <c r="AUU20" i="3"/>
  <c r="AUV20" i="3"/>
  <c r="AUW20" i="3"/>
  <c r="AUX20" i="3"/>
  <c r="AUY20" i="3"/>
  <c r="AUZ20" i="3"/>
  <c r="AVA20" i="3"/>
  <c r="AVB20" i="3"/>
  <c r="AVC20" i="3"/>
  <c r="AVD20" i="3"/>
  <c r="AVE20" i="3"/>
  <c r="AVF20" i="3"/>
  <c r="AVG20" i="3"/>
  <c r="AVH20" i="3"/>
  <c r="AVI20" i="3"/>
  <c r="AVJ20" i="3"/>
  <c r="AVK20" i="3"/>
  <c r="AVL20" i="3"/>
  <c r="AVM20" i="3"/>
  <c r="AVN20" i="3"/>
  <c r="AVO20" i="3"/>
  <c r="AVP20" i="3"/>
  <c r="AVQ20" i="3"/>
  <c r="AVR20" i="3"/>
  <c r="AVS20" i="3"/>
  <c r="AVT20" i="3"/>
  <c r="AVU20" i="3"/>
  <c r="AVV20" i="3"/>
  <c r="AVW20" i="3"/>
  <c r="AVX20" i="3"/>
  <c r="AVY20" i="3"/>
  <c r="AVZ20" i="3"/>
  <c r="AWA20" i="3"/>
  <c r="AWB20" i="3"/>
  <c r="AWC20" i="3"/>
  <c r="AWD20" i="3"/>
  <c r="AWE20" i="3"/>
  <c r="AWF20" i="3"/>
  <c r="AWG20" i="3"/>
  <c r="AWH20" i="3"/>
  <c r="AWI20" i="3"/>
  <c r="AWJ20" i="3"/>
  <c r="AWK20" i="3"/>
  <c r="AWL20" i="3"/>
  <c r="AWM20" i="3"/>
  <c r="AWN20" i="3"/>
  <c r="AWO20" i="3"/>
  <c r="AWP20" i="3"/>
  <c r="AWQ20" i="3"/>
  <c r="AWR20" i="3"/>
  <c r="AWS20" i="3"/>
  <c r="AWT20" i="3"/>
  <c r="AWU20" i="3"/>
  <c r="AWV20" i="3"/>
  <c r="AWW20" i="3"/>
  <c r="AWX20" i="3"/>
  <c r="AWY20" i="3"/>
  <c r="AWZ20" i="3"/>
  <c r="AXA20" i="3"/>
  <c r="AXB20" i="3"/>
  <c r="AXC20" i="3"/>
  <c r="AXD20" i="3"/>
  <c r="AXE20" i="3"/>
  <c r="AXF20" i="3"/>
  <c r="AXG20" i="3"/>
  <c r="AXH20" i="3"/>
  <c r="AXI20" i="3"/>
  <c r="AXJ20" i="3"/>
  <c r="AXK20" i="3"/>
  <c r="AXL20" i="3"/>
  <c r="AXM20" i="3"/>
  <c r="AXN20" i="3"/>
  <c r="AXO20" i="3"/>
  <c r="AXP20" i="3"/>
  <c r="AXQ20" i="3"/>
  <c r="AXR20" i="3"/>
  <c r="AXS20" i="3"/>
  <c r="AXT20" i="3"/>
  <c r="AXU20" i="3"/>
  <c r="AXV20" i="3"/>
  <c r="AXW20" i="3"/>
  <c r="AXX20" i="3"/>
  <c r="AXY20" i="3"/>
  <c r="AXZ20" i="3"/>
  <c r="AYA20" i="3"/>
  <c r="AYB20" i="3"/>
  <c r="AYC20" i="3"/>
  <c r="AYD20" i="3"/>
  <c r="AYE20" i="3"/>
  <c r="AYF20" i="3"/>
  <c r="AYG20" i="3"/>
  <c r="AYH20" i="3"/>
  <c r="AYI20" i="3"/>
  <c r="AYJ20" i="3"/>
  <c r="AYK20" i="3"/>
  <c r="AYL20" i="3"/>
  <c r="AYM20" i="3"/>
  <c r="AYN20" i="3"/>
  <c r="AYO20" i="3"/>
  <c r="AYP20" i="3"/>
  <c r="AYQ20" i="3"/>
  <c r="AYR20" i="3"/>
  <c r="AYS20" i="3"/>
  <c r="AYT20" i="3"/>
  <c r="AYU20" i="3"/>
  <c r="AYV20" i="3"/>
  <c r="AYW20" i="3"/>
  <c r="AYX20" i="3"/>
  <c r="AYY20" i="3"/>
  <c r="AYZ20" i="3"/>
  <c r="AZA20" i="3"/>
  <c r="AZB20" i="3"/>
  <c r="AZC20" i="3"/>
  <c r="AZD20" i="3"/>
  <c r="AZE20" i="3"/>
  <c r="AZF20" i="3"/>
  <c r="AZG20" i="3"/>
  <c r="AZH20" i="3"/>
  <c r="AZI20" i="3"/>
  <c r="AZJ20" i="3"/>
  <c r="AZK20" i="3"/>
  <c r="AZL20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AA21" i="3"/>
  <c r="AB21" i="3"/>
  <c r="AC21" i="3"/>
  <c r="AD21" i="3"/>
  <c r="AE21" i="3"/>
  <c r="AF21" i="3"/>
  <c r="AG21" i="3"/>
  <c r="AH21" i="3"/>
  <c r="AI21" i="3"/>
  <c r="AJ21" i="3"/>
  <c r="AK21" i="3"/>
  <c r="AL21" i="3"/>
  <c r="AM21" i="3"/>
  <c r="AN21" i="3"/>
  <c r="AO21" i="3"/>
  <c r="AP21" i="3"/>
  <c r="AQ21" i="3"/>
  <c r="AR21" i="3"/>
  <c r="AS21" i="3"/>
  <c r="AT21" i="3"/>
  <c r="AU21" i="3"/>
  <c r="AV21" i="3"/>
  <c r="AW21" i="3"/>
  <c r="AX21" i="3"/>
  <c r="AY21" i="3"/>
  <c r="AZ21" i="3"/>
  <c r="BA21" i="3"/>
  <c r="BB21" i="3"/>
  <c r="BC21" i="3"/>
  <c r="BD21" i="3"/>
  <c r="BE21" i="3"/>
  <c r="BF21" i="3"/>
  <c r="BG21" i="3"/>
  <c r="BH21" i="3"/>
  <c r="BI21" i="3"/>
  <c r="BJ21" i="3"/>
  <c r="BK21" i="3"/>
  <c r="BL21" i="3"/>
  <c r="BM21" i="3"/>
  <c r="BN21" i="3"/>
  <c r="BO21" i="3"/>
  <c r="BP21" i="3"/>
  <c r="BQ21" i="3"/>
  <c r="BR21" i="3"/>
  <c r="BS21" i="3"/>
  <c r="BT21" i="3"/>
  <c r="BU21" i="3"/>
  <c r="BV21" i="3"/>
  <c r="BW21" i="3"/>
  <c r="BX21" i="3"/>
  <c r="BY21" i="3"/>
  <c r="BZ21" i="3"/>
  <c r="CA21" i="3"/>
  <c r="CB21" i="3"/>
  <c r="CC21" i="3"/>
  <c r="CD21" i="3"/>
  <c r="CE21" i="3"/>
  <c r="CF21" i="3"/>
  <c r="CG21" i="3"/>
  <c r="CH21" i="3"/>
  <c r="CI21" i="3"/>
  <c r="CJ21" i="3"/>
  <c r="CK21" i="3"/>
  <c r="CL21" i="3"/>
  <c r="CM21" i="3"/>
  <c r="CN21" i="3"/>
  <c r="CO21" i="3"/>
  <c r="CP21" i="3"/>
  <c r="CQ21" i="3"/>
  <c r="CR21" i="3"/>
  <c r="CS21" i="3"/>
  <c r="CT21" i="3"/>
  <c r="CU21" i="3"/>
  <c r="CV21" i="3"/>
  <c r="CW21" i="3"/>
  <c r="CX21" i="3"/>
  <c r="CY21" i="3"/>
  <c r="CZ21" i="3"/>
  <c r="DA21" i="3"/>
  <c r="DB21" i="3"/>
  <c r="DC21" i="3"/>
  <c r="DD21" i="3"/>
  <c r="DE21" i="3"/>
  <c r="DF21" i="3"/>
  <c r="DG21" i="3"/>
  <c r="DH21" i="3"/>
  <c r="DI21" i="3"/>
  <c r="DJ21" i="3"/>
  <c r="DK21" i="3"/>
  <c r="DL21" i="3"/>
  <c r="DM21" i="3"/>
  <c r="DN21" i="3"/>
  <c r="DO21" i="3"/>
  <c r="DP21" i="3"/>
  <c r="DQ21" i="3"/>
  <c r="DR21" i="3"/>
  <c r="DS21" i="3"/>
  <c r="DT21" i="3"/>
  <c r="DU21" i="3"/>
  <c r="DV21" i="3"/>
  <c r="DW21" i="3"/>
  <c r="DX21" i="3"/>
  <c r="DY21" i="3"/>
  <c r="DZ21" i="3"/>
  <c r="EA21" i="3"/>
  <c r="EB21" i="3"/>
  <c r="EC21" i="3"/>
  <c r="ED21" i="3"/>
  <c r="EE21" i="3"/>
  <c r="EF21" i="3"/>
  <c r="EG21" i="3"/>
  <c r="EH21" i="3"/>
  <c r="EI21" i="3"/>
  <c r="EJ21" i="3"/>
  <c r="EK21" i="3"/>
  <c r="EL21" i="3"/>
  <c r="EM21" i="3"/>
  <c r="EN21" i="3"/>
  <c r="EO21" i="3"/>
  <c r="EP21" i="3"/>
  <c r="EQ21" i="3"/>
  <c r="ER21" i="3"/>
  <c r="ES21" i="3"/>
  <c r="ET21" i="3"/>
  <c r="EU21" i="3"/>
  <c r="EV21" i="3"/>
  <c r="EW21" i="3"/>
  <c r="EX21" i="3"/>
  <c r="EY21" i="3"/>
  <c r="EZ21" i="3"/>
  <c r="FA21" i="3"/>
  <c r="FB21" i="3"/>
  <c r="FC21" i="3"/>
  <c r="FD21" i="3"/>
  <c r="FE21" i="3"/>
  <c r="FF21" i="3"/>
  <c r="FG21" i="3"/>
  <c r="FH21" i="3"/>
  <c r="FI21" i="3"/>
  <c r="FJ21" i="3"/>
  <c r="FK21" i="3"/>
  <c r="FL21" i="3"/>
  <c r="FM21" i="3"/>
  <c r="FN21" i="3"/>
  <c r="FO21" i="3"/>
  <c r="FP21" i="3"/>
  <c r="FQ21" i="3"/>
  <c r="FR21" i="3"/>
  <c r="FS21" i="3"/>
  <c r="FT21" i="3"/>
  <c r="FU21" i="3"/>
  <c r="FV21" i="3"/>
  <c r="FW21" i="3"/>
  <c r="FX21" i="3"/>
  <c r="FY21" i="3"/>
  <c r="FZ21" i="3"/>
  <c r="GA21" i="3"/>
  <c r="GB21" i="3"/>
  <c r="GC21" i="3"/>
  <c r="GD21" i="3"/>
  <c r="GE21" i="3"/>
  <c r="GF21" i="3"/>
  <c r="GG21" i="3"/>
  <c r="GH21" i="3"/>
  <c r="GI21" i="3"/>
  <c r="GJ21" i="3"/>
  <c r="GK21" i="3"/>
  <c r="GL21" i="3"/>
  <c r="GM21" i="3"/>
  <c r="GN21" i="3"/>
  <c r="GO21" i="3"/>
  <c r="GP21" i="3"/>
  <c r="GQ21" i="3"/>
  <c r="GR21" i="3"/>
  <c r="GS21" i="3"/>
  <c r="GT21" i="3"/>
  <c r="GU21" i="3"/>
  <c r="GV21" i="3"/>
  <c r="GW21" i="3"/>
  <c r="GX21" i="3"/>
  <c r="GY21" i="3"/>
  <c r="GZ21" i="3"/>
  <c r="HA21" i="3"/>
  <c r="HB21" i="3"/>
  <c r="HC21" i="3"/>
  <c r="HD21" i="3"/>
  <c r="HE21" i="3"/>
  <c r="HF21" i="3"/>
  <c r="HG21" i="3"/>
  <c r="HH21" i="3"/>
  <c r="HI21" i="3"/>
  <c r="HJ21" i="3"/>
  <c r="HK21" i="3"/>
  <c r="HL21" i="3"/>
  <c r="HM21" i="3"/>
  <c r="HN21" i="3"/>
  <c r="HO21" i="3"/>
  <c r="HP21" i="3"/>
  <c r="HQ21" i="3"/>
  <c r="HR21" i="3"/>
  <c r="HS21" i="3"/>
  <c r="HT21" i="3"/>
  <c r="HU21" i="3"/>
  <c r="HV21" i="3"/>
  <c r="HW21" i="3"/>
  <c r="HX21" i="3"/>
  <c r="HY21" i="3"/>
  <c r="HZ21" i="3"/>
  <c r="IA21" i="3"/>
  <c r="IB21" i="3"/>
  <c r="IC21" i="3"/>
  <c r="ID21" i="3"/>
  <c r="IE21" i="3"/>
  <c r="IF21" i="3"/>
  <c r="IG21" i="3"/>
  <c r="IH21" i="3"/>
  <c r="II21" i="3"/>
  <c r="IJ21" i="3"/>
  <c r="IK21" i="3"/>
  <c r="IL21" i="3"/>
  <c r="IM21" i="3"/>
  <c r="IN21" i="3"/>
  <c r="IO21" i="3"/>
  <c r="IP21" i="3"/>
  <c r="IQ21" i="3"/>
  <c r="IR21" i="3"/>
  <c r="IS21" i="3"/>
  <c r="IT21" i="3"/>
  <c r="IU21" i="3"/>
  <c r="IV21" i="3"/>
  <c r="IW21" i="3"/>
  <c r="IX21" i="3"/>
  <c r="IY21" i="3"/>
  <c r="IZ21" i="3"/>
  <c r="JA21" i="3"/>
  <c r="JB21" i="3"/>
  <c r="JC21" i="3"/>
  <c r="JD21" i="3"/>
  <c r="JE21" i="3"/>
  <c r="JF21" i="3"/>
  <c r="JG21" i="3"/>
  <c r="JH21" i="3"/>
  <c r="JI21" i="3"/>
  <c r="JJ21" i="3"/>
  <c r="JK21" i="3"/>
  <c r="JL21" i="3"/>
  <c r="JM21" i="3"/>
  <c r="JN21" i="3"/>
  <c r="JO21" i="3"/>
  <c r="JP21" i="3"/>
  <c r="JQ21" i="3"/>
  <c r="JR21" i="3"/>
  <c r="JS21" i="3"/>
  <c r="JT21" i="3"/>
  <c r="JU21" i="3"/>
  <c r="JV21" i="3"/>
  <c r="JW21" i="3"/>
  <c r="JX21" i="3"/>
  <c r="JY21" i="3"/>
  <c r="JZ21" i="3"/>
  <c r="KA21" i="3"/>
  <c r="KB21" i="3"/>
  <c r="KC21" i="3"/>
  <c r="KD21" i="3"/>
  <c r="KE21" i="3"/>
  <c r="KF21" i="3"/>
  <c r="KG21" i="3"/>
  <c r="KH21" i="3"/>
  <c r="KI21" i="3"/>
  <c r="KJ21" i="3"/>
  <c r="KK21" i="3"/>
  <c r="KL21" i="3"/>
  <c r="KM21" i="3"/>
  <c r="KN21" i="3"/>
  <c r="KO21" i="3"/>
  <c r="KP21" i="3"/>
  <c r="KQ21" i="3"/>
  <c r="KR21" i="3"/>
  <c r="KS21" i="3"/>
  <c r="KT21" i="3"/>
  <c r="KU21" i="3"/>
  <c r="KV21" i="3"/>
  <c r="KW21" i="3"/>
  <c r="KX21" i="3"/>
  <c r="KY21" i="3"/>
  <c r="KZ21" i="3"/>
  <c r="LA21" i="3"/>
  <c r="LB21" i="3"/>
  <c r="LC21" i="3"/>
  <c r="LD21" i="3"/>
  <c r="LE21" i="3"/>
  <c r="LF21" i="3"/>
  <c r="LG21" i="3"/>
  <c r="LH21" i="3"/>
  <c r="LI21" i="3"/>
  <c r="LJ21" i="3"/>
  <c r="LK21" i="3"/>
  <c r="LL21" i="3"/>
  <c r="LM21" i="3"/>
  <c r="LN21" i="3"/>
  <c r="LO21" i="3"/>
  <c r="LP21" i="3"/>
  <c r="LQ21" i="3"/>
  <c r="LR21" i="3"/>
  <c r="LS21" i="3"/>
  <c r="LT21" i="3"/>
  <c r="LU21" i="3"/>
  <c r="LV21" i="3"/>
  <c r="LW21" i="3"/>
  <c r="LX21" i="3"/>
  <c r="LY21" i="3"/>
  <c r="LZ21" i="3"/>
  <c r="MA21" i="3"/>
  <c r="MB21" i="3"/>
  <c r="MC21" i="3"/>
  <c r="MD21" i="3"/>
  <c r="ME21" i="3"/>
  <c r="MF21" i="3"/>
  <c r="MG21" i="3"/>
  <c r="MH21" i="3"/>
  <c r="MI21" i="3"/>
  <c r="MJ21" i="3"/>
  <c r="MK21" i="3"/>
  <c r="ML21" i="3"/>
  <c r="MM21" i="3"/>
  <c r="MN21" i="3"/>
  <c r="MO21" i="3"/>
  <c r="MP21" i="3"/>
  <c r="MQ21" i="3"/>
  <c r="MR21" i="3"/>
  <c r="MS21" i="3"/>
  <c r="MT21" i="3"/>
  <c r="MU21" i="3"/>
  <c r="MV21" i="3"/>
  <c r="MW21" i="3"/>
  <c r="MX21" i="3"/>
  <c r="MY21" i="3"/>
  <c r="MZ21" i="3"/>
  <c r="NA21" i="3"/>
  <c r="NB21" i="3"/>
  <c r="NC21" i="3"/>
  <c r="ND21" i="3"/>
  <c r="NE21" i="3"/>
  <c r="NF21" i="3"/>
  <c r="NG21" i="3"/>
  <c r="NH21" i="3"/>
  <c r="NI21" i="3"/>
  <c r="NJ21" i="3"/>
  <c r="NK21" i="3"/>
  <c r="NL21" i="3"/>
  <c r="NM21" i="3"/>
  <c r="NN21" i="3"/>
  <c r="NO21" i="3"/>
  <c r="NP21" i="3"/>
  <c r="NQ21" i="3"/>
  <c r="NR21" i="3"/>
  <c r="NS21" i="3"/>
  <c r="NT21" i="3"/>
  <c r="NU21" i="3"/>
  <c r="NV21" i="3"/>
  <c r="NW21" i="3"/>
  <c r="NX21" i="3"/>
  <c r="NY21" i="3"/>
  <c r="NZ21" i="3"/>
  <c r="OA21" i="3"/>
  <c r="OB21" i="3"/>
  <c r="OC21" i="3"/>
  <c r="OD21" i="3"/>
  <c r="OE21" i="3"/>
  <c r="OF21" i="3"/>
  <c r="OG21" i="3"/>
  <c r="OH21" i="3"/>
  <c r="OI21" i="3"/>
  <c r="OJ21" i="3"/>
  <c r="OK21" i="3"/>
  <c r="OL21" i="3"/>
  <c r="OM21" i="3"/>
  <c r="ON21" i="3"/>
  <c r="OO21" i="3"/>
  <c r="OP21" i="3"/>
  <c r="OQ21" i="3"/>
  <c r="OR21" i="3"/>
  <c r="OS21" i="3"/>
  <c r="OT21" i="3"/>
  <c r="OU21" i="3"/>
  <c r="OV21" i="3"/>
  <c r="OW21" i="3"/>
  <c r="OX21" i="3"/>
  <c r="OY21" i="3"/>
  <c r="OZ21" i="3"/>
  <c r="PA21" i="3"/>
  <c r="PB21" i="3"/>
  <c r="PC21" i="3"/>
  <c r="PD21" i="3"/>
  <c r="PE21" i="3"/>
  <c r="PF21" i="3"/>
  <c r="PG21" i="3"/>
  <c r="PH21" i="3"/>
  <c r="PI21" i="3"/>
  <c r="PJ21" i="3"/>
  <c r="PK21" i="3"/>
  <c r="PL21" i="3"/>
  <c r="PM21" i="3"/>
  <c r="PN21" i="3"/>
  <c r="PO21" i="3"/>
  <c r="PP21" i="3"/>
  <c r="PQ21" i="3"/>
  <c r="PR21" i="3"/>
  <c r="PS21" i="3"/>
  <c r="PT21" i="3"/>
  <c r="PU21" i="3"/>
  <c r="PV21" i="3"/>
  <c r="PW21" i="3"/>
  <c r="PX21" i="3"/>
  <c r="PY21" i="3"/>
  <c r="PZ21" i="3"/>
  <c r="QA21" i="3"/>
  <c r="QB21" i="3"/>
  <c r="QC21" i="3"/>
  <c r="QD21" i="3"/>
  <c r="QE21" i="3"/>
  <c r="QF21" i="3"/>
  <c r="QG21" i="3"/>
  <c r="QH21" i="3"/>
  <c r="QI21" i="3"/>
  <c r="QJ21" i="3"/>
  <c r="QK21" i="3"/>
  <c r="QL21" i="3"/>
  <c r="QM21" i="3"/>
  <c r="QN21" i="3"/>
  <c r="QO21" i="3"/>
  <c r="QP21" i="3"/>
  <c r="QQ21" i="3"/>
  <c r="QR21" i="3"/>
  <c r="QS21" i="3"/>
  <c r="QT21" i="3"/>
  <c r="QU21" i="3"/>
  <c r="QV21" i="3"/>
  <c r="QW21" i="3"/>
  <c r="QX21" i="3"/>
  <c r="QY21" i="3"/>
  <c r="QZ21" i="3"/>
  <c r="RA21" i="3"/>
  <c r="RB21" i="3"/>
  <c r="RC21" i="3"/>
  <c r="RD21" i="3"/>
  <c r="RE21" i="3"/>
  <c r="RF21" i="3"/>
  <c r="RG21" i="3"/>
  <c r="RH21" i="3"/>
  <c r="RI21" i="3"/>
  <c r="RJ21" i="3"/>
  <c r="RK21" i="3"/>
  <c r="RL21" i="3"/>
  <c r="RM21" i="3"/>
  <c r="RN21" i="3"/>
  <c r="RO21" i="3"/>
  <c r="RP21" i="3"/>
  <c r="RQ21" i="3"/>
  <c r="RR21" i="3"/>
  <c r="RS21" i="3"/>
  <c r="RT21" i="3"/>
  <c r="RU21" i="3"/>
  <c r="RV21" i="3"/>
  <c r="RW21" i="3"/>
  <c r="RX21" i="3"/>
  <c r="RY21" i="3"/>
  <c r="RZ21" i="3"/>
  <c r="SA21" i="3"/>
  <c r="SB21" i="3"/>
  <c r="SC21" i="3"/>
  <c r="SD21" i="3"/>
  <c r="SE21" i="3"/>
  <c r="SF21" i="3"/>
  <c r="SG21" i="3"/>
  <c r="SH21" i="3"/>
  <c r="SI21" i="3"/>
  <c r="SJ21" i="3"/>
  <c r="SK21" i="3"/>
  <c r="SL21" i="3"/>
  <c r="SM21" i="3"/>
  <c r="SN21" i="3"/>
  <c r="SO21" i="3"/>
  <c r="SP21" i="3"/>
  <c r="SQ21" i="3"/>
  <c r="SR21" i="3"/>
  <c r="SS21" i="3"/>
  <c r="ST21" i="3"/>
  <c r="SU21" i="3"/>
  <c r="SV21" i="3"/>
  <c r="SW21" i="3"/>
  <c r="SX21" i="3"/>
  <c r="SY21" i="3"/>
  <c r="SZ21" i="3"/>
  <c r="TA21" i="3"/>
  <c r="TB21" i="3"/>
  <c r="TC21" i="3"/>
  <c r="TD21" i="3"/>
  <c r="TE21" i="3"/>
  <c r="TF21" i="3"/>
  <c r="TG21" i="3"/>
  <c r="TH21" i="3"/>
  <c r="TI21" i="3"/>
  <c r="TJ21" i="3"/>
  <c r="TK21" i="3"/>
  <c r="TL21" i="3"/>
  <c r="TM21" i="3"/>
  <c r="TN21" i="3"/>
  <c r="TO21" i="3"/>
  <c r="TP21" i="3"/>
  <c r="TQ21" i="3"/>
  <c r="TR21" i="3"/>
  <c r="TS21" i="3"/>
  <c r="TT21" i="3"/>
  <c r="TU21" i="3"/>
  <c r="TV21" i="3"/>
  <c r="TW21" i="3"/>
  <c r="TX21" i="3"/>
  <c r="TY21" i="3"/>
  <c r="TZ21" i="3"/>
  <c r="UA21" i="3"/>
  <c r="UB21" i="3"/>
  <c r="UC21" i="3"/>
  <c r="UD21" i="3"/>
  <c r="UE21" i="3"/>
  <c r="UF21" i="3"/>
  <c r="UG21" i="3"/>
  <c r="UH21" i="3"/>
  <c r="UI21" i="3"/>
  <c r="UJ21" i="3"/>
  <c r="UK21" i="3"/>
  <c r="UL21" i="3"/>
  <c r="UM21" i="3"/>
  <c r="UN21" i="3"/>
  <c r="UO21" i="3"/>
  <c r="UP21" i="3"/>
  <c r="UQ21" i="3"/>
  <c r="UR21" i="3"/>
  <c r="US21" i="3"/>
  <c r="UT21" i="3"/>
  <c r="UU21" i="3"/>
  <c r="UV21" i="3"/>
  <c r="UW21" i="3"/>
  <c r="UX21" i="3"/>
  <c r="UY21" i="3"/>
  <c r="UZ21" i="3"/>
  <c r="VA21" i="3"/>
  <c r="VB21" i="3"/>
  <c r="VC21" i="3"/>
  <c r="VD21" i="3"/>
  <c r="VE21" i="3"/>
  <c r="VF21" i="3"/>
  <c r="VG21" i="3"/>
  <c r="VH21" i="3"/>
  <c r="VI21" i="3"/>
  <c r="VJ21" i="3"/>
  <c r="VK21" i="3"/>
  <c r="VL21" i="3"/>
  <c r="VM21" i="3"/>
  <c r="VN21" i="3"/>
  <c r="VO21" i="3"/>
  <c r="VP21" i="3"/>
  <c r="VQ21" i="3"/>
  <c r="VR21" i="3"/>
  <c r="VS21" i="3"/>
  <c r="VT21" i="3"/>
  <c r="VU21" i="3"/>
  <c r="VV21" i="3"/>
  <c r="VW21" i="3"/>
  <c r="VX21" i="3"/>
  <c r="VY21" i="3"/>
  <c r="VZ21" i="3"/>
  <c r="WA21" i="3"/>
  <c r="WB21" i="3"/>
  <c r="WC21" i="3"/>
  <c r="WD21" i="3"/>
  <c r="WE21" i="3"/>
  <c r="WF21" i="3"/>
  <c r="WG21" i="3"/>
  <c r="WH21" i="3"/>
  <c r="WI21" i="3"/>
  <c r="WJ21" i="3"/>
  <c r="WK21" i="3"/>
  <c r="WL21" i="3"/>
  <c r="WM21" i="3"/>
  <c r="WN21" i="3"/>
  <c r="WO21" i="3"/>
  <c r="WP21" i="3"/>
  <c r="WQ21" i="3"/>
  <c r="WR21" i="3"/>
  <c r="WS21" i="3"/>
  <c r="WT21" i="3"/>
  <c r="WU21" i="3"/>
  <c r="WV21" i="3"/>
  <c r="WW21" i="3"/>
  <c r="WX21" i="3"/>
  <c r="WY21" i="3"/>
  <c r="WZ21" i="3"/>
  <c r="XA21" i="3"/>
  <c r="XB21" i="3"/>
  <c r="XC21" i="3"/>
  <c r="XD21" i="3"/>
  <c r="XE21" i="3"/>
  <c r="XF21" i="3"/>
  <c r="XG21" i="3"/>
  <c r="XH21" i="3"/>
  <c r="XI21" i="3"/>
  <c r="XJ21" i="3"/>
  <c r="XK21" i="3"/>
  <c r="XL21" i="3"/>
  <c r="XM21" i="3"/>
  <c r="XN21" i="3"/>
  <c r="XO21" i="3"/>
  <c r="XP21" i="3"/>
  <c r="XQ21" i="3"/>
  <c r="XR21" i="3"/>
  <c r="XS21" i="3"/>
  <c r="XT21" i="3"/>
  <c r="XU21" i="3"/>
  <c r="XV21" i="3"/>
  <c r="XW21" i="3"/>
  <c r="XX21" i="3"/>
  <c r="XY21" i="3"/>
  <c r="XZ21" i="3"/>
  <c r="YA21" i="3"/>
  <c r="YB21" i="3"/>
  <c r="YC21" i="3"/>
  <c r="YD21" i="3"/>
  <c r="YE21" i="3"/>
  <c r="YF21" i="3"/>
  <c r="YG21" i="3"/>
  <c r="YH21" i="3"/>
  <c r="YI21" i="3"/>
  <c r="YJ21" i="3"/>
  <c r="YK21" i="3"/>
  <c r="YL21" i="3"/>
  <c r="YM21" i="3"/>
  <c r="YN21" i="3"/>
  <c r="YO21" i="3"/>
  <c r="YP21" i="3"/>
  <c r="YQ21" i="3"/>
  <c r="YR21" i="3"/>
  <c r="YS21" i="3"/>
  <c r="YT21" i="3"/>
  <c r="YU21" i="3"/>
  <c r="YV21" i="3"/>
  <c r="YW21" i="3"/>
  <c r="YX21" i="3"/>
  <c r="YY21" i="3"/>
  <c r="YZ21" i="3"/>
  <c r="ZA21" i="3"/>
  <c r="ZB21" i="3"/>
  <c r="ZC21" i="3"/>
  <c r="ZD21" i="3"/>
  <c r="ZE21" i="3"/>
  <c r="ZF21" i="3"/>
  <c r="ZG21" i="3"/>
  <c r="ZH21" i="3"/>
  <c r="ZI21" i="3"/>
  <c r="ZJ21" i="3"/>
  <c r="ZK21" i="3"/>
  <c r="ZL21" i="3"/>
  <c r="ZM21" i="3"/>
  <c r="ZN21" i="3"/>
  <c r="ZO21" i="3"/>
  <c r="ZP21" i="3"/>
  <c r="ZQ21" i="3"/>
  <c r="ZR21" i="3"/>
  <c r="ZS21" i="3"/>
  <c r="ZT21" i="3"/>
  <c r="ZU21" i="3"/>
  <c r="ZV21" i="3"/>
  <c r="ZW21" i="3"/>
  <c r="ZX21" i="3"/>
  <c r="ZY21" i="3"/>
  <c r="ZZ21" i="3"/>
  <c r="AAA21" i="3"/>
  <c r="AAB21" i="3"/>
  <c r="AAC21" i="3"/>
  <c r="AAD21" i="3"/>
  <c r="AAE21" i="3"/>
  <c r="AAF21" i="3"/>
  <c r="AAG21" i="3"/>
  <c r="AAH21" i="3"/>
  <c r="AAI21" i="3"/>
  <c r="AAJ21" i="3"/>
  <c r="AAK21" i="3"/>
  <c r="AAL21" i="3"/>
  <c r="AAM21" i="3"/>
  <c r="AAN21" i="3"/>
  <c r="AAO21" i="3"/>
  <c r="AAP21" i="3"/>
  <c r="AAQ21" i="3"/>
  <c r="AAR21" i="3"/>
  <c r="AAS21" i="3"/>
  <c r="AAT21" i="3"/>
  <c r="AAU21" i="3"/>
  <c r="AAV21" i="3"/>
  <c r="AAW21" i="3"/>
  <c r="AAX21" i="3"/>
  <c r="AAY21" i="3"/>
  <c r="AAZ21" i="3"/>
  <c r="ABA21" i="3"/>
  <c r="ABB21" i="3"/>
  <c r="ABC21" i="3"/>
  <c r="ABD21" i="3"/>
  <c r="ABE21" i="3"/>
  <c r="ABF21" i="3"/>
  <c r="ABG21" i="3"/>
  <c r="ABH21" i="3"/>
  <c r="ABI21" i="3"/>
  <c r="ABJ21" i="3"/>
  <c r="ABK21" i="3"/>
  <c r="ABL21" i="3"/>
  <c r="ABM21" i="3"/>
  <c r="ABN21" i="3"/>
  <c r="ABO21" i="3"/>
  <c r="ABP21" i="3"/>
  <c r="ABQ21" i="3"/>
  <c r="ABR21" i="3"/>
  <c r="ABS21" i="3"/>
  <c r="ABT21" i="3"/>
  <c r="ABU21" i="3"/>
  <c r="ABV21" i="3"/>
  <c r="ABW21" i="3"/>
  <c r="ABX21" i="3"/>
  <c r="ABY21" i="3"/>
  <c r="ABZ21" i="3"/>
  <c r="ACA21" i="3"/>
  <c r="ACB21" i="3"/>
  <c r="ACC21" i="3"/>
  <c r="ACD21" i="3"/>
  <c r="ACE21" i="3"/>
  <c r="ACF21" i="3"/>
  <c r="ACG21" i="3"/>
  <c r="ACH21" i="3"/>
  <c r="ACI21" i="3"/>
  <c r="ACJ21" i="3"/>
  <c r="ACK21" i="3"/>
  <c r="ACL21" i="3"/>
  <c r="ACM21" i="3"/>
  <c r="ACN21" i="3"/>
  <c r="ACO21" i="3"/>
  <c r="ACP21" i="3"/>
  <c r="ACQ21" i="3"/>
  <c r="ACR21" i="3"/>
  <c r="ACS21" i="3"/>
  <c r="ACT21" i="3"/>
  <c r="ACU21" i="3"/>
  <c r="ACV21" i="3"/>
  <c r="ACW21" i="3"/>
  <c r="ACX21" i="3"/>
  <c r="ACY21" i="3"/>
  <c r="ACZ21" i="3"/>
  <c r="ADA21" i="3"/>
  <c r="ADB21" i="3"/>
  <c r="ADC21" i="3"/>
  <c r="ADD21" i="3"/>
  <c r="ADE21" i="3"/>
  <c r="ADF21" i="3"/>
  <c r="ADG21" i="3"/>
  <c r="ADH21" i="3"/>
  <c r="ADI21" i="3"/>
  <c r="ADJ21" i="3"/>
  <c r="ADK21" i="3"/>
  <c r="ADL21" i="3"/>
  <c r="ADM21" i="3"/>
  <c r="ADN21" i="3"/>
  <c r="ADO21" i="3"/>
  <c r="ADP21" i="3"/>
  <c r="ADQ21" i="3"/>
  <c r="ADR21" i="3"/>
  <c r="ADS21" i="3"/>
  <c r="ADT21" i="3"/>
  <c r="ADU21" i="3"/>
  <c r="ADV21" i="3"/>
  <c r="ADW21" i="3"/>
  <c r="ADX21" i="3"/>
  <c r="ADY21" i="3"/>
  <c r="ADZ21" i="3"/>
  <c r="AEA21" i="3"/>
  <c r="AEB21" i="3"/>
  <c r="AEC21" i="3"/>
  <c r="AED21" i="3"/>
  <c r="AEE21" i="3"/>
  <c r="AEF21" i="3"/>
  <c r="AEG21" i="3"/>
  <c r="AEH21" i="3"/>
  <c r="AEI21" i="3"/>
  <c r="AEJ21" i="3"/>
  <c r="AEK21" i="3"/>
  <c r="AEL21" i="3"/>
  <c r="AEM21" i="3"/>
  <c r="AEN21" i="3"/>
  <c r="AEO21" i="3"/>
  <c r="AEP21" i="3"/>
  <c r="AEQ21" i="3"/>
  <c r="AER21" i="3"/>
  <c r="AES21" i="3"/>
  <c r="AET21" i="3"/>
  <c r="AEU21" i="3"/>
  <c r="AEV21" i="3"/>
  <c r="AEW21" i="3"/>
  <c r="AEX21" i="3"/>
  <c r="AEY21" i="3"/>
  <c r="AEZ21" i="3"/>
  <c r="AFA21" i="3"/>
  <c r="AFB21" i="3"/>
  <c r="AFC21" i="3"/>
  <c r="AFD21" i="3"/>
  <c r="AFE21" i="3"/>
  <c r="AFF21" i="3"/>
  <c r="AFG21" i="3"/>
  <c r="AFH21" i="3"/>
  <c r="AFI21" i="3"/>
  <c r="AFJ21" i="3"/>
  <c r="AFK21" i="3"/>
  <c r="AFL21" i="3"/>
  <c r="AFM21" i="3"/>
  <c r="AFN21" i="3"/>
  <c r="AFO21" i="3"/>
  <c r="AFP21" i="3"/>
  <c r="AFQ21" i="3"/>
  <c r="AFR21" i="3"/>
  <c r="AFS21" i="3"/>
  <c r="AFT21" i="3"/>
  <c r="AFU21" i="3"/>
  <c r="AFV21" i="3"/>
  <c r="AFW21" i="3"/>
  <c r="AFX21" i="3"/>
  <c r="AFY21" i="3"/>
  <c r="AFZ21" i="3"/>
  <c r="AGA21" i="3"/>
  <c r="AGB21" i="3"/>
  <c r="AGC21" i="3"/>
  <c r="AGD21" i="3"/>
  <c r="AGE21" i="3"/>
  <c r="AGF21" i="3"/>
  <c r="AGG21" i="3"/>
  <c r="AGH21" i="3"/>
  <c r="AGI21" i="3"/>
  <c r="AGJ21" i="3"/>
  <c r="AGK21" i="3"/>
  <c r="AGL21" i="3"/>
  <c r="AGM21" i="3"/>
  <c r="AGN21" i="3"/>
  <c r="AGO21" i="3"/>
  <c r="AGP21" i="3"/>
  <c r="AGQ21" i="3"/>
  <c r="AGR21" i="3"/>
  <c r="AGS21" i="3"/>
  <c r="AGT21" i="3"/>
  <c r="AGU21" i="3"/>
  <c r="AGV21" i="3"/>
  <c r="AGW21" i="3"/>
  <c r="AGX21" i="3"/>
  <c r="AGY21" i="3"/>
  <c r="AGZ21" i="3"/>
  <c r="AHA21" i="3"/>
  <c r="AHB21" i="3"/>
  <c r="AHC21" i="3"/>
  <c r="AHD21" i="3"/>
  <c r="AHE21" i="3"/>
  <c r="AHF21" i="3"/>
  <c r="AHG21" i="3"/>
  <c r="AHH21" i="3"/>
  <c r="AHI21" i="3"/>
  <c r="AHJ21" i="3"/>
  <c r="AHK21" i="3"/>
  <c r="AHL21" i="3"/>
  <c r="AHM21" i="3"/>
  <c r="AHN21" i="3"/>
  <c r="AHO21" i="3"/>
  <c r="AHP21" i="3"/>
  <c r="AHQ21" i="3"/>
  <c r="AHR21" i="3"/>
  <c r="AHS21" i="3"/>
  <c r="AHT21" i="3"/>
  <c r="AHU21" i="3"/>
  <c r="AHV21" i="3"/>
  <c r="AHW21" i="3"/>
  <c r="AHX21" i="3"/>
  <c r="AHY21" i="3"/>
  <c r="AHZ21" i="3"/>
  <c r="AIA21" i="3"/>
  <c r="AIB21" i="3"/>
  <c r="AIC21" i="3"/>
  <c r="AID21" i="3"/>
  <c r="AIE21" i="3"/>
  <c r="AIF21" i="3"/>
  <c r="AIG21" i="3"/>
  <c r="AIH21" i="3"/>
  <c r="AII21" i="3"/>
  <c r="AIJ21" i="3"/>
  <c r="AIK21" i="3"/>
  <c r="AIL21" i="3"/>
  <c r="AIM21" i="3"/>
  <c r="AIN21" i="3"/>
  <c r="AIO21" i="3"/>
  <c r="AIP21" i="3"/>
  <c r="AIQ21" i="3"/>
  <c r="AIR21" i="3"/>
  <c r="AIS21" i="3"/>
  <c r="AIT21" i="3"/>
  <c r="AIU21" i="3"/>
  <c r="AIV21" i="3"/>
  <c r="AIW21" i="3"/>
  <c r="AIX21" i="3"/>
  <c r="AIY21" i="3"/>
  <c r="AIZ21" i="3"/>
  <c r="AJA21" i="3"/>
  <c r="AJB21" i="3"/>
  <c r="AJC21" i="3"/>
  <c r="AJD21" i="3"/>
  <c r="AJE21" i="3"/>
  <c r="AJF21" i="3"/>
  <c r="AJG21" i="3"/>
  <c r="AJH21" i="3"/>
  <c r="AJI21" i="3"/>
  <c r="AJJ21" i="3"/>
  <c r="AJK21" i="3"/>
  <c r="AJL21" i="3"/>
  <c r="AJM21" i="3"/>
  <c r="AJN21" i="3"/>
  <c r="AJO21" i="3"/>
  <c r="AJP21" i="3"/>
  <c r="AJQ21" i="3"/>
  <c r="AJR21" i="3"/>
  <c r="AJS21" i="3"/>
  <c r="AJT21" i="3"/>
  <c r="AJU21" i="3"/>
  <c r="AJV21" i="3"/>
  <c r="AJW21" i="3"/>
  <c r="AJX21" i="3"/>
  <c r="AJY21" i="3"/>
  <c r="AJZ21" i="3"/>
  <c r="AKA21" i="3"/>
  <c r="AKB21" i="3"/>
  <c r="AKC21" i="3"/>
  <c r="AKD21" i="3"/>
  <c r="AKE21" i="3"/>
  <c r="AKF21" i="3"/>
  <c r="AKG21" i="3"/>
  <c r="AKH21" i="3"/>
  <c r="AKI21" i="3"/>
  <c r="AKJ21" i="3"/>
  <c r="AKK21" i="3"/>
  <c r="AKL21" i="3"/>
  <c r="AKM21" i="3"/>
  <c r="AKN21" i="3"/>
  <c r="AKO21" i="3"/>
  <c r="AKP21" i="3"/>
  <c r="AKQ21" i="3"/>
  <c r="AKR21" i="3"/>
  <c r="AKS21" i="3"/>
  <c r="AKT21" i="3"/>
  <c r="AKU21" i="3"/>
  <c r="AKV21" i="3"/>
  <c r="AKW21" i="3"/>
  <c r="AKX21" i="3"/>
  <c r="AKY21" i="3"/>
  <c r="AKZ21" i="3"/>
  <c r="ALA21" i="3"/>
  <c r="ALB21" i="3"/>
  <c r="ALC21" i="3"/>
  <c r="ALD21" i="3"/>
  <c r="ALE21" i="3"/>
  <c r="ALF21" i="3"/>
  <c r="ALG21" i="3"/>
  <c r="ALH21" i="3"/>
  <c r="ALI21" i="3"/>
  <c r="ALJ21" i="3"/>
  <c r="ALK21" i="3"/>
  <c r="ALL21" i="3"/>
  <c r="ALM21" i="3"/>
  <c r="ALN21" i="3"/>
  <c r="ALO21" i="3"/>
  <c r="ALP21" i="3"/>
  <c r="ALQ21" i="3"/>
  <c r="ALR21" i="3"/>
  <c r="ALS21" i="3"/>
  <c r="ALT21" i="3"/>
  <c r="ALU21" i="3"/>
  <c r="ALV21" i="3"/>
  <c r="ALW21" i="3"/>
  <c r="ALX21" i="3"/>
  <c r="ALY21" i="3"/>
  <c r="ALZ21" i="3"/>
  <c r="AMA21" i="3"/>
  <c r="AMB21" i="3"/>
  <c r="AMC21" i="3"/>
  <c r="AMD21" i="3"/>
  <c r="AME21" i="3"/>
  <c r="AMF21" i="3"/>
  <c r="AMG21" i="3"/>
  <c r="AMH21" i="3"/>
  <c r="AMI21" i="3"/>
  <c r="AMJ21" i="3"/>
  <c r="AMK21" i="3"/>
  <c r="AML21" i="3"/>
  <c r="AMM21" i="3"/>
  <c r="AMN21" i="3"/>
  <c r="AMO21" i="3"/>
  <c r="AMP21" i="3"/>
  <c r="AMQ21" i="3"/>
  <c r="AMR21" i="3"/>
  <c r="AMS21" i="3"/>
  <c r="AMT21" i="3"/>
  <c r="AMU21" i="3"/>
  <c r="AMV21" i="3"/>
  <c r="AMW21" i="3"/>
  <c r="AMX21" i="3"/>
  <c r="AMY21" i="3"/>
  <c r="AMZ21" i="3"/>
  <c r="ANA21" i="3"/>
  <c r="ANB21" i="3"/>
  <c r="ANC21" i="3"/>
  <c r="AND21" i="3"/>
  <c r="ANE21" i="3"/>
  <c r="ANF21" i="3"/>
  <c r="ANG21" i="3"/>
  <c r="ANH21" i="3"/>
  <c r="ANI21" i="3"/>
  <c r="ANJ21" i="3"/>
  <c r="ANK21" i="3"/>
  <c r="ANL21" i="3"/>
  <c r="ANM21" i="3"/>
  <c r="ANN21" i="3"/>
  <c r="ANO21" i="3"/>
  <c r="ANP21" i="3"/>
  <c r="ANQ21" i="3"/>
  <c r="ANR21" i="3"/>
  <c r="ANS21" i="3"/>
  <c r="ANT21" i="3"/>
  <c r="ANU21" i="3"/>
  <c r="ANV21" i="3"/>
  <c r="ANW21" i="3"/>
  <c r="ANX21" i="3"/>
  <c r="ANY21" i="3"/>
  <c r="ANZ21" i="3"/>
  <c r="AOA21" i="3"/>
  <c r="AOB21" i="3"/>
  <c r="AOC21" i="3"/>
  <c r="AOD21" i="3"/>
  <c r="AOE21" i="3"/>
  <c r="AOF21" i="3"/>
  <c r="AOG21" i="3"/>
  <c r="AOH21" i="3"/>
  <c r="AOI21" i="3"/>
  <c r="AOJ21" i="3"/>
  <c r="AOK21" i="3"/>
  <c r="AOL21" i="3"/>
  <c r="AOM21" i="3"/>
  <c r="AON21" i="3"/>
  <c r="AOO21" i="3"/>
  <c r="AOP21" i="3"/>
  <c r="AOQ21" i="3"/>
  <c r="AOR21" i="3"/>
  <c r="AOS21" i="3"/>
  <c r="AOT21" i="3"/>
  <c r="AOU21" i="3"/>
  <c r="AOV21" i="3"/>
  <c r="AOW21" i="3"/>
  <c r="AOX21" i="3"/>
  <c r="AOY21" i="3"/>
  <c r="AOZ21" i="3"/>
  <c r="APA21" i="3"/>
  <c r="APB21" i="3"/>
  <c r="APC21" i="3"/>
  <c r="APD21" i="3"/>
  <c r="APE21" i="3"/>
  <c r="APF21" i="3"/>
  <c r="APG21" i="3"/>
  <c r="APH21" i="3"/>
  <c r="API21" i="3"/>
  <c r="APJ21" i="3"/>
  <c r="APK21" i="3"/>
  <c r="APL21" i="3"/>
  <c r="APM21" i="3"/>
  <c r="APN21" i="3"/>
  <c r="APO21" i="3"/>
  <c r="APP21" i="3"/>
  <c r="APQ21" i="3"/>
  <c r="APR21" i="3"/>
  <c r="APS21" i="3"/>
  <c r="APT21" i="3"/>
  <c r="APU21" i="3"/>
  <c r="APV21" i="3"/>
  <c r="APW21" i="3"/>
  <c r="APX21" i="3"/>
  <c r="APY21" i="3"/>
  <c r="APZ21" i="3"/>
  <c r="AQA21" i="3"/>
  <c r="AQB21" i="3"/>
  <c r="AQC21" i="3"/>
  <c r="AQD21" i="3"/>
  <c r="AQE21" i="3"/>
  <c r="AQF21" i="3"/>
  <c r="AQG21" i="3"/>
  <c r="AQH21" i="3"/>
  <c r="AQI21" i="3"/>
  <c r="AQJ21" i="3"/>
  <c r="AQK21" i="3"/>
  <c r="AQL21" i="3"/>
  <c r="AQM21" i="3"/>
  <c r="AQN21" i="3"/>
  <c r="AQO21" i="3"/>
  <c r="AQP21" i="3"/>
  <c r="AQQ21" i="3"/>
  <c r="AQR21" i="3"/>
  <c r="AQS21" i="3"/>
  <c r="AQT21" i="3"/>
  <c r="AQU21" i="3"/>
  <c r="AQV21" i="3"/>
  <c r="AQW21" i="3"/>
  <c r="AQX21" i="3"/>
  <c r="AQY21" i="3"/>
  <c r="AQZ21" i="3"/>
  <c r="ARA21" i="3"/>
  <c r="ARB21" i="3"/>
  <c r="ARC21" i="3"/>
  <c r="ARD21" i="3"/>
  <c r="ARE21" i="3"/>
  <c r="ARF21" i="3"/>
  <c r="ARG21" i="3"/>
  <c r="ARH21" i="3"/>
  <c r="ARI21" i="3"/>
  <c r="ARJ21" i="3"/>
  <c r="ARK21" i="3"/>
  <c r="ARL21" i="3"/>
  <c r="ARM21" i="3"/>
  <c r="ARN21" i="3"/>
  <c r="ARO21" i="3"/>
  <c r="ARP21" i="3"/>
  <c r="ARQ21" i="3"/>
  <c r="ARR21" i="3"/>
  <c r="ARS21" i="3"/>
  <c r="ART21" i="3"/>
  <c r="ARU21" i="3"/>
  <c r="ARV21" i="3"/>
  <c r="ARW21" i="3"/>
  <c r="ARX21" i="3"/>
  <c r="ARY21" i="3"/>
  <c r="ARZ21" i="3"/>
  <c r="ASA21" i="3"/>
  <c r="ASB21" i="3"/>
  <c r="ASC21" i="3"/>
  <c r="ASD21" i="3"/>
  <c r="ASE21" i="3"/>
  <c r="ASF21" i="3"/>
  <c r="ASG21" i="3"/>
  <c r="ASH21" i="3"/>
  <c r="ASI21" i="3"/>
  <c r="ASJ21" i="3"/>
  <c r="ASK21" i="3"/>
  <c r="ASL21" i="3"/>
  <c r="ASM21" i="3"/>
  <c r="ASN21" i="3"/>
  <c r="ASO21" i="3"/>
  <c r="ASP21" i="3"/>
  <c r="ASQ21" i="3"/>
  <c r="ASR21" i="3"/>
  <c r="ASS21" i="3"/>
  <c r="AST21" i="3"/>
  <c r="ASU21" i="3"/>
  <c r="ASV21" i="3"/>
  <c r="ASW21" i="3"/>
  <c r="ASX21" i="3"/>
  <c r="ASY21" i="3"/>
  <c r="ASZ21" i="3"/>
  <c r="ATA21" i="3"/>
  <c r="ATB21" i="3"/>
  <c r="ATC21" i="3"/>
  <c r="ATD21" i="3"/>
  <c r="ATE21" i="3"/>
  <c r="ATF21" i="3"/>
  <c r="ATG21" i="3"/>
  <c r="ATH21" i="3"/>
  <c r="ATI21" i="3"/>
  <c r="ATJ21" i="3"/>
  <c r="ATK21" i="3"/>
  <c r="ATL21" i="3"/>
  <c r="ATM21" i="3"/>
  <c r="ATN21" i="3"/>
  <c r="ATO21" i="3"/>
  <c r="ATP21" i="3"/>
  <c r="ATQ21" i="3"/>
  <c r="ATR21" i="3"/>
  <c r="ATS21" i="3"/>
  <c r="ATT21" i="3"/>
  <c r="ATU21" i="3"/>
  <c r="ATV21" i="3"/>
  <c r="ATW21" i="3"/>
  <c r="ATX21" i="3"/>
  <c r="ATY21" i="3"/>
  <c r="ATZ21" i="3"/>
  <c r="AUA21" i="3"/>
  <c r="AUB21" i="3"/>
  <c r="AUC21" i="3"/>
  <c r="AUD21" i="3"/>
  <c r="AUE21" i="3"/>
  <c r="AUF21" i="3"/>
  <c r="AUG21" i="3"/>
  <c r="AUH21" i="3"/>
  <c r="AUI21" i="3"/>
  <c r="AUJ21" i="3"/>
  <c r="AUK21" i="3"/>
  <c r="AUL21" i="3"/>
  <c r="AUM21" i="3"/>
  <c r="AUN21" i="3"/>
  <c r="AUO21" i="3"/>
  <c r="AUP21" i="3"/>
  <c r="AUQ21" i="3"/>
  <c r="AUR21" i="3"/>
  <c r="AUS21" i="3"/>
  <c r="AUT21" i="3"/>
  <c r="AUU21" i="3"/>
  <c r="AUV21" i="3"/>
  <c r="AUW21" i="3"/>
  <c r="AUX21" i="3"/>
  <c r="AUY21" i="3"/>
  <c r="AUZ21" i="3"/>
  <c r="AVA21" i="3"/>
  <c r="AVB21" i="3"/>
  <c r="AVC21" i="3"/>
  <c r="AVD21" i="3"/>
  <c r="AVE21" i="3"/>
  <c r="AVF21" i="3"/>
  <c r="AVG21" i="3"/>
  <c r="AVH21" i="3"/>
  <c r="AVI21" i="3"/>
  <c r="AVJ21" i="3"/>
  <c r="AVK21" i="3"/>
  <c r="AVL21" i="3"/>
  <c r="AVM21" i="3"/>
  <c r="AVN21" i="3"/>
  <c r="AVO21" i="3"/>
  <c r="AVP21" i="3"/>
  <c r="AVQ21" i="3"/>
  <c r="AVR21" i="3"/>
  <c r="AVS21" i="3"/>
  <c r="AVT21" i="3"/>
  <c r="AVU21" i="3"/>
  <c r="AVV21" i="3"/>
  <c r="AVW21" i="3"/>
  <c r="AVX21" i="3"/>
  <c r="AVY21" i="3"/>
  <c r="AVZ21" i="3"/>
  <c r="AWA21" i="3"/>
  <c r="AWB21" i="3"/>
  <c r="AWC21" i="3"/>
  <c r="AWD21" i="3"/>
  <c r="AWE21" i="3"/>
  <c r="AWF21" i="3"/>
  <c r="AWG21" i="3"/>
  <c r="AWH21" i="3"/>
  <c r="AWI21" i="3"/>
  <c r="AWJ21" i="3"/>
  <c r="AWK21" i="3"/>
  <c r="AWL21" i="3"/>
  <c r="AWM21" i="3"/>
  <c r="AWN21" i="3"/>
  <c r="AWO21" i="3"/>
  <c r="AWP21" i="3"/>
  <c r="AWQ21" i="3"/>
  <c r="AWR21" i="3"/>
  <c r="AWS21" i="3"/>
  <c r="AWT21" i="3"/>
  <c r="AWU21" i="3"/>
  <c r="AWV21" i="3"/>
  <c r="AWW21" i="3"/>
  <c r="AWX21" i="3"/>
  <c r="AWY21" i="3"/>
  <c r="AWZ21" i="3"/>
  <c r="AXA21" i="3"/>
  <c r="AXB21" i="3"/>
  <c r="AXC21" i="3"/>
  <c r="AXD21" i="3"/>
  <c r="AXE21" i="3"/>
  <c r="AXF21" i="3"/>
  <c r="AXG21" i="3"/>
  <c r="AXH21" i="3"/>
  <c r="AXI21" i="3"/>
  <c r="AXJ21" i="3"/>
  <c r="AXK21" i="3"/>
  <c r="AXL21" i="3"/>
  <c r="AXM21" i="3"/>
  <c r="AXN21" i="3"/>
  <c r="AXO21" i="3"/>
  <c r="AXP21" i="3"/>
  <c r="AXQ21" i="3"/>
  <c r="AXR21" i="3"/>
  <c r="AXS21" i="3"/>
  <c r="AXT21" i="3"/>
  <c r="AXU21" i="3"/>
  <c r="AXV21" i="3"/>
  <c r="AXW21" i="3"/>
  <c r="AXX21" i="3"/>
  <c r="AXY21" i="3"/>
  <c r="AXZ21" i="3"/>
  <c r="AYA21" i="3"/>
  <c r="AYB21" i="3"/>
  <c r="AYC21" i="3"/>
  <c r="AYD21" i="3"/>
  <c r="AYE21" i="3"/>
  <c r="AYF21" i="3"/>
  <c r="AYG21" i="3"/>
  <c r="AYH21" i="3"/>
  <c r="AYI21" i="3"/>
  <c r="AYJ21" i="3"/>
  <c r="AYK21" i="3"/>
  <c r="AYL21" i="3"/>
  <c r="AYM21" i="3"/>
  <c r="AYN21" i="3"/>
  <c r="AYO21" i="3"/>
  <c r="AYP21" i="3"/>
  <c r="AYQ21" i="3"/>
  <c r="AYR21" i="3"/>
  <c r="AYS21" i="3"/>
  <c r="AYT21" i="3"/>
  <c r="AYU21" i="3"/>
  <c r="AYV21" i="3"/>
  <c r="AYW21" i="3"/>
  <c r="AYX21" i="3"/>
  <c r="AYY21" i="3"/>
  <c r="AYZ21" i="3"/>
  <c r="AZA21" i="3"/>
  <c r="AZB21" i="3"/>
  <c r="AZC21" i="3"/>
  <c r="AZD21" i="3"/>
  <c r="AZE21" i="3"/>
  <c r="AZF21" i="3"/>
  <c r="AZG21" i="3"/>
  <c r="AZH21" i="3"/>
  <c r="AZI21" i="3"/>
  <c r="AZJ21" i="3"/>
  <c r="AZK21" i="3"/>
  <c r="AZL21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AA22" i="3"/>
  <c r="AB22" i="3"/>
  <c r="AC22" i="3"/>
  <c r="AD22" i="3"/>
  <c r="AE22" i="3"/>
  <c r="AF22" i="3"/>
  <c r="AG22" i="3"/>
  <c r="AH22" i="3"/>
  <c r="AI22" i="3"/>
  <c r="AJ22" i="3"/>
  <c r="AK22" i="3"/>
  <c r="AL22" i="3"/>
  <c r="AM22" i="3"/>
  <c r="AN22" i="3"/>
  <c r="AO22" i="3"/>
  <c r="AP22" i="3"/>
  <c r="AQ22" i="3"/>
  <c r="AR22" i="3"/>
  <c r="AS22" i="3"/>
  <c r="AT22" i="3"/>
  <c r="AU22" i="3"/>
  <c r="AV22" i="3"/>
  <c r="AW22" i="3"/>
  <c r="AX22" i="3"/>
  <c r="AY22" i="3"/>
  <c r="AZ22" i="3"/>
  <c r="BA22" i="3"/>
  <c r="BB22" i="3"/>
  <c r="BC22" i="3"/>
  <c r="BD22" i="3"/>
  <c r="BE22" i="3"/>
  <c r="BF22" i="3"/>
  <c r="BG22" i="3"/>
  <c r="BH22" i="3"/>
  <c r="BI22" i="3"/>
  <c r="BJ22" i="3"/>
  <c r="BK22" i="3"/>
  <c r="BL22" i="3"/>
  <c r="BM22" i="3"/>
  <c r="BN22" i="3"/>
  <c r="BO22" i="3"/>
  <c r="BP22" i="3"/>
  <c r="BQ22" i="3"/>
  <c r="BR22" i="3"/>
  <c r="BS22" i="3"/>
  <c r="BT22" i="3"/>
  <c r="BU22" i="3"/>
  <c r="BV22" i="3"/>
  <c r="BW22" i="3"/>
  <c r="BX22" i="3"/>
  <c r="BY22" i="3"/>
  <c r="BZ22" i="3"/>
  <c r="CA22" i="3"/>
  <c r="CB22" i="3"/>
  <c r="CC22" i="3"/>
  <c r="CD22" i="3"/>
  <c r="CE22" i="3"/>
  <c r="CF22" i="3"/>
  <c r="CG22" i="3"/>
  <c r="CH22" i="3"/>
  <c r="CI22" i="3"/>
  <c r="CJ22" i="3"/>
  <c r="CK22" i="3"/>
  <c r="CL22" i="3"/>
  <c r="CM22" i="3"/>
  <c r="CN22" i="3"/>
  <c r="CO22" i="3"/>
  <c r="CP22" i="3"/>
  <c r="CQ22" i="3"/>
  <c r="CR22" i="3"/>
  <c r="CS22" i="3"/>
  <c r="CT22" i="3"/>
  <c r="CU22" i="3"/>
  <c r="CV22" i="3"/>
  <c r="CW22" i="3"/>
  <c r="CX22" i="3"/>
  <c r="CY22" i="3"/>
  <c r="CZ22" i="3"/>
  <c r="DA22" i="3"/>
  <c r="DB22" i="3"/>
  <c r="DC22" i="3"/>
  <c r="DD22" i="3"/>
  <c r="DE22" i="3"/>
  <c r="DF22" i="3"/>
  <c r="DG22" i="3"/>
  <c r="DH22" i="3"/>
  <c r="DI22" i="3"/>
  <c r="DJ22" i="3"/>
  <c r="DK22" i="3"/>
  <c r="DL22" i="3"/>
  <c r="DM22" i="3"/>
  <c r="DN22" i="3"/>
  <c r="DO22" i="3"/>
  <c r="DP22" i="3"/>
  <c r="DQ22" i="3"/>
  <c r="DR22" i="3"/>
  <c r="DS22" i="3"/>
  <c r="DT22" i="3"/>
  <c r="DU22" i="3"/>
  <c r="DV22" i="3"/>
  <c r="DW22" i="3"/>
  <c r="DX22" i="3"/>
  <c r="DY22" i="3"/>
  <c r="DZ22" i="3"/>
  <c r="EA22" i="3"/>
  <c r="EB22" i="3"/>
  <c r="EC22" i="3"/>
  <c r="ED22" i="3"/>
  <c r="EE22" i="3"/>
  <c r="EF22" i="3"/>
  <c r="EG22" i="3"/>
  <c r="EH22" i="3"/>
  <c r="EI22" i="3"/>
  <c r="EJ22" i="3"/>
  <c r="EK22" i="3"/>
  <c r="EL22" i="3"/>
  <c r="EM22" i="3"/>
  <c r="EN22" i="3"/>
  <c r="EO22" i="3"/>
  <c r="EP22" i="3"/>
  <c r="EQ22" i="3"/>
  <c r="ER22" i="3"/>
  <c r="ES22" i="3"/>
  <c r="ET22" i="3"/>
  <c r="EU22" i="3"/>
  <c r="EV22" i="3"/>
  <c r="EW22" i="3"/>
  <c r="EX22" i="3"/>
  <c r="EY22" i="3"/>
  <c r="EZ22" i="3"/>
  <c r="FA22" i="3"/>
  <c r="FB22" i="3"/>
  <c r="FC22" i="3"/>
  <c r="FD22" i="3"/>
  <c r="FE22" i="3"/>
  <c r="FF22" i="3"/>
  <c r="FG22" i="3"/>
  <c r="FH22" i="3"/>
  <c r="FI22" i="3"/>
  <c r="FJ22" i="3"/>
  <c r="FK22" i="3"/>
  <c r="FL22" i="3"/>
  <c r="FM22" i="3"/>
  <c r="FN22" i="3"/>
  <c r="FO22" i="3"/>
  <c r="FP22" i="3"/>
  <c r="FQ22" i="3"/>
  <c r="FR22" i="3"/>
  <c r="FS22" i="3"/>
  <c r="FT22" i="3"/>
  <c r="FU22" i="3"/>
  <c r="FV22" i="3"/>
  <c r="FW22" i="3"/>
  <c r="FX22" i="3"/>
  <c r="FY22" i="3"/>
  <c r="FZ22" i="3"/>
  <c r="GA22" i="3"/>
  <c r="GB22" i="3"/>
  <c r="GC22" i="3"/>
  <c r="GD22" i="3"/>
  <c r="GE22" i="3"/>
  <c r="GF22" i="3"/>
  <c r="GG22" i="3"/>
  <c r="GH22" i="3"/>
  <c r="GI22" i="3"/>
  <c r="GJ22" i="3"/>
  <c r="GK22" i="3"/>
  <c r="GL22" i="3"/>
  <c r="GM22" i="3"/>
  <c r="GN22" i="3"/>
  <c r="GO22" i="3"/>
  <c r="GP22" i="3"/>
  <c r="GQ22" i="3"/>
  <c r="GR22" i="3"/>
  <c r="GS22" i="3"/>
  <c r="GT22" i="3"/>
  <c r="GU22" i="3"/>
  <c r="GV22" i="3"/>
  <c r="GW22" i="3"/>
  <c r="GX22" i="3"/>
  <c r="GY22" i="3"/>
  <c r="GZ22" i="3"/>
  <c r="HA22" i="3"/>
  <c r="HB22" i="3"/>
  <c r="HC22" i="3"/>
  <c r="HD22" i="3"/>
  <c r="HE22" i="3"/>
  <c r="HF22" i="3"/>
  <c r="HG22" i="3"/>
  <c r="HH22" i="3"/>
  <c r="HI22" i="3"/>
  <c r="HJ22" i="3"/>
  <c r="HK22" i="3"/>
  <c r="HL22" i="3"/>
  <c r="HM22" i="3"/>
  <c r="HN22" i="3"/>
  <c r="HO22" i="3"/>
  <c r="HP22" i="3"/>
  <c r="HQ22" i="3"/>
  <c r="HR22" i="3"/>
  <c r="HS22" i="3"/>
  <c r="HT22" i="3"/>
  <c r="HU22" i="3"/>
  <c r="HV22" i="3"/>
  <c r="HW22" i="3"/>
  <c r="HX22" i="3"/>
  <c r="HY22" i="3"/>
  <c r="HZ22" i="3"/>
  <c r="IA22" i="3"/>
  <c r="IB22" i="3"/>
  <c r="IC22" i="3"/>
  <c r="ID22" i="3"/>
  <c r="IE22" i="3"/>
  <c r="IF22" i="3"/>
  <c r="IG22" i="3"/>
  <c r="IH22" i="3"/>
  <c r="II22" i="3"/>
  <c r="IJ22" i="3"/>
  <c r="IK22" i="3"/>
  <c r="IL22" i="3"/>
  <c r="IM22" i="3"/>
  <c r="IN22" i="3"/>
  <c r="IO22" i="3"/>
  <c r="IP22" i="3"/>
  <c r="IQ22" i="3"/>
  <c r="IR22" i="3"/>
  <c r="IS22" i="3"/>
  <c r="IT22" i="3"/>
  <c r="IU22" i="3"/>
  <c r="IV22" i="3"/>
  <c r="IW22" i="3"/>
  <c r="IX22" i="3"/>
  <c r="IY22" i="3"/>
  <c r="IZ22" i="3"/>
  <c r="JA22" i="3"/>
  <c r="JB22" i="3"/>
  <c r="JC22" i="3"/>
  <c r="JD22" i="3"/>
  <c r="JE22" i="3"/>
  <c r="JF22" i="3"/>
  <c r="JG22" i="3"/>
  <c r="JH22" i="3"/>
  <c r="JI22" i="3"/>
  <c r="JJ22" i="3"/>
  <c r="JK22" i="3"/>
  <c r="JL22" i="3"/>
  <c r="JM22" i="3"/>
  <c r="JN22" i="3"/>
  <c r="JO22" i="3"/>
  <c r="JP22" i="3"/>
  <c r="JQ22" i="3"/>
  <c r="JR22" i="3"/>
  <c r="JS22" i="3"/>
  <c r="JT22" i="3"/>
  <c r="JU22" i="3"/>
  <c r="JV22" i="3"/>
  <c r="JW22" i="3"/>
  <c r="JX22" i="3"/>
  <c r="JY22" i="3"/>
  <c r="JZ22" i="3"/>
  <c r="KA22" i="3"/>
  <c r="KB22" i="3"/>
  <c r="KC22" i="3"/>
  <c r="KD22" i="3"/>
  <c r="KE22" i="3"/>
  <c r="KF22" i="3"/>
  <c r="KG22" i="3"/>
  <c r="KH22" i="3"/>
  <c r="KI22" i="3"/>
  <c r="KJ22" i="3"/>
  <c r="KK22" i="3"/>
  <c r="KL22" i="3"/>
  <c r="KM22" i="3"/>
  <c r="KN22" i="3"/>
  <c r="KO22" i="3"/>
  <c r="KP22" i="3"/>
  <c r="KQ22" i="3"/>
  <c r="KR22" i="3"/>
  <c r="KS22" i="3"/>
  <c r="KT22" i="3"/>
  <c r="KU22" i="3"/>
  <c r="KV22" i="3"/>
  <c r="KW22" i="3"/>
  <c r="KX22" i="3"/>
  <c r="KY22" i="3"/>
  <c r="KZ22" i="3"/>
  <c r="LA22" i="3"/>
  <c r="LB22" i="3"/>
  <c r="LC22" i="3"/>
  <c r="LD22" i="3"/>
  <c r="LE22" i="3"/>
  <c r="LF22" i="3"/>
  <c r="LG22" i="3"/>
  <c r="LH22" i="3"/>
  <c r="LI22" i="3"/>
  <c r="LJ22" i="3"/>
  <c r="LK22" i="3"/>
  <c r="LL22" i="3"/>
  <c r="LM22" i="3"/>
  <c r="LN22" i="3"/>
  <c r="LO22" i="3"/>
  <c r="LP22" i="3"/>
  <c r="LQ22" i="3"/>
  <c r="LR22" i="3"/>
  <c r="LS22" i="3"/>
  <c r="LT22" i="3"/>
  <c r="LU22" i="3"/>
  <c r="LV22" i="3"/>
  <c r="LW22" i="3"/>
  <c r="LX22" i="3"/>
  <c r="LY22" i="3"/>
  <c r="LZ22" i="3"/>
  <c r="MA22" i="3"/>
  <c r="MB22" i="3"/>
  <c r="MC22" i="3"/>
  <c r="MD22" i="3"/>
  <c r="ME22" i="3"/>
  <c r="MF22" i="3"/>
  <c r="MG22" i="3"/>
  <c r="MH22" i="3"/>
  <c r="MI22" i="3"/>
  <c r="MJ22" i="3"/>
  <c r="MK22" i="3"/>
  <c r="ML22" i="3"/>
  <c r="MM22" i="3"/>
  <c r="MN22" i="3"/>
  <c r="MO22" i="3"/>
  <c r="MP22" i="3"/>
  <c r="MQ22" i="3"/>
  <c r="MR22" i="3"/>
  <c r="MS22" i="3"/>
  <c r="MT22" i="3"/>
  <c r="MU22" i="3"/>
  <c r="MV22" i="3"/>
  <c r="MW22" i="3"/>
  <c r="MX22" i="3"/>
  <c r="MY22" i="3"/>
  <c r="MZ22" i="3"/>
  <c r="NA22" i="3"/>
  <c r="NB22" i="3"/>
  <c r="NC22" i="3"/>
  <c r="ND22" i="3"/>
  <c r="NE22" i="3"/>
  <c r="NF22" i="3"/>
  <c r="NG22" i="3"/>
  <c r="NH22" i="3"/>
  <c r="NI22" i="3"/>
  <c r="NJ22" i="3"/>
  <c r="NK22" i="3"/>
  <c r="NL22" i="3"/>
  <c r="NM22" i="3"/>
  <c r="NN22" i="3"/>
  <c r="NO22" i="3"/>
  <c r="NP22" i="3"/>
  <c r="NQ22" i="3"/>
  <c r="NR22" i="3"/>
  <c r="NS22" i="3"/>
  <c r="NT22" i="3"/>
  <c r="NU22" i="3"/>
  <c r="NV22" i="3"/>
  <c r="NW22" i="3"/>
  <c r="NX22" i="3"/>
  <c r="NY22" i="3"/>
  <c r="NZ22" i="3"/>
  <c r="OA22" i="3"/>
  <c r="OB22" i="3"/>
  <c r="OC22" i="3"/>
  <c r="OD22" i="3"/>
  <c r="OE22" i="3"/>
  <c r="OF22" i="3"/>
  <c r="OG22" i="3"/>
  <c r="OH22" i="3"/>
  <c r="OI22" i="3"/>
  <c r="OJ22" i="3"/>
  <c r="OK22" i="3"/>
  <c r="OL22" i="3"/>
  <c r="OM22" i="3"/>
  <c r="ON22" i="3"/>
  <c r="OO22" i="3"/>
  <c r="OP22" i="3"/>
  <c r="OQ22" i="3"/>
  <c r="OR22" i="3"/>
  <c r="OS22" i="3"/>
  <c r="OT22" i="3"/>
  <c r="OU22" i="3"/>
  <c r="OV22" i="3"/>
  <c r="OW22" i="3"/>
  <c r="OX22" i="3"/>
  <c r="OY22" i="3"/>
  <c r="OZ22" i="3"/>
  <c r="PA22" i="3"/>
  <c r="PB22" i="3"/>
  <c r="PC22" i="3"/>
  <c r="PD22" i="3"/>
  <c r="PE22" i="3"/>
  <c r="PF22" i="3"/>
  <c r="PG22" i="3"/>
  <c r="PH22" i="3"/>
  <c r="PI22" i="3"/>
  <c r="PJ22" i="3"/>
  <c r="PK22" i="3"/>
  <c r="PL22" i="3"/>
  <c r="PM22" i="3"/>
  <c r="PN22" i="3"/>
  <c r="PO22" i="3"/>
  <c r="PP22" i="3"/>
  <c r="PQ22" i="3"/>
  <c r="PR22" i="3"/>
  <c r="PS22" i="3"/>
  <c r="PT22" i="3"/>
  <c r="PU22" i="3"/>
  <c r="PV22" i="3"/>
  <c r="PW22" i="3"/>
  <c r="PX22" i="3"/>
  <c r="PY22" i="3"/>
  <c r="PZ22" i="3"/>
  <c r="QA22" i="3"/>
  <c r="QB22" i="3"/>
  <c r="QC22" i="3"/>
  <c r="QD22" i="3"/>
  <c r="QE22" i="3"/>
  <c r="QF22" i="3"/>
  <c r="QG22" i="3"/>
  <c r="QH22" i="3"/>
  <c r="QI22" i="3"/>
  <c r="QJ22" i="3"/>
  <c r="QK22" i="3"/>
  <c r="QL22" i="3"/>
  <c r="QM22" i="3"/>
  <c r="QN22" i="3"/>
  <c r="QO22" i="3"/>
  <c r="QP22" i="3"/>
  <c r="QQ22" i="3"/>
  <c r="QR22" i="3"/>
  <c r="QS22" i="3"/>
  <c r="QT22" i="3"/>
  <c r="QU22" i="3"/>
  <c r="QV22" i="3"/>
  <c r="QW22" i="3"/>
  <c r="QX22" i="3"/>
  <c r="QY22" i="3"/>
  <c r="QZ22" i="3"/>
  <c r="RA22" i="3"/>
  <c r="RB22" i="3"/>
  <c r="RC22" i="3"/>
  <c r="RD22" i="3"/>
  <c r="RE22" i="3"/>
  <c r="RF22" i="3"/>
  <c r="RG22" i="3"/>
  <c r="RH22" i="3"/>
  <c r="RI22" i="3"/>
  <c r="RJ22" i="3"/>
  <c r="RK22" i="3"/>
  <c r="RL22" i="3"/>
  <c r="RM22" i="3"/>
  <c r="RN22" i="3"/>
  <c r="RO22" i="3"/>
  <c r="RP22" i="3"/>
  <c r="RQ22" i="3"/>
  <c r="RR22" i="3"/>
  <c r="RS22" i="3"/>
  <c r="RT22" i="3"/>
  <c r="RU22" i="3"/>
  <c r="RV22" i="3"/>
  <c r="RW22" i="3"/>
  <c r="RX22" i="3"/>
  <c r="RY22" i="3"/>
  <c r="RZ22" i="3"/>
  <c r="SA22" i="3"/>
  <c r="SB22" i="3"/>
  <c r="SC22" i="3"/>
  <c r="SD22" i="3"/>
  <c r="SE22" i="3"/>
  <c r="SF22" i="3"/>
  <c r="SG22" i="3"/>
  <c r="SH22" i="3"/>
  <c r="SI22" i="3"/>
  <c r="SJ22" i="3"/>
  <c r="SK22" i="3"/>
  <c r="SL22" i="3"/>
  <c r="SM22" i="3"/>
  <c r="SN22" i="3"/>
  <c r="SO22" i="3"/>
  <c r="SP22" i="3"/>
  <c r="SQ22" i="3"/>
  <c r="SR22" i="3"/>
  <c r="SS22" i="3"/>
  <c r="ST22" i="3"/>
  <c r="SU22" i="3"/>
  <c r="SV22" i="3"/>
  <c r="SW22" i="3"/>
  <c r="SX22" i="3"/>
  <c r="SY22" i="3"/>
  <c r="SZ22" i="3"/>
  <c r="TA22" i="3"/>
  <c r="TB22" i="3"/>
  <c r="TC22" i="3"/>
  <c r="TD22" i="3"/>
  <c r="TE22" i="3"/>
  <c r="TF22" i="3"/>
  <c r="TG22" i="3"/>
  <c r="TH22" i="3"/>
  <c r="TI22" i="3"/>
  <c r="TJ22" i="3"/>
  <c r="TK22" i="3"/>
  <c r="TL22" i="3"/>
  <c r="TM22" i="3"/>
  <c r="TN22" i="3"/>
  <c r="TO22" i="3"/>
  <c r="TP22" i="3"/>
  <c r="TQ22" i="3"/>
  <c r="TR22" i="3"/>
  <c r="TS22" i="3"/>
  <c r="TT22" i="3"/>
  <c r="TU22" i="3"/>
  <c r="TV22" i="3"/>
  <c r="TW22" i="3"/>
  <c r="TX22" i="3"/>
  <c r="TY22" i="3"/>
  <c r="TZ22" i="3"/>
  <c r="UA22" i="3"/>
  <c r="UB22" i="3"/>
  <c r="UC22" i="3"/>
  <c r="UD22" i="3"/>
  <c r="UE22" i="3"/>
  <c r="UF22" i="3"/>
  <c r="UG22" i="3"/>
  <c r="UH22" i="3"/>
  <c r="UI22" i="3"/>
  <c r="UJ22" i="3"/>
  <c r="UK22" i="3"/>
  <c r="UL22" i="3"/>
  <c r="UM22" i="3"/>
  <c r="UN22" i="3"/>
  <c r="UO22" i="3"/>
  <c r="UP22" i="3"/>
  <c r="UQ22" i="3"/>
  <c r="UR22" i="3"/>
  <c r="US22" i="3"/>
  <c r="UT22" i="3"/>
  <c r="UU22" i="3"/>
  <c r="UV22" i="3"/>
  <c r="UW22" i="3"/>
  <c r="UX22" i="3"/>
  <c r="UY22" i="3"/>
  <c r="UZ22" i="3"/>
  <c r="VA22" i="3"/>
  <c r="VB22" i="3"/>
  <c r="VC22" i="3"/>
  <c r="VD22" i="3"/>
  <c r="VE22" i="3"/>
  <c r="VF22" i="3"/>
  <c r="VG22" i="3"/>
  <c r="VH22" i="3"/>
  <c r="VI22" i="3"/>
  <c r="VJ22" i="3"/>
  <c r="VK22" i="3"/>
  <c r="VL22" i="3"/>
  <c r="VM22" i="3"/>
  <c r="VN22" i="3"/>
  <c r="VO22" i="3"/>
  <c r="VP22" i="3"/>
  <c r="VQ22" i="3"/>
  <c r="VR22" i="3"/>
  <c r="VS22" i="3"/>
  <c r="VT22" i="3"/>
  <c r="VU22" i="3"/>
  <c r="VV22" i="3"/>
  <c r="VW22" i="3"/>
  <c r="VX22" i="3"/>
  <c r="VY22" i="3"/>
  <c r="VZ22" i="3"/>
  <c r="WA22" i="3"/>
  <c r="WB22" i="3"/>
  <c r="WC22" i="3"/>
  <c r="WD22" i="3"/>
  <c r="WE22" i="3"/>
  <c r="WF22" i="3"/>
  <c r="WG22" i="3"/>
  <c r="WH22" i="3"/>
  <c r="WI22" i="3"/>
  <c r="WJ22" i="3"/>
  <c r="WK22" i="3"/>
  <c r="WL22" i="3"/>
  <c r="WM22" i="3"/>
  <c r="WN22" i="3"/>
  <c r="WO22" i="3"/>
  <c r="WP22" i="3"/>
  <c r="WQ22" i="3"/>
  <c r="WR22" i="3"/>
  <c r="WS22" i="3"/>
  <c r="WT22" i="3"/>
  <c r="WU22" i="3"/>
  <c r="WV22" i="3"/>
  <c r="WW22" i="3"/>
  <c r="WX22" i="3"/>
  <c r="WY22" i="3"/>
  <c r="WZ22" i="3"/>
  <c r="XA22" i="3"/>
  <c r="XB22" i="3"/>
  <c r="XC22" i="3"/>
  <c r="XD22" i="3"/>
  <c r="XE22" i="3"/>
  <c r="XF22" i="3"/>
  <c r="XG22" i="3"/>
  <c r="XH22" i="3"/>
  <c r="XI22" i="3"/>
  <c r="XJ22" i="3"/>
  <c r="XK22" i="3"/>
  <c r="XL22" i="3"/>
  <c r="XM22" i="3"/>
  <c r="XN22" i="3"/>
  <c r="XO22" i="3"/>
  <c r="XP22" i="3"/>
  <c r="XQ22" i="3"/>
  <c r="XR22" i="3"/>
  <c r="XS22" i="3"/>
  <c r="XT22" i="3"/>
  <c r="XU22" i="3"/>
  <c r="XV22" i="3"/>
  <c r="XW22" i="3"/>
  <c r="XX22" i="3"/>
  <c r="XY22" i="3"/>
  <c r="XZ22" i="3"/>
  <c r="YA22" i="3"/>
  <c r="YB22" i="3"/>
  <c r="YC22" i="3"/>
  <c r="YD22" i="3"/>
  <c r="YE22" i="3"/>
  <c r="YF22" i="3"/>
  <c r="YG22" i="3"/>
  <c r="YH22" i="3"/>
  <c r="YI22" i="3"/>
  <c r="YJ22" i="3"/>
  <c r="YK22" i="3"/>
  <c r="YL22" i="3"/>
  <c r="YM22" i="3"/>
  <c r="YN22" i="3"/>
  <c r="YO22" i="3"/>
  <c r="YP22" i="3"/>
  <c r="YQ22" i="3"/>
  <c r="YR22" i="3"/>
  <c r="YS22" i="3"/>
  <c r="YT22" i="3"/>
  <c r="YU22" i="3"/>
  <c r="YV22" i="3"/>
  <c r="YW22" i="3"/>
  <c r="YX22" i="3"/>
  <c r="YY22" i="3"/>
  <c r="YZ22" i="3"/>
  <c r="ZA22" i="3"/>
  <c r="ZB22" i="3"/>
  <c r="ZC22" i="3"/>
  <c r="ZD22" i="3"/>
  <c r="ZE22" i="3"/>
  <c r="ZF22" i="3"/>
  <c r="ZG22" i="3"/>
  <c r="ZH22" i="3"/>
  <c r="ZI22" i="3"/>
  <c r="ZJ22" i="3"/>
  <c r="ZK22" i="3"/>
  <c r="ZL22" i="3"/>
  <c r="ZM22" i="3"/>
  <c r="ZN22" i="3"/>
  <c r="ZO22" i="3"/>
  <c r="ZP22" i="3"/>
  <c r="ZQ22" i="3"/>
  <c r="ZR22" i="3"/>
  <c r="ZS22" i="3"/>
  <c r="ZT22" i="3"/>
  <c r="ZU22" i="3"/>
  <c r="ZV22" i="3"/>
  <c r="ZW22" i="3"/>
  <c r="ZX22" i="3"/>
  <c r="ZY22" i="3"/>
  <c r="ZZ22" i="3"/>
  <c r="AAA22" i="3"/>
  <c r="AAB22" i="3"/>
  <c r="AAC22" i="3"/>
  <c r="AAD22" i="3"/>
  <c r="AAE22" i="3"/>
  <c r="AAF22" i="3"/>
  <c r="AAG22" i="3"/>
  <c r="AAH22" i="3"/>
  <c r="AAI22" i="3"/>
  <c r="AAJ22" i="3"/>
  <c r="AAK22" i="3"/>
  <c r="AAL22" i="3"/>
  <c r="AAM22" i="3"/>
  <c r="AAN22" i="3"/>
  <c r="AAO22" i="3"/>
  <c r="AAP22" i="3"/>
  <c r="AAQ22" i="3"/>
  <c r="AAR22" i="3"/>
  <c r="AAS22" i="3"/>
  <c r="AAT22" i="3"/>
  <c r="AAU22" i="3"/>
  <c r="AAV22" i="3"/>
  <c r="AAW22" i="3"/>
  <c r="AAX22" i="3"/>
  <c r="AAY22" i="3"/>
  <c r="AAZ22" i="3"/>
  <c r="ABA22" i="3"/>
  <c r="ABB22" i="3"/>
  <c r="ABC22" i="3"/>
  <c r="ABD22" i="3"/>
  <c r="ABE22" i="3"/>
  <c r="ABF22" i="3"/>
  <c r="ABG22" i="3"/>
  <c r="ABH22" i="3"/>
  <c r="ABI22" i="3"/>
  <c r="ABJ22" i="3"/>
  <c r="ABK22" i="3"/>
  <c r="ABL22" i="3"/>
  <c r="ABM22" i="3"/>
  <c r="ABN22" i="3"/>
  <c r="ABO22" i="3"/>
  <c r="ABP22" i="3"/>
  <c r="ABQ22" i="3"/>
  <c r="ABR22" i="3"/>
  <c r="ABS22" i="3"/>
  <c r="ABT22" i="3"/>
  <c r="ABU22" i="3"/>
  <c r="ABV22" i="3"/>
  <c r="ABW22" i="3"/>
  <c r="ABX22" i="3"/>
  <c r="ABY22" i="3"/>
  <c r="ABZ22" i="3"/>
  <c r="ACA22" i="3"/>
  <c r="ACB22" i="3"/>
  <c r="ACC22" i="3"/>
  <c r="ACD22" i="3"/>
  <c r="ACE22" i="3"/>
  <c r="ACF22" i="3"/>
  <c r="ACG22" i="3"/>
  <c r="ACH22" i="3"/>
  <c r="ACI22" i="3"/>
  <c r="ACJ22" i="3"/>
  <c r="ACK22" i="3"/>
  <c r="ACL22" i="3"/>
  <c r="ACM22" i="3"/>
  <c r="ACN22" i="3"/>
  <c r="ACO22" i="3"/>
  <c r="ACP22" i="3"/>
  <c r="ACQ22" i="3"/>
  <c r="ACR22" i="3"/>
  <c r="ACS22" i="3"/>
  <c r="ACT22" i="3"/>
  <c r="ACU22" i="3"/>
  <c r="ACV22" i="3"/>
  <c r="ACW22" i="3"/>
  <c r="ACX22" i="3"/>
  <c r="ACY22" i="3"/>
  <c r="ACZ22" i="3"/>
  <c r="ADA22" i="3"/>
  <c r="ADB22" i="3"/>
  <c r="ADC22" i="3"/>
  <c r="ADD22" i="3"/>
  <c r="ADE22" i="3"/>
  <c r="ADF22" i="3"/>
  <c r="ADG22" i="3"/>
  <c r="ADH22" i="3"/>
  <c r="ADI22" i="3"/>
  <c r="ADJ22" i="3"/>
  <c r="ADK22" i="3"/>
  <c r="ADL22" i="3"/>
  <c r="ADM22" i="3"/>
  <c r="ADN22" i="3"/>
  <c r="ADO22" i="3"/>
  <c r="ADP22" i="3"/>
  <c r="ADQ22" i="3"/>
  <c r="ADR22" i="3"/>
  <c r="ADS22" i="3"/>
  <c r="ADT22" i="3"/>
  <c r="ADU22" i="3"/>
  <c r="ADV22" i="3"/>
  <c r="ADW22" i="3"/>
  <c r="ADX22" i="3"/>
  <c r="ADY22" i="3"/>
  <c r="ADZ22" i="3"/>
  <c r="AEA22" i="3"/>
  <c r="AEB22" i="3"/>
  <c r="AEC22" i="3"/>
  <c r="AED22" i="3"/>
  <c r="AEE22" i="3"/>
  <c r="AEF22" i="3"/>
  <c r="AEG22" i="3"/>
  <c r="AEH22" i="3"/>
  <c r="AEI22" i="3"/>
  <c r="AEJ22" i="3"/>
  <c r="AEK22" i="3"/>
  <c r="AEL22" i="3"/>
  <c r="AEM22" i="3"/>
  <c r="AEN22" i="3"/>
  <c r="AEO22" i="3"/>
  <c r="AEP22" i="3"/>
  <c r="AEQ22" i="3"/>
  <c r="AER22" i="3"/>
  <c r="AES22" i="3"/>
  <c r="AET22" i="3"/>
  <c r="AEU22" i="3"/>
  <c r="AEV22" i="3"/>
  <c r="AEW22" i="3"/>
  <c r="AEX22" i="3"/>
  <c r="AEY22" i="3"/>
  <c r="AEZ22" i="3"/>
  <c r="AFA22" i="3"/>
  <c r="AFB22" i="3"/>
  <c r="AFC22" i="3"/>
  <c r="AFD22" i="3"/>
  <c r="AFE22" i="3"/>
  <c r="AFF22" i="3"/>
  <c r="AFG22" i="3"/>
  <c r="AFH22" i="3"/>
  <c r="AFI22" i="3"/>
  <c r="AFJ22" i="3"/>
  <c r="AFK22" i="3"/>
  <c r="AFL22" i="3"/>
  <c r="AFM22" i="3"/>
  <c r="AFN22" i="3"/>
  <c r="AFO22" i="3"/>
  <c r="AFP22" i="3"/>
  <c r="AFQ22" i="3"/>
  <c r="AFR22" i="3"/>
  <c r="AFS22" i="3"/>
  <c r="AFT22" i="3"/>
  <c r="AFU22" i="3"/>
  <c r="AFV22" i="3"/>
  <c r="AFW22" i="3"/>
  <c r="AFX22" i="3"/>
  <c r="AFY22" i="3"/>
  <c r="AFZ22" i="3"/>
  <c r="AGA22" i="3"/>
  <c r="AGB22" i="3"/>
  <c r="AGC22" i="3"/>
  <c r="AGD22" i="3"/>
  <c r="AGE22" i="3"/>
  <c r="AGF22" i="3"/>
  <c r="AGG22" i="3"/>
  <c r="AGH22" i="3"/>
  <c r="AGI22" i="3"/>
  <c r="AGJ22" i="3"/>
  <c r="AGK22" i="3"/>
  <c r="AGL22" i="3"/>
  <c r="AGM22" i="3"/>
  <c r="AGN22" i="3"/>
  <c r="AGO22" i="3"/>
  <c r="AGP22" i="3"/>
  <c r="AGQ22" i="3"/>
  <c r="AGR22" i="3"/>
  <c r="AGS22" i="3"/>
  <c r="AGT22" i="3"/>
  <c r="AGU22" i="3"/>
  <c r="AGV22" i="3"/>
  <c r="AGW22" i="3"/>
  <c r="AGX22" i="3"/>
  <c r="AGY22" i="3"/>
  <c r="AGZ22" i="3"/>
  <c r="AHA22" i="3"/>
  <c r="AHB22" i="3"/>
  <c r="AHC22" i="3"/>
  <c r="AHD22" i="3"/>
  <c r="AHE22" i="3"/>
  <c r="AHF22" i="3"/>
  <c r="AHG22" i="3"/>
  <c r="AHH22" i="3"/>
  <c r="AHI22" i="3"/>
  <c r="AHJ22" i="3"/>
  <c r="AHK22" i="3"/>
  <c r="AHL22" i="3"/>
  <c r="AHM22" i="3"/>
  <c r="AHN22" i="3"/>
  <c r="AHO22" i="3"/>
  <c r="AHP22" i="3"/>
  <c r="AHQ22" i="3"/>
  <c r="AHR22" i="3"/>
  <c r="AHS22" i="3"/>
  <c r="AHT22" i="3"/>
  <c r="AHU22" i="3"/>
  <c r="AHV22" i="3"/>
  <c r="AHW22" i="3"/>
  <c r="AHX22" i="3"/>
  <c r="AHY22" i="3"/>
  <c r="AHZ22" i="3"/>
  <c r="AIA22" i="3"/>
  <c r="AIB22" i="3"/>
  <c r="AIC22" i="3"/>
  <c r="AID22" i="3"/>
  <c r="AIE22" i="3"/>
  <c r="AIF22" i="3"/>
  <c r="AIG22" i="3"/>
  <c r="AIH22" i="3"/>
  <c r="AII22" i="3"/>
  <c r="AIJ22" i="3"/>
  <c r="AIK22" i="3"/>
  <c r="AIL22" i="3"/>
  <c r="AIM22" i="3"/>
  <c r="AIN22" i="3"/>
  <c r="AIO22" i="3"/>
  <c r="AIP22" i="3"/>
  <c r="AIQ22" i="3"/>
  <c r="AIR22" i="3"/>
  <c r="AIS22" i="3"/>
  <c r="AIT22" i="3"/>
  <c r="AIU22" i="3"/>
  <c r="AIV22" i="3"/>
  <c r="AIW22" i="3"/>
  <c r="AIX22" i="3"/>
  <c r="AIY22" i="3"/>
  <c r="AIZ22" i="3"/>
  <c r="AJA22" i="3"/>
  <c r="AJB22" i="3"/>
  <c r="AJC22" i="3"/>
  <c r="AJD22" i="3"/>
  <c r="AJE22" i="3"/>
  <c r="AJF22" i="3"/>
  <c r="AJG22" i="3"/>
  <c r="AJH22" i="3"/>
  <c r="AJI22" i="3"/>
  <c r="AJJ22" i="3"/>
  <c r="AJK22" i="3"/>
  <c r="AJL22" i="3"/>
  <c r="AJM22" i="3"/>
  <c r="AJN22" i="3"/>
  <c r="AJO22" i="3"/>
  <c r="AJP22" i="3"/>
  <c r="AJQ22" i="3"/>
  <c r="AJR22" i="3"/>
  <c r="AJS22" i="3"/>
  <c r="AJT22" i="3"/>
  <c r="AJU22" i="3"/>
  <c r="AJV22" i="3"/>
  <c r="AJW22" i="3"/>
  <c r="AJX22" i="3"/>
  <c r="AJY22" i="3"/>
  <c r="AJZ22" i="3"/>
  <c r="AKA22" i="3"/>
  <c r="AKB22" i="3"/>
  <c r="AKC22" i="3"/>
  <c r="AKD22" i="3"/>
  <c r="AKE22" i="3"/>
  <c r="AKF22" i="3"/>
  <c r="AKG22" i="3"/>
  <c r="AKH22" i="3"/>
  <c r="AKI22" i="3"/>
  <c r="AKJ22" i="3"/>
  <c r="AKK22" i="3"/>
  <c r="AKL22" i="3"/>
  <c r="AKM22" i="3"/>
  <c r="AKN22" i="3"/>
  <c r="AKO22" i="3"/>
  <c r="AKP22" i="3"/>
  <c r="AKQ22" i="3"/>
  <c r="AKR22" i="3"/>
  <c r="AKS22" i="3"/>
  <c r="AKT22" i="3"/>
  <c r="AKU22" i="3"/>
  <c r="AKV22" i="3"/>
  <c r="AKW22" i="3"/>
  <c r="AKX22" i="3"/>
  <c r="AKY22" i="3"/>
  <c r="AKZ22" i="3"/>
  <c r="ALA22" i="3"/>
  <c r="ALB22" i="3"/>
  <c r="ALC22" i="3"/>
  <c r="ALD22" i="3"/>
  <c r="ALE22" i="3"/>
  <c r="ALF22" i="3"/>
  <c r="ALG22" i="3"/>
  <c r="ALH22" i="3"/>
  <c r="ALI22" i="3"/>
  <c r="ALJ22" i="3"/>
  <c r="ALK22" i="3"/>
  <c r="ALL22" i="3"/>
  <c r="ALM22" i="3"/>
  <c r="ALN22" i="3"/>
  <c r="ALO22" i="3"/>
  <c r="ALP22" i="3"/>
  <c r="ALQ22" i="3"/>
  <c r="ALR22" i="3"/>
  <c r="ALS22" i="3"/>
  <c r="ALT22" i="3"/>
  <c r="ALU22" i="3"/>
  <c r="ALV22" i="3"/>
  <c r="ALW22" i="3"/>
  <c r="ALX22" i="3"/>
  <c r="ALY22" i="3"/>
  <c r="ALZ22" i="3"/>
  <c r="AMA22" i="3"/>
  <c r="AMB22" i="3"/>
  <c r="AMC22" i="3"/>
  <c r="AMD22" i="3"/>
  <c r="AME22" i="3"/>
  <c r="AMF22" i="3"/>
  <c r="AMG22" i="3"/>
  <c r="AMH22" i="3"/>
  <c r="AMI22" i="3"/>
  <c r="AMJ22" i="3"/>
  <c r="AMK22" i="3"/>
  <c r="AML22" i="3"/>
  <c r="AMM22" i="3"/>
  <c r="AMN22" i="3"/>
  <c r="AMO22" i="3"/>
  <c r="AMP22" i="3"/>
  <c r="AMQ22" i="3"/>
  <c r="AMR22" i="3"/>
  <c r="AMS22" i="3"/>
  <c r="AMT22" i="3"/>
  <c r="AMU22" i="3"/>
  <c r="AMV22" i="3"/>
  <c r="AMW22" i="3"/>
  <c r="AMX22" i="3"/>
  <c r="AMY22" i="3"/>
  <c r="AMZ22" i="3"/>
  <c r="ANA22" i="3"/>
  <c r="ANB22" i="3"/>
  <c r="ANC22" i="3"/>
  <c r="AND22" i="3"/>
  <c r="ANE22" i="3"/>
  <c r="ANF22" i="3"/>
  <c r="ANG22" i="3"/>
  <c r="ANH22" i="3"/>
  <c r="ANI22" i="3"/>
  <c r="ANJ22" i="3"/>
  <c r="ANK22" i="3"/>
  <c r="ANL22" i="3"/>
  <c r="ANM22" i="3"/>
  <c r="ANN22" i="3"/>
  <c r="ANO22" i="3"/>
  <c r="ANP22" i="3"/>
  <c r="ANQ22" i="3"/>
  <c r="ANR22" i="3"/>
  <c r="ANS22" i="3"/>
  <c r="ANT22" i="3"/>
  <c r="ANU22" i="3"/>
  <c r="ANV22" i="3"/>
  <c r="ANW22" i="3"/>
  <c r="ANX22" i="3"/>
  <c r="ANY22" i="3"/>
  <c r="ANZ22" i="3"/>
  <c r="AOA22" i="3"/>
  <c r="AOB22" i="3"/>
  <c r="AOC22" i="3"/>
  <c r="AOD22" i="3"/>
  <c r="AOE22" i="3"/>
  <c r="AOF22" i="3"/>
  <c r="AOG22" i="3"/>
  <c r="AOH22" i="3"/>
  <c r="AOI22" i="3"/>
  <c r="AOJ22" i="3"/>
  <c r="AOK22" i="3"/>
  <c r="AOL22" i="3"/>
  <c r="AOM22" i="3"/>
  <c r="AON22" i="3"/>
  <c r="AOO22" i="3"/>
  <c r="AOP22" i="3"/>
  <c r="AOQ22" i="3"/>
  <c r="AOR22" i="3"/>
  <c r="AOS22" i="3"/>
  <c r="AOT22" i="3"/>
  <c r="AOU22" i="3"/>
  <c r="AOV22" i="3"/>
  <c r="AOW22" i="3"/>
  <c r="AOX22" i="3"/>
  <c r="AOY22" i="3"/>
  <c r="AOZ22" i="3"/>
  <c r="APA22" i="3"/>
  <c r="APB22" i="3"/>
  <c r="APC22" i="3"/>
  <c r="APD22" i="3"/>
  <c r="APE22" i="3"/>
  <c r="APF22" i="3"/>
  <c r="APG22" i="3"/>
  <c r="APH22" i="3"/>
  <c r="API22" i="3"/>
  <c r="APJ22" i="3"/>
  <c r="APK22" i="3"/>
  <c r="APL22" i="3"/>
  <c r="APM22" i="3"/>
  <c r="APN22" i="3"/>
  <c r="APO22" i="3"/>
  <c r="APP22" i="3"/>
  <c r="APQ22" i="3"/>
  <c r="APR22" i="3"/>
  <c r="APS22" i="3"/>
  <c r="APT22" i="3"/>
  <c r="APU22" i="3"/>
  <c r="APV22" i="3"/>
  <c r="APW22" i="3"/>
  <c r="APX22" i="3"/>
  <c r="APY22" i="3"/>
  <c r="APZ22" i="3"/>
  <c r="AQA22" i="3"/>
  <c r="AQB22" i="3"/>
  <c r="AQC22" i="3"/>
  <c r="AQD22" i="3"/>
  <c r="AQE22" i="3"/>
  <c r="AQF22" i="3"/>
  <c r="AQG22" i="3"/>
  <c r="AQH22" i="3"/>
  <c r="AQI22" i="3"/>
  <c r="AQJ22" i="3"/>
  <c r="AQK22" i="3"/>
  <c r="AQL22" i="3"/>
  <c r="AQM22" i="3"/>
  <c r="AQN22" i="3"/>
  <c r="AQO22" i="3"/>
  <c r="AQP22" i="3"/>
  <c r="AQQ22" i="3"/>
  <c r="AQR22" i="3"/>
  <c r="AQS22" i="3"/>
  <c r="AQT22" i="3"/>
  <c r="AQU22" i="3"/>
  <c r="AQV22" i="3"/>
  <c r="AQW22" i="3"/>
  <c r="AQX22" i="3"/>
  <c r="AQY22" i="3"/>
  <c r="AQZ22" i="3"/>
  <c r="ARA22" i="3"/>
  <c r="ARB22" i="3"/>
  <c r="ARC22" i="3"/>
  <c r="ARD22" i="3"/>
  <c r="ARE22" i="3"/>
  <c r="ARF22" i="3"/>
  <c r="ARG22" i="3"/>
  <c r="ARH22" i="3"/>
  <c r="ARI22" i="3"/>
  <c r="ARJ22" i="3"/>
  <c r="ARK22" i="3"/>
  <c r="ARL22" i="3"/>
  <c r="ARM22" i="3"/>
  <c r="ARN22" i="3"/>
  <c r="ARO22" i="3"/>
  <c r="ARP22" i="3"/>
  <c r="ARQ22" i="3"/>
  <c r="ARR22" i="3"/>
  <c r="ARS22" i="3"/>
  <c r="ART22" i="3"/>
  <c r="ARU22" i="3"/>
  <c r="ARV22" i="3"/>
  <c r="ARW22" i="3"/>
  <c r="ARX22" i="3"/>
  <c r="ARY22" i="3"/>
  <c r="ARZ22" i="3"/>
  <c r="ASA22" i="3"/>
  <c r="ASB22" i="3"/>
  <c r="ASC22" i="3"/>
  <c r="ASD22" i="3"/>
  <c r="ASE22" i="3"/>
  <c r="ASF22" i="3"/>
  <c r="ASG22" i="3"/>
  <c r="ASH22" i="3"/>
  <c r="ASI22" i="3"/>
  <c r="ASJ22" i="3"/>
  <c r="ASK22" i="3"/>
  <c r="ASL22" i="3"/>
  <c r="ASM22" i="3"/>
  <c r="ASN22" i="3"/>
  <c r="ASO22" i="3"/>
  <c r="ASP22" i="3"/>
  <c r="ASQ22" i="3"/>
  <c r="ASR22" i="3"/>
  <c r="ASS22" i="3"/>
  <c r="AST22" i="3"/>
  <c r="ASU22" i="3"/>
  <c r="ASV22" i="3"/>
  <c r="ASW22" i="3"/>
  <c r="ASX22" i="3"/>
  <c r="ASY22" i="3"/>
  <c r="ASZ22" i="3"/>
  <c r="ATA22" i="3"/>
  <c r="ATB22" i="3"/>
  <c r="ATC22" i="3"/>
  <c r="ATD22" i="3"/>
  <c r="ATE22" i="3"/>
  <c r="ATF22" i="3"/>
  <c r="ATG22" i="3"/>
  <c r="ATH22" i="3"/>
  <c r="ATI22" i="3"/>
  <c r="ATJ22" i="3"/>
  <c r="ATK22" i="3"/>
  <c r="ATL22" i="3"/>
  <c r="ATM22" i="3"/>
  <c r="ATN22" i="3"/>
  <c r="ATO22" i="3"/>
  <c r="ATP22" i="3"/>
  <c r="ATQ22" i="3"/>
  <c r="ATR22" i="3"/>
  <c r="ATS22" i="3"/>
  <c r="ATT22" i="3"/>
  <c r="ATU22" i="3"/>
  <c r="ATV22" i="3"/>
  <c r="ATW22" i="3"/>
  <c r="ATX22" i="3"/>
  <c r="ATY22" i="3"/>
  <c r="ATZ22" i="3"/>
  <c r="AUA22" i="3"/>
  <c r="AUB22" i="3"/>
  <c r="AUC22" i="3"/>
  <c r="AUD22" i="3"/>
  <c r="AUE22" i="3"/>
  <c r="AUF22" i="3"/>
  <c r="AUG22" i="3"/>
  <c r="AUH22" i="3"/>
  <c r="AUI22" i="3"/>
  <c r="AUJ22" i="3"/>
  <c r="AUK22" i="3"/>
  <c r="AUL22" i="3"/>
  <c r="AUM22" i="3"/>
  <c r="AUN22" i="3"/>
  <c r="AUO22" i="3"/>
  <c r="AUP22" i="3"/>
  <c r="AUQ22" i="3"/>
  <c r="AUR22" i="3"/>
  <c r="AUS22" i="3"/>
  <c r="AUT22" i="3"/>
  <c r="AUU22" i="3"/>
  <c r="AUV22" i="3"/>
  <c r="AUW22" i="3"/>
  <c r="AUX22" i="3"/>
  <c r="AUY22" i="3"/>
  <c r="AUZ22" i="3"/>
  <c r="AVA22" i="3"/>
  <c r="AVB22" i="3"/>
  <c r="AVC22" i="3"/>
  <c r="AVD22" i="3"/>
  <c r="AVE22" i="3"/>
  <c r="AVF22" i="3"/>
  <c r="AVG22" i="3"/>
  <c r="AVH22" i="3"/>
  <c r="AVI22" i="3"/>
  <c r="AVJ22" i="3"/>
  <c r="AVK22" i="3"/>
  <c r="AVL22" i="3"/>
  <c r="AVM22" i="3"/>
  <c r="AVN22" i="3"/>
  <c r="AVO22" i="3"/>
  <c r="AVP22" i="3"/>
  <c r="AVQ22" i="3"/>
  <c r="AVR22" i="3"/>
  <c r="AVS22" i="3"/>
  <c r="AVT22" i="3"/>
  <c r="AVU22" i="3"/>
  <c r="AVV22" i="3"/>
  <c r="AVW22" i="3"/>
  <c r="AVX22" i="3"/>
  <c r="AVY22" i="3"/>
  <c r="AVZ22" i="3"/>
  <c r="AWA22" i="3"/>
  <c r="AWB22" i="3"/>
  <c r="AWC22" i="3"/>
  <c r="AWD22" i="3"/>
  <c r="AWE22" i="3"/>
  <c r="AWF22" i="3"/>
  <c r="AWG22" i="3"/>
  <c r="AWH22" i="3"/>
  <c r="AWI22" i="3"/>
  <c r="AWJ22" i="3"/>
  <c r="AWK22" i="3"/>
  <c r="AWL22" i="3"/>
  <c r="AWM22" i="3"/>
  <c r="AWN22" i="3"/>
  <c r="AWO22" i="3"/>
  <c r="AWP22" i="3"/>
  <c r="AWQ22" i="3"/>
  <c r="AWR22" i="3"/>
  <c r="AWS22" i="3"/>
  <c r="AWT22" i="3"/>
  <c r="AWU22" i="3"/>
  <c r="AWV22" i="3"/>
  <c r="AWW22" i="3"/>
  <c r="AWX22" i="3"/>
  <c r="AWY22" i="3"/>
  <c r="AWZ22" i="3"/>
  <c r="AXA22" i="3"/>
  <c r="AXB22" i="3"/>
  <c r="AXC22" i="3"/>
  <c r="AXD22" i="3"/>
  <c r="AXE22" i="3"/>
  <c r="AXF22" i="3"/>
  <c r="AXG22" i="3"/>
  <c r="AXH22" i="3"/>
  <c r="AXI22" i="3"/>
  <c r="AXJ22" i="3"/>
  <c r="AXK22" i="3"/>
  <c r="AXL22" i="3"/>
  <c r="AXM22" i="3"/>
  <c r="AXN22" i="3"/>
  <c r="AXO22" i="3"/>
  <c r="AXP22" i="3"/>
  <c r="AXQ22" i="3"/>
  <c r="AXR22" i="3"/>
  <c r="AXS22" i="3"/>
  <c r="AXT22" i="3"/>
  <c r="AXU22" i="3"/>
  <c r="AXV22" i="3"/>
  <c r="AXW22" i="3"/>
  <c r="AXX22" i="3"/>
  <c r="AXY22" i="3"/>
  <c r="AXZ22" i="3"/>
  <c r="AYA22" i="3"/>
  <c r="AYB22" i="3"/>
  <c r="AYC22" i="3"/>
  <c r="AYD22" i="3"/>
  <c r="AYE22" i="3"/>
  <c r="AYF22" i="3"/>
  <c r="AYG22" i="3"/>
  <c r="AYH22" i="3"/>
  <c r="AYI22" i="3"/>
  <c r="AYJ22" i="3"/>
  <c r="AYK22" i="3"/>
  <c r="AYL22" i="3"/>
  <c r="AYM22" i="3"/>
  <c r="AYN22" i="3"/>
  <c r="AYO22" i="3"/>
  <c r="AYP22" i="3"/>
  <c r="AYQ22" i="3"/>
  <c r="AYR22" i="3"/>
  <c r="AYS22" i="3"/>
  <c r="AYT22" i="3"/>
  <c r="AYU22" i="3"/>
  <c r="AYV22" i="3"/>
  <c r="AYW22" i="3"/>
  <c r="AYX22" i="3"/>
  <c r="AYY22" i="3"/>
  <c r="AYZ22" i="3"/>
  <c r="AZA22" i="3"/>
  <c r="AZB22" i="3"/>
  <c r="AZC22" i="3"/>
  <c r="AZD22" i="3"/>
  <c r="AZE22" i="3"/>
  <c r="AZF22" i="3"/>
  <c r="AZG22" i="3"/>
  <c r="AZH22" i="3"/>
  <c r="AZI22" i="3"/>
  <c r="AZJ22" i="3"/>
  <c r="AZK22" i="3"/>
  <c r="AZL22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Z23" i="3"/>
  <c r="AA23" i="3"/>
  <c r="AB23" i="3"/>
  <c r="AC23" i="3"/>
  <c r="AD23" i="3"/>
  <c r="AE23" i="3"/>
  <c r="AF23" i="3"/>
  <c r="AG23" i="3"/>
  <c r="AH23" i="3"/>
  <c r="AI23" i="3"/>
  <c r="AJ23" i="3"/>
  <c r="AK23" i="3"/>
  <c r="AL23" i="3"/>
  <c r="AM23" i="3"/>
  <c r="AN23" i="3"/>
  <c r="AO23" i="3"/>
  <c r="AP23" i="3"/>
  <c r="AQ23" i="3"/>
  <c r="AR23" i="3"/>
  <c r="AS23" i="3"/>
  <c r="AT23" i="3"/>
  <c r="AU23" i="3"/>
  <c r="AV23" i="3"/>
  <c r="AW23" i="3"/>
  <c r="AX23" i="3"/>
  <c r="AY23" i="3"/>
  <c r="AZ23" i="3"/>
  <c r="BA23" i="3"/>
  <c r="BB23" i="3"/>
  <c r="BC23" i="3"/>
  <c r="BD23" i="3"/>
  <c r="BE23" i="3"/>
  <c r="BF23" i="3"/>
  <c r="BG23" i="3"/>
  <c r="BH23" i="3"/>
  <c r="BI23" i="3"/>
  <c r="BJ23" i="3"/>
  <c r="BK23" i="3"/>
  <c r="BL23" i="3"/>
  <c r="BM23" i="3"/>
  <c r="BN23" i="3"/>
  <c r="BO23" i="3"/>
  <c r="BP23" i="3"/>
  <c r="BQ23" i="3"/>
  <c r="BR23" i="3"/>
  <c r="BS23" i="3"/>
  <c r="BT23" i="3"/>
  <c r="BU23" i="3"/>
  <c r="BV23" i="3"/>
  <c r="BW23" i="3"/>
  <c r="BX23" i="3"/>
  <c r="BY23" i="3"/>
  <c r="BZ23" i="3"/>
  <c r="CA23" i="3"/>
  <c r="CB23" i="3"/>
  <c r="CC23" i="3"/>
  <c r="CD23" i="3"/>
  <c r="CE23" i="3"/>
  <c r="CF23" i="3"/>
  <c r="CG23" i="3"/>
  <c r="CH23" i="3"/>
  <c r="CI23" i="3"/>
  <c r="CJ23" i="3"/>
  <c r="CK23" i="3"/>
  <c r="CL23" i="3"/>
  <c r="CM23" i="3"/>
  <c r="CN23" i="3"/>
  <c r="CO23" i="3"/>
  <c r="CP23" i="3"/>
  <c r="CQ23" i="3"/>
  <c r="CR23" i="3"/>
  <c r="CS23" i="3"/>
  <c r="CT23" i="3"/>
  <c r="CU23" i="3"/>
  <c r="CV23" i="3"/>
  <c r="CW23" i="3"/>
  <c r="CX23" i="3"/>
  <c r="CY23" i="3"/>
  <c r="CZ23" i="3"/>
  <c r="DA23" i="3"/>
  <c r="DB23" i="3"/>
  <c r="DC23" i="3"/>
  <c r="DD23" i="3"/>
  <c r="DE23" i="3"/>
  <c r="DF23" i="3"/>
  <c r="DG23" i="3"/>
  <c r="DH23" i="3"/>
  <c r="DI23" i="3"/>
  <c r="DJ23" i="3"/>
  <c r="DK23" i="3"/>
  <c r="DL23" i="3"/>
  <c r="DM23" i="3"/>
  <c r="DN23" i="3"/>
  <c r="DO23" i="3"/>
  <c r="DP23" i="3"/>
  <c r="DQ23" i="3"/>
  <c r="DR23" i="3"/>
  <c r="DS23" i="3"/>
  <c r="DT23" i="3"/>
  <c r="DU23" i="3"/>
  <c r="DV23" i="3"/>
  <c r="DW23" i="3"/>
  <c r="DX23" i="3"/>
  <c r="DY23" i="3"/>
  <c r="DZ23" i="3"/>
  <c r="EA23" i="3"/>
  <c r="EB23" i="3"/>
  <c r="EC23" i="3"/>
  <c r="ED23" i="3"/>
  <c r="EE23" i="3"/>
  <c r="EF23" i="3"/>
  <c r="EG23" i="3"/>
  <c r="EH23" i="3"/>
  <c r="EI23" i="3"/>
  <c r="EJ23" i="3"/>
  <c r="EK23" i="3"/>
  <c r="EL23" i="3"/>
  <c r="EM23" i="3"/>
  <c r="EN23" i="3"/>
  <c r="EO23" i="3"/>
  <c r="EP23" i="3"/>
  <c r="EQ23" i="3"/>
  <c r="ER23" i="3"/>
  <c r="ES23" i="3"/>
  <c r="ET23" i="3"/>
  <c r="EU23" i="3"/>
  <c r="EV23" i="3"/>
  <c r="EW23" i="3"/>
  <c r="EX23" i="3"/>
  <c r="EY23" i="3"/>
  <c r="EZ23" i="3"/>
  <c r="FA23" i="3"/>
  <c r="FB23" i="3"/>
  <c r="FC23" i="3"/>
  <c r="FD23" i="3"/>
  <c r="FE23" i="3"/>
  <c r="FF23" i="3"/>
  <c r="FG23" i="3"/>
  <c r="FH23" i="3"/>
  <c r="FI23" i="3"/>
  <c r="FJ23" i="3"/>
  <c r="FK23" i="3"/>
  <c r="FL23" i="3"/>
  <c r="FM23" i="3"/>
  <c r="FN23" i="3"/>
  <c r="FO23" i="3"/>
  <c r="FP23" i="3"/>
  <c r="FQ23" i="3"/>
  <c r="FR23" i="3"/>
  <c r="FS23" i="3"/>
  <c r="FT23" i="3"/>
  <c r="FU23" i="3"/>
  <c r="FV23" i="3"/>
  <c r="FW23" i="3"/>
  <c r="FX23" i="3"/>
  <c r="FY23" i="3"/>
  <c r="FZ23" i="3"/>
  <c r="GA23" i="3"/>
  <c r="GB23" i="3"/>
  <c r="GC23" i="3"/>
  <c r="GD23" i="3"/>
  <c r="GE23" i="3"/>
  <c r="GF23" i="3"/>
  <c r="GG23" i="3"/>
  <c r="GH23" i="3"/>
  <c r="GI23" i="3"/>
  <c r="GJ23" i="3"/>
  <c r="GK23" i="3"/>
  <c r="GL23" i="3"/>
  <c r="GM23" i="3"/>
  <c r="GN23" i="3"/>
  <c r="GO23" i="3"/>
  <c r="GP23" i="3"/>
  <c r="GQ23" i="3"/>
  <c r="GR23" i="3"/>
  <c r="GS23" i="3"/>
  <c r="GT23" i="3"/>
  <c r="GU23" i="3"/>
  <c r="GV23" i="3"/>
  <c r="GW23" i="3"/>
  <c r="GX23" i="3"/>
  <c r="GY23" i="3"/>
  <c r="GZ23" i="3"/>
  <c r="HA23" i="3"/>
  <c r="HB23" i="3"/>
  <c r="HC23" i="3"/>
  <c r="HD23" i="3"/>
  <c r="HE23" i="3"/>
  <c r="HF23" i="3"/>
  <c r="HG23" i="3"/>
  <c r="HH23" i="3"/>
  <c r="HI23" i="3"/>
  <c r="HJ23" i="3"/>
  <c r="HK23" i="3"/>
  <c r="HL23" i="3"/>
  <c r="HM23" i="3"/>
  <c r="HN23" i="3"/>
  <c r="HO23" i="3"/>
  <c r="HP23" i="3"/>
  <c r="HQ23" i="3"/>
  <c r="HR23" i="3"/>
  <c r="HS23" i="3"/>
  <c r="HT23" i="3"/>
  <c r="HU23" i="3"/>
  <c r="HV23" i="3"/>
  <c r="HW23" i="3"/>
  <c r="HX23" i="3"/>
  <c r="HY23" i="3"/>
  <c r="HZ23" i="3"/>
  <c r="IA23" i="3"/>
  <c r="IB23" i="3"/>
  <c r="IC23" i="3"/>
  <c r="ID23" i="3"/>
  <c r="IE23" i="3"/>
  <c r="IF23" i="3"/>
  <c r="IG23" i="3"/>
  <c r="IH23" i="3"/>
  <c r="II23" i="3"/>
  <c r="IJ23" i="3"/>
  <c r="IK23" i="3"/>
  <c r="IL23" i="3"/>
  <c r="IM23" i="3"/>
  <c r="IN23" i="3"/>
  <c r="IO23" i="3"/>
  <c r="IP23" i="3"/>
  <c r="IQ23" i="3"/>
  <c r="IR23" i="3"/>
  <c r="IS23" i="3"/>
  <c r="IT23" i="3"/>
  <c r="IU23" i="3"/>
  <c r="IV23" i="3"/>
  <c r="IW23" i="3"/>
  <c r="IX23" i="3"/>
  <c r="IY23" i="3"/>
  <c r="IZ23" i="3"/>
  <c r="JA23" i="3"/>
  <c r="JB23" i="3"/>
  <c r="JC23" i="3"/>
  <c r="JD23" i="3"/>
  <c r="JE23" i="3"/>
  <c r="JF23" i="3"/>
  <c r="JG23" i="3"/>
  <c r="JH23" i="3"/>
  <c r="JI23" i="3"/>
  <c r="JJ23" i="3"/>
  <c r="JK23" i="3"/>
  <c r="JL23" i="3"/>
  <c r="JM23" i="3"/>
  <c r="JN23" i="3"/>
  <c r="JO23" i="3"/>
  <c r="JP23" i="3"/>
  <c r="JQ23" i="3"/>
  <c r="JR23" i="3"/>
  <c r="JS23" i="3"/>
  <c r="JT23" i="3"/>
  <c r="JU23" i="3"/>
  <c r="JV23" i="3"/>
  <c r="JW23" i="3"/>
  <c r="JX23" i="3"/>
  <c r="JY23" i="3"/>
  <c r="JZ23" i="3"/>
  <c r="KA23" i="3"/>
  <c r="KB23" i="3"/>
  <c r="KC23" i="3"/>
  <c r="KD23" i="3"/>
  <c r="KE23" i="3"/>
  <c r="KF23" i="3"/>
  <c r="KG23" i="3"/>
  <c r="KH23" i="3"/>
  <c r="KI23" i="3"/>
  <c r="KJ23" i="3"/>
  <c r="KK23" i="3"/>
  <c r="KL23" i="3"/>
  <c r="KM23" i="3"/>
  <c r="KN23" i="3"/>
  <c r="KO23" i="3"/>
  <c r="KP23" i="3"/>
  <c r="KQ23" i="3"/>
  <c r="KR23" i="3"/>
  <c r="KS23" i="3"/>
  <c r="KT23" i="3"/>
  <c r="KU23" i="3"/>
  <c r="KV23" i="3"/>
  <c r="KW23" i="3"/>
  <c r="KX23" i="3"/>
  <c r="KY23" i="3"/>
  <c r="KZ23" i="3"/>
  <c r="LA23" i="3"/>
  <c r="LB23" i="3"/>
  <c r="LC23" i="3"/>
  <c r="LD23" i="3"/>
  <c r="LE23" i="3"/>
  <c r="LF23" i="3"/>
  <c r="LG23" i="3"/>
  <c r="LH23" i="3"/>
  <c r="LI23" i="3"/>
  <c r="LJ23" i="3"/>
  <c r="LK23" i="3"/>
  <c r="LL23" i="3"/>
  <c r="LM23" i="3"/>
  <c r="LN23" i="3"/>
  <c r="LO23" i="3"/>
  <c r="LP23" i="3"/>
  <c r="LQ23" i="3"/>
  <c r="LR23" i="3"/>
  <c r="LS23" i="3"/>
  <c r="LT23" i="3"/>
  <c r="LU23" i="3"/>
  <c r="LV23" i="3"/>
  <c r="LW23" i="3"/>
  <c r="LX23" i="3"/>
  <c r="LY23" i="3"/>
  <c r="LZ23" i="3"/>
  <c r="MA23" i="3"/>
  <c r="MB23" i="3"/>
  <c r="MC23" i="3"/>
  <c r="MD23" i="3"/>
  <c r="ME23" i="3"/>
  <c r="MF23" i="3"/>
  <c r="MG23" i="3"/>
  <c r="MH23" i="3"/>
  <c r="MI23" i="3"/>
  <c r="MJ23" i="3"/>
  <c r="MK23" i="3"/>
  <c r="ML23" i="3"/>
  <c r="MM23" i="3"/>
  <c r="MN23" i="3"/>
  <c r="MO23" i="3"/>
  <c r="MP23" i="3"/>
  <c r="MQ23" i="3"/>
  <c r="MR23" i="3"/>
  <c r="MS23" i="3"/>
  <c r="MT23" i="3"/>
  <c r="MU23" i="3"/>
  <c r="MV23" i="3"/>
  <c r="MW23" i="3"/>
  <c r="MX23" i="3"/>
  <c r="MY23" i="3"/>
  <c r="MZ23" i="3"/>
  <c r="NA23" i="3"/>
  <c r="NB23" i="3"/>
  <c r="NC23" i="3"/>
  <c r="ND23" i="3"/>
  <c r="NE23" i="3"/>
  <c r="NF23" i="3"/>
  <c r="NG23" i="3"/>
  <c r="NH23" i="3"/>
  <c r="NI23" i="3"/>
  <c r="NJ23" i="3"/>
  <c r="NK23" i="3"/>
  <c r="NL23" i="3"/>
  <c r="NM23" i="3"/>
  <c r="NN23" i="3"/>
  <c r="NO23" i="3"/>
  <c r="NP23" i="3"/>
  <c r="NQ23" i="3"/>
  <c r="NR23" i="3"/>
  <c r="NS23" i="3"/>
  <c r="NT23" i="3"/>
  <c r="NU23" i="3"/>
  <c r="NV23" i="3"/>
  <c r="NW23" i="3"/>
  <c r="NX23" i="3"/>
  <c r="NY23" i="3"/>
  <c r="NZ23" i="3"/>
  <c r="OA23" i="3"/>
  <c r="OB23" i="3"/>
  <c r="OC23" i="3"/>
  <c r="OD23" i="3"/>
  <c r="OE23" i="3"/>
  <c r="OF23" i="3"/>
  <c r="OG23" i="3"/>
  <c r="OH23" i="3"/>
  <c r="OI23" i="3"/>
  <c r="OJ23" i="3"/>
  <c r="OK23" i="3"/>
  <c r="OL23" i="3"/>
  <c r="OM23" i="3"/>
  <c r="ON23" i="3"/>
  <c r="OO23" i="3"/>
  <c r="OP23" i="3"/>
  <c r="OQ23" i="3"/>
  <c r="OR23" i="3"/>
  <c r="OS23" i="3"/>
  <c r="OT23" i="3"/>
  <c r="OU23" i="3"/>
  <c r="OV23" i="3"/>
  <c r="OW23" i="3"/>
  <c r="OX23" i="3"/>
  <c r="OY23" i="3"/>
  <c r="OZ23" i="3"/>
  <c r="PA23" i="3"/>
  <c r="PB23" i="3"/>
  <c r="PC23" i="3"/>
  <c r="PD23" i="3"/>
  <c r="PE23" i="3"/>
  <c r="PF23" i="3"/>
  <c r="PG23" i="3"/>
  <c r="PH23" i="3"/>
  <c r="PI23" i="3"/>
  <c r="PJ23" i="3"/>
  <c r="PK23" i="3"/>
  <c r="PL23" i="3"/>
  <c r="PM23" i="3"/>
  <c r="PN23" i="3"/>
  <c r="PO23" i="3"/>
  <c r="PP23" i="3"/>
  <c r="PQ23" i="3"/>
  <c r="PR23" i="3"/>
  <c r="PS23" i="3"/>
  <c r="PT23" i="3"/>
  <c r="PU23" i="3"/>
  <c r="PV23" i="3"/>
  <c r="PW23" i="3"/>
  <c r="PX23" i="3"/>
  <c r="PY23" i="3"/>
  <c r="PZ23" i="3"/>
  <c r="QA23" i="3"/>
  <c r="QB23" i="3"/>
  <c r="QC23" i="3"/>
  <c r="QD23" i="3"/>
  <c r="QE23" i="3"/>
  <c r="QF23" i="3"/>
  <c r="QG23" i="3"/>
  <c r="QH23" i="3"/>
  <c r="QI23" i="3"/>
  <c r="QJ23" i="3"/>
  <c r="QK23" i="3"/>
  <c r="QL23" i="3"/>
  <c r="QM23" i="3"/>
  <c r="QN23" i="3"/>
  <c r="QO23" i="3"/>
  <c r="QP23" i="3"/>
  <c r="QQ23" i="3"/>
  <c r="QR23" i="3"/>
  <c r="QS23" i="3"/>
  <c r="QT23" i="3"/>
  <c r="QU23" i="3"/>
  <c r="QV23" i="3"/>
  <c r="QW23" i="3"/>
  <c r="QX23" i="3"/>
  <c r="QY23" i="3"/>
  <c r="QZ23" i="3"/>
  <c r="RA23" i="3"/>
  <c r="RB23" i="3"/>
  <c r="RC23" i="3"/>
  <c r="RD23" i="3"/>
  <c r="RE23" i="3"/>
  <c r="RF23" i="3"/>
  <c r="RG23" i="3"/>
  <c r="RH23" i="3"/>
  <c r="RI23" i="3"/>
  <c r="RJ23" i="3"/>
  <c r="RK23" i="3"/>
  <c r="RL23" i="3"/>
  <c r="RM23" i="3"/>
  <c r="RN23" i="3"/>
  <c r="RO23" i="3"/>
  <c r="RP23" i="3"/>
  <c r="RQ23" i="3"/>
  <c r="RR23" i="3"/>
  <c r="RS23" i="3"/>
  <c r="RT23" i="3"/>
  <c r="RU23" i="3"/>
  <c r="RV23" i="3"/>
  <c r="RW23" i="3"/>
  <c r="RX23" i="3"/>
  <c r="RY23" i="3"/>
  <c r="RZ23" i="3"/>
  <c r="SA23" i="3"/>
  <c r="SB23" i="3"/>
  <c r="SC23" i="3"/>
  <c r="SD23" i="3"/>
  <c r="SE23" i="3"/>
  <c r="SF23" i="3"/>
  <c r="SG23" i="3"/>
  <c r="SH23" i="3"/>
  <c r="SI23" i="3"/>
  <c r="SJ23" i="3"/>
  <c r="SK23" i="3"/>
  <c r="SL23" i="3"/>
  <c r="SM23" i="3"/>
  <c r="SN23" i="3"/>
  <c r="SO23" i="3"/>
  <c r="SP23" i="3"/>
  <c r="SQ23" i="3"/>
  <c r="SR23" i="3"/>
  <c r="SS23" i="3"/>
  <c r="ST23" i="3"/>
  <c r="SU23" i="3"/>
  <c r="SV23" i="3"/>
  <c r="SW23" i="3"/>
  <c r="SX23" i="3"/>
  <c r="SY23" i="3"/>
  <c r="SZ23" i="3"/>
  <c r="TA23" i="3"/>
  <c r="TB23" i="3"/>
  <c r="TC23" i="3"/>
  <c r="TD23" i="3"/>
  <c r="TE23" i="3"/>
  <c r="TF23" i="3"/>
  <c r="TG23" i="3"/>
  <c r="TH23" i="3"/>
  <c r="TI23" i="3"/>
  <c r="TJ23" i="3"/>
  <c r="TK23" i="3"/>
  <c r="TL23" i="3"/>
  <c r="TM23" i="3"/>
  <c r="TN23" i="3"/>
  <c r="TO23" i="3"/>
  <c r="TP23" i="3"/>
  <c r="TQ23" i="3"/>
  <c r="TR23" i="3"/>
  <c r="TS23" i="3"/>
  <c r="TT23" i="3"/>
  <c r="TU23" i="3"/>
  <c r="TV23" i="3"/>
  <c r="TW23" i="3"/>
  <c r="TX23" i="3"/>
  <c r="TY23" i="3"/>
  <c r="TZ23" i="3"/>
  <c r="UA23" i="3"/>
  <c r="UB23" i="3"/>
  <c r="UC23" i="3"/>
  <c r="UD23" i="3"/>
  <c r="UE23" i="3"/>
  <c r="UF23" i="3"/>
  <c r="UG23" i="3"/>
  <c r="UH23" i="3"/>
  <c r="UI23" i="3"/>
  <c r="UJ23" i="3"/>
  <c r="UK23" i="3"/>
  <c r="UL23" i="3"/>
  <c r="UM23" i="3"/>
  <c r="UN23" i="3"/>
  <c r="UO23" i="3"/>
  <c r="UP23" i="3"/>
  <c r="UQ23" i="3"/>
  <c r="UR23" i="3"/>
  <c r="US23" i="3"/>
  <c r="UT23" i="3"/>
  <c r="UU23" i="3"/>
  <c r="UV23" i="3"/>
  <c r="UW23" i="3"/>
  <c r="UX23" i="3"/>
  <c r="UY23" i="3"/>
  <c r="UZ23" i="3"/>
  <c r="VA23" i="3"/>
  <c r="VB23" i="3"/>
  <c r="VC23" i="3"/>
  <c r="VD23" i="3"/>
  <c r="VE23" i="3"/>
  <c r="VF23" i="3"/>
  <c r="VG23" i="3"/>
  <c r="VH23" i="3"/>
  <c r="VI23" i="3"/>
  <c r="VJ23" i="3"/>
  <c r="VK23" i="3"/>
  <c r="VL23" i="3"/>
  <c r="VM23" i="3"/>
  <c r="VN23" i="3"/>
  <c r="VO23" i="3"/>
  <c r="VP23" i="3"/>
  <c r="VQ23" i="3"/>
  <c r="VR23" i="3"/>
  <c r="VS23" i="3"/>
  <c r="VT23" i="3"/>
  <c r="VU23" i="3"/>
  <c r="VV23" i="3"/>
  <c r="VW23" i="3"/>
  <c r="VX23" i="3"/>
  <c r="VY23" i="3"/>
  <c r="VZ23" i="3"/>
  <c r="WA23" i="3"/>
  <c r="WB23" i="3"/>
  <c r="WC23" i="3"/>
  <c r="WD23" i="3"/>
  <c r="WE23" i="3"/>
  <c r="WF23" i="3"/>
  <c r="WG23" i="3"/>
  <c r="WH23" i="3"/>
  <c r="WI23" i="3"/>
  <c r="WJ23" i="3"/>
  <c r="WK23" i="3"/>
  <c r="WL23" i="3"/>
  <c r="WM23" i="3"/>
  <c r="WN23" i="3"/>
  <c r="WO23" i="3"/>
  <c r="WP23" i="3"/>
  <c r="WQ23" i="3"/>
  <c r="WR23" i="3"/>
  <c r="WS23" i="3"/>
  <c r="WT23" i="3"/>
  <c r="WU23" i="3"/>
  <c r="WV23" i="3"/>
  <c r="WW23" i="3"/>
  <c r="WX23" i="3"/>
  <c r="WY23" i="3"/>
  <c r="WZ23" i="3"/>
  <c r="XA23" i="3"/>
  <c r="XB23" i="3"/>
  <c r="XC23" i="3"/>
  <c r="XD23" i="3"/>
  <c r="XE23" i="3"/>
  <c r="XF23" i="3"/>
  <c r="XG23" i="3"/>
  <c r="XH23" i="3"/>
  <c r="XI23" i="3"/>
  <c r="XJ23" i="3"/>
  <c r="XK23" i="3"/>
  <c r="XL23" i="3"/>
  <c r="XM23" i="3"/>
  <c r="XN23" i="3"/>
  <c r="XO23" i="3"/>
  <c r="XP23" i="3"/>
  <c r="XQ23" i="3"/>
  <c r="XR23" i="3"/>
  <c r="XS23" i="3"/>
  <c r="XT23" i="3"/>
  <c r="XU23" i="3"/>
  <c r="XV23" i="3"/>
  <c r="XW23" i="3"/>
  <c r="XX23" i="3"/>
  <c r="XY23" i="3"/>
  <c r="XZ23" i="3"/>
  <c r="YA23" i="3"/>
  <c r="YB23" i="3"/>
  <c r="YC23" i="3"/>
  <c r="YD23" i="3"/>
  <c r="YE23" i="3"/>
  <c r="YF23" i="3"/>
  <c r="YG23" i="3"/>
  <c r="YH23" i="3"/>
  <c r="YI23" i="3"/>
  <c r="YJ23" i="3"/>
  <c r="YK23" i="3"/>
  <c r="YL23" i="3"/>
  <c r="YM23" i="3"/>
  <c r="YN23" i="3"/>
  <c r="YO23" i="3"/>
  <c r="YP23" i="3"/>
  <c r="YQ23" i="3"/>
  <c r="YR23" i="3"/>
  <c r="YS23" i="3"/>
  <c r="YT23" i="3"/>
  <c r="YU23" i="3"/>
  <c r="YV23" i="3"/>
  <c r="YW23" i="3"/>
  <c r="YX23" i="3"/>
  <c r="YY23" i="3"/>
  <c r="YZ23" i="3"/>
  <c r="ZA23" i="3"/>
  <c r="ZB23" i="3"/>
  <c r="ZC23" i="3"/>
  <c r="ZD23" i="3"/>
  <c r="ZE23" i="3"/>
  <c r="ZF23" i="3"/>
  <c r="ZG23" i="3"/>
  <c r="ZH23" i="3"/>
  <c r="ZI23" i="3"/>
  <c r="ZJ23" i="3"/>
  <c r="ZK23" i="3"/>
  <c r="ZL23" i="3"/>
  <c r="ZM23" i="3"/>
  <c r="ZN23" i="3"/>
  <c r="ZO23" i="3"/>
  <c r="ZP23" i="3"/>
  <c r="ZQ23" i="3"/>
  <c r="ZR23" i="3"/>
  <c r="ZS23" i="3"/>
  <c r="ZT23" i="3"/>
  <c r="ZU23" i="3"/>
  <c r="ZV23" i="3"/>
  <c r="ZW23" i="3"/>
  <c r="ZX23" i="3"/>
  <c r="ZY23" i="3"/>
  <c r="ZZ23" i="3"/>
  <c r="AAA23" i="3"/>
  <c r="AAB23" i="3"/>
  <c r="AAC23" i="3"/>
  <c r="AAD23" i="3"/>
  <c r="AAE23" i="3"/>
  <c r="AAF23" i="3"/>
  <c r="AAG23" i="3"/>
  <c r="AAH23" i="3"/>
  <c r="AAI23" i="3"/>
  <c r="AAJ23" i="3"/>
  <c r="AAK23" i="3"/>
  <c r="AAL23" i="3"/>
  <c r="AAM23" i="3"/>
  <c r="AAN23" i="3"/>
  <c r="AAO23" i="3"/>
  <c r="AAP23" i="3"/>
  <c r="AAQ23" i="3"/>
  <c r="AAR23" i="3"/>
  <c r="AAS23" i="3"/>
  <c r="AAT23" i="3"/>
  <c r="AAU23" i="3"/>
  <c r="AAV23" i="3"/>
  <c r="AAW23" i="3"/>
  <c r="AAX23" i="3"/>
  <c r="AAY23" i="3"/>
  <c r="AAZ23" i="3"/>
  <c r="ABA23" i="3"/>
  <c r="ABB23" i="3"/>
  <c r="ABC23" i="3"/>
  <c r="ABD23" i="3"/>
  <c r="ABE23" i="3"/>
  <c r="ABF23" i="3"/>
  <c r="ABG23" i="3"/>
  <c r="ABH23" i="3"/>
  <c r="ABI23" i="3"/>
  <c r="ABJ23" i="3"/>
  <c r="ABK23" i="3"/>
  <c r="ABL23" i="3"/>
  <c r="ABM23" i="3"/>
  <c r="ABN23" i="3"/>
  <c r="ABO23" i="3"/>
  <c r="ABP23" i="3"/>
  <c r="ABQ23" i="3"/>
  <c r="ABR23" i="3"/>
  <c r="ABS23" i="3"/>
  <c r="ABT23" i="3"/>
  <c r="ABU23" i="3"/>
  <c r="ABV23" i="3"/>
  <c r="ABW23" i="3"/>
  <c r="ABX23" i="3"/>
  <c r="ABY23" i="3"/>
  <c r="ABZ23" i="3"/>
  <c r="ACA23" i="3"/>
  <c r="ACB23" i="3"/>
  <c r="ACC23" i="3"/>
  <c r="ACD23" i="3"/>
  <c r="ACE23" i="3"/>
  <c r="ACF23" i="3"/>
  <c r="ACG23" i="3"/>
  <c r="ACH23" i="3"/>
  <c r="ACI23" i="3"/>
  <c r="ACJ23" i="3"/>
  <c r="ACK23" i="3"/>
  <c r="ACL23" i="3"/>
  <c r="ACM23" i="3"/>
  <c r="ACN23" i="3"/>
  <c r="ACO23" i="3"/>
  <c r="ACP23" i="3"/>
  <c r="ACQ23" i="3"/>
  <c r="ACR23" i="3"/>
  <c r="ACS23" i="3"/>
  <c r="ACT23" i="3"/>
  <c r="ACU23" i="3"/>
  <c r="ACV23" i="3"/>
  <c r="ACW23" i="3"/>
  <c r="ACX23" i="3"/>
  <c r="ACY23" i="3"/>
  <c r="ACZ23" i="3"/>
  <c r="ADA23" i="3"/>
  <c r="ADB23" i="3"/>
  <c r="ADC23" i="3"/>
  <c r="ADD23" i="3"/>
  <c r="ADE23" i="3"/>
  <c r="ADF23" i="3"/>
  <c r="ADG23" i="3"/>
  <c r="ADH23" i="3"/>
  <c r="ADI23" i="3"/>
  <c r="ADJ23" i="3"/>
  <c r="ADK23" i="3"/>
  <c r="ADL23" i="3"/>
  <c r="ADM23" i="3"/>
  <c r="ADN23" i="3"/>
  <c r="ADO23" i="3"/>
  <c r="ADP23" i="3"/>
  <c r="ADQ23" i="3"/>
  <c r="ADR23" i="3"/>
  <c r="ADS23" i="3"/>
  <c r="ADT23" i="3"/>
  <c r="ADU23" i="3"/>
  <c r="ADV23" i="3"/>
  <c r="ADW23" i="3"/>
  <c r="ADX23" i="3"/>
  <c r="ADY23" i="3"/>
  <c r="ADZ23" i="3"/>
  <c r="AEA23" i="3"/>
  <c r="AEB23" i="3"/>
  <c r="AEC23" i="3"/>
  <c r="AED23" i="3"/>
  <c r="AEE23" i="3"/>
  <c r="AEF23" i="3"/>
  <c r="AEG23" i="3"/>
  <c r="AEH23" i="3"/>
  <c r="AEI23" i="3"/>
  <c r="AEJ23" i="3"/>
  <c r="AEK23" i="3"/>
  <c r="AEL23" i="3"/>
  <c r="AEM23" i="3"/>
  <c r="AEN23" i="3"/>
  <c r="AEO23" i="3"/>
  <c r="AEP23" i="3"/>
  <c r="AEQ23" i="3"/>
  <c r="AER23" i="3"/>
  <c r="AES23" i="3"/>
  <c r="AET23" i="3"/>
  <c r="AEU23" i="3"/>
  <c r="AEV23" i="3"/>
  <c r="AEW23" i="3"/>
  <c r="AEX23" i="3"/>
  <c r="AEY23" i="3"/>
  <c r="AEZ23" i="3"/>
  <c r="AFA23" i="3"/>
  <c r="AFB23" i="3"/>
  <c r="AFC23" i="3"/>
  <c r="AFD23" i="3"/>
  <c r="AFE23" i="3"/>
  <c r="AFF23" i="3"/>
  <c r="AFG23" i="3"/>
  <c r="AFH23" i="3"/>
  <c r="AFI23" i="3"/>
  <c r="AFJ23" i="3"/>
  <c r="AFK23" i="3"/>
  <c r="AFL23" i="3"/>
  <c r="AFM23" i="3"/>
  <c r="AFN23" i="3"/>
  <c r="AFO23" i="3"/>
  <c r="AFP23" i="3"/>
  <c r="AFQ23" i="3"/>
  <c r="AFR23" i="3"/>
  <c r="AFS23" i="3"/>
  <c r="AFT23" i="3"/>
  <c r="AFU23" i="3"/>
  <c r="AFV23" i="3"/>
  <c r="AFW23" i="3"/>
  <c r="AFX23" i="3"/>
  <c r="AFY23" i="3"/>
  <c r="AFZ23" i="3"/>
  <c r="AGA23" i="3"/>
  <c r="AGB23" i="3"/>
  <c r="AGC23" i="3"/>
  <c r="AGD23" i="3"/>
  <c r="AGE23" i="3"/>
  <c r="AGF23" i="3"/>
  <c r="AGG23" i="3"/>
  <c r="AGH23" i="3"/>
  <c r="AGI23" i="3"/>
  <c r="AGJ23" i="3"/>
  <c r="AGK23" i="3"/>
  <c r="AGL23" i="3"/>
  <c r="AGM23" i="3"/>
  <c r="AGN23" i="3"/>
  <c r="AGO23" i="3"/>
  <c r="AGP23" i="3"/>
  <c r="AGQ23" i="3"/>
  <c r="AGR23" i="3"/>
  <c r="AGS23" i="3"/>
  <c r="AGT23" i="3"/>
  <c r="AGU23" i="3"/>
  <c r="AGV23" i="3"/>
  <c r="AGW23" i="3"/>
  <c r="AGX23" i="3"/>
  <c r="AGY23" i="3"/>
  <c r="AGZ23" i="3"/>
  <c r="AHA23" i="3"/>
  <c r="AHB23" i="3"/>
  <c r="AHC23" i="3"/>
  <c r="AHD23" i="3"/>
  <c r="AHE23" i="3"/>
  <c r="AHF23" i="3"/>
  <c r="AHG23" i="3"/>
  <c r="AHH23" i="3"/>
  <c r="AHI23" i="3"/>
  <c r="AHJ23" i="3"/>
  <c r="AHK23" i="3"/>
  <c r="AHL23" i="3"/>
  <c r="AHM23" i="3"/>
  <c r="AHN23" i="3"/>
  <c r="AHO23" i="3"/>
  <c r="AHP23" i="3"/>
  <c r="AHQ23" i="3"/>
  <c r="AHR23" i="3"/>
  <c r="AHS23" i="3"/>
  <c r="AHT23" i="3"/>
  <c r="AHU23" i="3"/>
  <c r="AHV23" i="3"/>
  <c r="AHW23" i="3"/>
  <c r="AHX23" i="3"/>
  <c r="AHY23" i="3"/>
  <c r="AHZ23" i="3"/>
  <c r="AIA23" i="3"/>
  <c r="AIB23" i="3"/>
  <c r="AIC23" i="3"/>
  <c r="AID23" i="3"/>
  <c r="AIE23" i="3"/>
  <c r="AIF23" i="3"/>
  <c r="AIG23" i="3"/>
  <c r="AIH23" i="3"/>
  <c r="AII23" i="3"/>
  <c r="AIJ23" i="3"/>
  <c r="AIK23" i="3"/>
  <c r="AIL23" i="3"/>
  <c r="AIM23" i="3"/>
  <c r="AIN23" i="3"/>
  <c r="AIO23" i="3"/>
  <c r="AIP23" i="3"/>
  <c r="AIQ23" i="3"/>
  <c r="AIR23" i="3"/>
  <c r="AIS23" i="3"/>
  <c r="AIT23" i="3"/>
  <c r="AIU23" i="3"/>
  <c r="AIV23" i="3"/>
  <c r="AIW23" i="3"/>
  <c r="AIX23" i="3"/>
  <c r="AIY23" i="3"/>
  <c r="AIZ23" i="3"/>
  <c r="AJA23" i="3"/>
  <c r="AJB23" i="3"/>
  <c r="AJC23" i="3"/>
  <c r="AJD23" i="3"/>
  <c r="AJE23" i="3"/>
  <c r="AJF23" i="3"/>
  <c r="AJG23" i="3"/>
  <c r="AJH23" i="3"/>
  <c r="AJI23" i="3"/>
  <c r="AJJ23" i="3"/>
  <c r="AJK23" i="3"/>
  <c r="AJL23" i="3"/>
  <c r="AJM23" i="3"/>
  <c r="AJN23" i="3"/>
  <c r="AJO23" i="3"/>
  <c r="AJP23" i="3"/>
  <c r="AJQ23" i="3"/>
  <c r="AJR23" i="3"/>
  <c r="AJS23" i="3"/>
  <c r="AJT23" i="3"/>
  <c r="AJU23" i="3"/>
  <c r="AJV23" i="3"/>
  <c r="AJW23" i="3"/>
  <c r="AJX23" i="3"/>
  <c r="AJY23" i="3"/>
  <c r="AJZ23" i="3"/>
  <c r="AKA23" i="3"/>
  <c r="AKB23" i="3"/>
  <c r="AKC23" i="3"/>
  <c r="AKD23" i="3"/>
  <c r="AKE23" i="3"/>
  <c r="AKF23" i="3"/>
  <c r="AKG23" i="3"/>
  <c r="AKH23" i="3"/>
  <c r="AKI23" i="3"/>
  <c r="AKJ23" i="3"/>
  <c r="AKK23" i="3"/>
  <c r="AKL23" i="3"/>
  <c r="AKM23" i="3"/>
  <c r="AKN23" i="3"/>
  <c r="AKO23" i="3"/>
  <c r="AKP23" i="3"/>
  <c r="AKQ23" i="3"/>
  <c r="AKR23" i="3"/>
  <c r="AKS23" i="3"/>
  <c r="AKT23" i="3"/>
  <c r="AKU23" i="3"/>
  <c r="AKV23" i="3"/>
  <c r="AKW23" i="3"/>
  <c r="AKX23" i="3"/>
  <c r="AKY23" i="3"/>
  <c r="AKZ23" i="3"/>
  <c r="ALA23" i="3"/>
  <c r="ALB23" i="3"/>
  <c r="ALC23" i="3"/>
  <c r="ALD23" i="3"/>
  <c r="ALE23" i="3"/>
  <c r="ALF23" i="3"/>
  <c r="ALG23" i="3"/>
  <c r="ALH23" i="3"/>
  <c r="ALI23" i="3"/>
  <c r="ALJ23" i="3"/>
  <c r="ALK23" i="3"/>
  <c r="ALL23" i="3"/>
  <c r="ALM23" i="3"/>
  <c r="ALN23" i="3"/>
  <c r="ALO23" i="3"/>
  <c r="ALP23" i="3"/>
  <c r="ALQ23" i="3"/>
  <c r="ALR23" i="3"/>
  <c r="ALS23" i="3"/>
  <c r="ALT23" i="3"/>
  <c r="ALU23" i="3"/>
  <c r="ALV23" i="3"/>
  <c r="ALW23" i="3"/>
  <c r="ALX23" i="3"/>
  <c r="ALY23" i="3"/>
  <c r="ALZ23" i="3"/>
  <c r="AMA23" i="3"/>
  <c r="AMB23" i="3"/>
  <c r="AMC23" i="3"/>
  <c r="AMD23" i="3"/>
  <c r="AME23" i="3"/>
  <c r="AMF23" i="3"/>
  <c r="AMG23" i="3"/>
  <c r="AMH23" i="3"/>
  <c r="AMI23" i="3"/>
  <c r="AMJ23" i="3"/>
  <c r="AMK23" i="3"/>
  <c r="AML23" i="3"/>
  <c r="AMM23" i="3"/>
  <c r="AMN23" i="3"/>
  <c r="AMO23" i="3"/>
  <c r="AMP23" i="3"/>
  <c r="AMQ23" i="3"/>
  <c r="AMR23" i="3"/>
  <c r="AMS23" i="3"/>
  <c r="AMT23" i="3"/>
  <c r="AMU23" i="3"/>
  <c r="AMV23" i="3"/>
  <c r="AMW23" i="3"/>
  <c r="AMX23" i="3"/>
  <c r="AMY23" i="3"/>
  <c r="AMZ23" i="3"/>
  <c r="ANA23" i="3"/>
  <c r="ANB23" i="3"/>
  <c r="ANC23" i="3"/>
  <c r="AND23" i="3"/>
  <c r="ANE23" i="3"/>
  <c r="ANF23" i="3"/>
  <c r="ANG23" i="3"/>
  <c r="ANH23" i="3"/>
  <c r="ANI23" i="3"/>
  <c r="ANJ23" i="3"/>
  <c r="ANK23" i="3"/>
  <c r="ANL23" i="3"/>
  <c r="ANM23" i="3"/>
  <c r="ANN23" i="3"/>
  <c r="ANO23" i="3"/>
  <c r="ANP23" i="3"/>
  <c r="ANQ23" i="3"/>
  <c r="ANR23" i="3"/>
  <c r="ANS23" i="3"/>
  <c r="ANT23" i="3"/>
  <c r="ANU23" i="3"/>
  <c r="ANV23" i="3"/>
  <c r="ANW23" i="3"/>
  <c r="ANX23" i="3"/>
  <c r="ANY23" i="3"/>
  <c r="ANZ23" i="3"/>
  <c r="AOA23" i="3"/>
  <c r="AOB23" i="3"/>
  <c r="AOC23" i="3"/>
  <c r="AOD23" i="3"/>
  <c r="AOE23" i="3"/>
  <c r="AOF23" i="3"/>
  <c r="AOG23" i="3"/>
  <c r="AOH23" i="3"/>
  <c r="AOI23" i="3"/>
  <c r="AOJ23" i="3"/>
  <c r="AOK23" i="3"/>
  <c r="AOL23" i="3"/>
  <c r="AOM23" i="3"/>
  <c r="AON23" i="3"/>
  <c r="AOO23" i="3"/>
  <c r="AOP23" i="3"/>
  <c r="AOQ23" i="3"/>
  <c r="AOR23" i="3"/>
  <c r="AOS23" i="3"/>
  <c r="AOT23" i="3"/>
  <c r="AOU23" i="3"/>
  <c r="AOV23" i="3"/>
  <c r="AOW23" i="3"/>
  <c r="AOX23" i="3"/>
  <c r="AOY23" i="3"/>
  <c r="AOZ23" i="3"/>
  <c r="APA23" i="3"/>
  <c r="APB23" i="3"/>
  <c r="APC23" i="3"/>
  <c r="APD23" i="3"/>
  <c r="APE23" i="3"/>
  <c r="APF23" i="3"/>
  <c r="APG23" i="3"/>
  <c r="APH23" i="3"/>
  <c r="API23" i="3"/>
  <c r="APJ23" i="3"/>
  <c r="APK23" i="3"/>
  <c r="APL23" i="3"/>
  <c r="APM23" i="3"/>
  <c r="APN23" i="3"/>
  <c r="APO23" i="3"/>
  <c r="APP23" i="3"/>
  <c r="APQ23" i="3"/>
  <c r="APR23" i="3"/>
  <c r="APS23" i="3"/>
  <c r="APT23" i="3"/>
  <c r="APU23" i="3"/>
  <c r="APV23" i="3"/>
  <c r="APW23" i="3"/>
  <c r="APX23" i="3"/>
  <c r="APY23" i="3"/>
  <c r="APZ23" i="3"/>
  <c r="AQA23" i="3"/>
  <c r="AQB23" i="3"/>
  <c r="AQC23" i="3"/>
  <c r="AQD23" i="3"/>
  <c r="AQE23" i="3"/>
  <c r="AQF23" i="3"/>
  <c r="AQG23" i="3"/>
  <c r="AQH23" i="3"/>
  <c r="AQI23" i="3"/>
  <c r="AQJ23" i="3"/>
  <c r="AQK23" i="3"/>
  <c r="AQL23" i="3"/>
  <c r="AQM23" i="3"/>
  <c r="AQN23" i="3"/>
  <c r="AQO23" i="3"/>
  <c r="AQP23" i="3"/>
  <c r="AQQ23" i="3"/>
  <c r="AQR23" i="3"/>
  <c r="AQS23" i="3"/>
  <c r="AQT23" i="3"/>
  <c r="AQU23" i="3"/>
  <c r="AQV23" i="3"/>
  <c r="AQW23" i="3"/>
  <c r="AQX23" i="3"/>
  <c r="AQY23" i="3"/>
  <c r="AQZ23" i="3"/>
  <c r="ARA23" i="3"/>
  <c r="ARB23" i="3"/>
  <c r="ARC23" i="3"/>
  <c r="ARD23" i="3"/>
  <c r="ARE23" i="3"/>
  <c r="ARF23" i="3"/>
  <c r="ARG23" i="3"/>
  <c r="ARH23" i="3"/>
  <c r="ARI23" i="3"/>
  <c r="ARJ23" i="3"/>
  <c r="ARK23" i="3"/>
  <c r="ARL23" i="3"/>
  <c r="ARM23" i="3"/>
  <c r="ARN23" i="3"/>
  <c r="ARO23" i="3"/>
  <c r="ARP23" i="3"/>
  <c r="ARQ23" i="3"/>
  <c r="ARR23" i="3"/>
  <c r="ARS23" i="3"/>
  <c r="ART23" i="3"/>
  <c r="ARU23" i="3"/>
  <c r="ARV23" i="3"/>
  <c r="ARW23" i="3"/>
  <c r="ARX23" i="3"/>
  <c r="ARY23" i="3"/>
  <c r="ARZ23" i="3"/>
  <c r="ASA23" i="3"/>
  <c r="ASB23" i="3"/>
  <c r="ASC23" i="3"/>
  <c r="ASD23" i="3"/>
  <c r="ASE23" i="3"/>
  <c r="ASF23" i="3"/>
  <c r="ASG23" i="3"/>
  <c r="ASH23" i="3"/>
  <c r="ASI23" i="3"/>
  <c r="ASJ23" i="3"/>
  <c r="ASK23" i="3"/>
  <c r="ASL23" i="3"/>
  <c r="ASM23" i="3"/>
  <c r="ASN23" i="3"/>
  <c r="ASO23" i="3"/>
  <c r="ASP23" i="3"/>
  <c r="ASQ23" i="3"/>
  <c r="ASR23" i="3"/>
  <c r="ASS23" i="3"/>
  <c r="AST23" i="3"/>
  <c r="ASU23" i="3"/>
  <c r="ASV23" i="3"/>
  <c r="ASW23" i="3"/>
  <c r="ASX23" i="3"/>
  <c r="ASY23" i="3"/>
  <c r="ASZ23" i="3"/>
  <c r="ATA23" i="3"/>
  <c r="ATB23" i="3"/>
  <c r="ATC23" i="3"/>
  <c r="ATD23" i="3"/>
  <c r="ATE23" i="3"/>
  <c r="ATF23" i="3"/>
  <c r="ATG23" i="3"/>
  <c r="ATH23" i="3"/>
  <c r="ATI23" i="3"/>
  <c r="ATJ23" i="3"/>
  <c r="ATK23" i="3"/>
  <c r="ATL23" i="3"/>
  <c r="ATM23" i="3"/>
  <c r="ATN23" i="3"/>
  <c r="ATO23" i="3"/>
  <c r="ATP23" i="3"/>
  <c r="ATQ23" i="3"/>
  <c r="ATR23" i="3"/>
  <c r="ATS23" i="3"/>
  <c r="ATT23" i="3"/>
  <c r="ATU23" i="3"/>
  <c r="ATV23" i="3"/>
  <c r="ATW23" i="3"/>
  <c r="ATX23" i="3"/>
  <c r="ATY23" i="3"/>
  <c r="ATZ23" i="3"/>
  <c r="AUA23" i="3"/>
  <c r="AUB23" i="3"/>
  <c r="AUC23" i="3"/>
  <c r="AUD23" i="3"/>
  <c r="AUE23" i="3"/>
  <c r="AUF23" i="3"/>
  <c r="AUG23" i="3"/>
  <c r="AUH23" i="3"/>
  <c r="AUI23" i="3"/>
  <c r="AUJ23" i="3"/>
  <c r="AUK23" i="3"/>
  <c r="AUL23" i="3"/>
  <c r="AUM23" i="3"/>
  <c r="AUN23" i="3"/>
  <c r="AUO23" i="3"/>
  <c r="AUP23" i="3"/>
  <c r="AUQ23" i="3"/>
  <c r="AUR23" i="3"/>
  <c r="AUS23" i="3"/>
  <c r="AUT23" i="3"/>
  <c r="AUU23" i="3"/>
  <c r="AUV23" i="3"/>
  <c r="AUW23" i="3"/>
  <c r="AUX23" i="3"/>
  <c r="AUY23" i="3"/>
  <c r="AUZ23" i="3"/>
  <c r="AVA23" i="3"/>
  <c r="AVB23" i="3"/>
  <c r="AVC23" i="3"/>
  <c r="AVD23" i="3"/>
  <c r="AVE23" i="3"/>
  <c r="AVF23" i="3"/>
  <c r="AVG23" i="3"/>
  <c r="AVH23" i="3"/>
  <c r="AVI23" i="3"/>
  <c r="AVJ23" i="3"/>
  <c r="AVK23" i="3"/>
  <c r="AVL23" i="3"/>
  <c r="AVM23" i="3"/>
  <c r="AVN23" i="3"/>
  <c r="AVO23" i="3"/>
  <c r="AVP23" i="3"/>
  <c r="AVQ23" i="3"/>
  <c r="AVR23" i="3"/>
  <c r="AVS23" i="3"/>
  <c r="AVT23" i="3"/>
  <c r="AVU23" i="3"/>
  <c r="AVV23" i="3"/>
  <c r="AVW23" i="3"/>
  <c r="AVX23" i="3"/>
  <c r="AVY23" i="3"/>
  <c r="AVZ23" i="3"/>
  <c r="AWA23" i="3"/>
  <c r="AWB23" i="3"/>
  <c r="AWC23" i="3"/>
  <c r="AWD23" i="3"/>
  <c r="AWE23" i="3"/>
  <c r="AWF23" i="3"/>
  <c r="AWG23" i="3"/>
  <c r="AWH23" i="3"/>
  <c r="AWI23" i="3"/>
  <c r="AWJ23" i="3"/>
  <c r="AWK23" i="3"/>
  <c r="AWL23" i="3"/>
  <c r="AWM23" i="3"/>
  <c r="AWN23" i="3"/>
  <c r="AWO23" i="3"/>
  <c r="AWP23" i="3"/>
  <c r="AWQ23" i="3"/>
  <c r="AWR23" i="3"/>
  <c r="AWS23" i="3"/>
  <c r="AWT23" i="3"/>
  <c r="AWU23" i="3"/>
  <c r="AWV23" i="3"/>
  <c r="AWW23" i="3"/>
  <c r="AWX23" i="3"/>
  <c r="AWY23" i="3"/>
  <c r="AWZ23" i="3"/>
  <c r="AXA23" i="3"/>
  <c r="AXB23" i="3"/>
  <c r="AXC23" i="3"/>
  <c r="AXD23" i="3"/>
  <c r="AXE23" i="3"/>
  <c r="AXF23" i="3"/>
  <c r="AXG23" i="3"/>
  <c r="AXH23" i="3"/>
  <c r="AXI23" i="3"/>
  <c r="AXJ23" i="3"/>
  <c r="AXK23" i="3"/>
  <c r="AXL23" i="3"/>
  <c r="AXM23" i="3"/>
  <c r="AXN23" i="3"/>
  <c r="AXO23" i="3"/>
  <c r="AXP23" i="3"/>
  <c r="AXQ23" i="3"/>
  <c r="AXR23" i="3"/>
  <c r="AXS23" i="3"/>
  <c r="AXT23" i="3"/>
  <c r="AXU23" i="3"/>
  <c r="AXV23" i="3"/>
  <c r="AXW23" i="3"/>
  <c r="AXX23" i="3"/>
  <c r="AXY23" i="3"/>
  <c r="AXZ23" i="3"/>
  <c r="AYA23" i="3"/>
  <c r="AYB23" i="3"/>
  <c r="AYC23" i="3"/>
  <c r="AYD23" i="3"/>
  <c r="AYE23" i="3"/>
  <c r="AYF23" i="3"/>
  <c r="AYG23" i="3"/>
  <c r="AYH23" i="3"/>
  <c r="AYI23" i="3"/>
  <c r="AYJ23" i="3"/>
  <c r="AYK23" i="3"/>
  <c r="AYL23" i="3"/>
  <c r="AYM23" i="3"/>
  <c r="AYN23" i="3"/>
  <c r="AYO23" i="3"/>
  <c r="AYP23" i="3"/>
  <c r="AYQ23" i="3"/>
  <c r="AYR23" i="3"/>
  <c r="AYS23" i="3"/>
  <c r="AYT23" i="3"/>
  <c r="AYU23" i="3"/>
  <c r="AYV23" i="3"/>
  <c r="AYW23" i="3"/>
  <c r="AYX23" i="3"/>
  <c r="AYY23" i="3"/>
  <c r="AYZ23" i="3"/>
  <c r="AZA23" i="3"/>
  <c r="AZB23" i="3"/>
  <c r="AZC23" i="3"/>
  <c r="AZD23" i="3"/>
  <c r="AZE23" i="3"/>
  <c r="AZF23" i="3"/>
  <c r="AZG23" i="3"/>
  <c r="AZH23" i="3"/>
  <c r="AZI23" i="3"/>
  <c r="AZJ23" i="3"/>
  <c r="AZK23" i="3"/>
  <c r="AZL23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Z24" i="3"/>
  <c r="AA24" i="3"/>
  <c r="AB24" i="3"/>
  <c r="AC24" i="3"/>
  <c r="AD24" i="3"/>
  <c r="AE24" i="3"/>
  <c r="AF24" i="3"/>
  <c r="AG24" i="3"/>
  <c r="AH24" i="3"/>
  <c r="AI24" i="3"/>
  <c r="AJ24" i="3"/>
  <c r="AK24" i="3"/>
  <c r="AL24" i="3"/>
  <c r="AM24" i="3"/>
  <c r="AN24" i="3"/>
  <c r="AO24" i="3"/>
  <c r="AP24" i="3"/>
  <c r="AQ24" i="3"/>
  <c r="AR24" i="3"/>
  <c r="AS24" i="3"/>
  <c r="AT24" i="3"/>
  <c r="AU24" i="3"/>
  <c r="AV24" i="3"/>
  <c r="AW24" i="3"/>
  <c r="AX24" i="3"/>
  <c r="AY24" i="3"/>
  <c r="AZ24" i="3"/>
  <c r="BA24" i="3"/>
  <c r="BB24" i="3"/>
  <c r="BC24" i="3"/>
  <c r="BD24" i="3"/>
  <c r="BE24" i="3"/>
  <c r="BF24" i="3"/>
  <c r="BG24" i="3"/>
  <c r="BH24" i="3"/>
  <c r="BI24" i="3"/>
  <c r="BJ24" i="3"/>
  <c r="BK24" i="3"/>
  <c r="BL24" i="3"/>
  <c r="BM24" i="3"/>
  <c r="BN24" i="3"/>
  <c r="BO24" i="3"/>
  <c r="BP24" i="3"/>
  <c r="BQ24" i="3"/>
  <c r="BR24" i="3"/>
  <c r="BS24" i="3"/>
  <c r="BT24" i="3"/>
  <c r="BU24" i="3"/>
  <c r="BV24" i="3"/>
  <c r="BW24" i="3"/>
  <c r="BX24" i="3"/>
  <c r="BY24" i="3"/>
  <c r="BZ24" i="3"/>
  <c r="CA24" i="3"/>
  <c r="CB24" i="3"/>
  <c r="CC24" i="3"/>
  <c r="CD24" i="3"/>
  <c r="CE24" i="3"/>
  <c r="CF24" i="3"/>
  <c r="CG24" i="3"/>
  <c r="CH24" i="3"/>
  <c r="CI24" i="3"/>
  <c r="CJ24" i="3"/>
  <c r="CK24" i="3"/>
  <c r="CL24" i="3"/>
  <c r="CM24" i="3"/>
  <c r="CN24" i="3"/>
  <c r="CO24" i="3"/>
  <c r="CP24" i="3"/>
  <c r="CQ24" i="3"/>
  <c r="CR24" i="3"/>
  <c r="CS24" i="3"/>
  <c r="CT24" i="3"/>
  <c r="CU24" i="3"/>
  <c r="CV24" i="3"/>
  <c r="CW24" i="3"/>
  <c r="CX24" i="3"/>
  <c r="CY24" i="3"/>
  <c r="CZ24" i="3"/>
  <c r="DA24" i="3"/>
  <c r="DB24" i="3"/>
  <c r="DC24" i="3"/>
  <c r="DD24" i="3"/>
  <c r="DE24" i="3"/>
  <c r="DF24" i="3"/>
  <c r="DG24" i="3"/>
  <c r="DH24" i="3"/>
  <c r="DI24" i="3"/>
  <c r="DJ24" i="3"/>
  <c r="DK24" i="3"/>
  <c r="DL24" i="3"/>
  <c r="DM24" i="3"/>
  <c r="DN24" i="3"/>
  <c r="DO24" i="3"/>
  <c r="DP24" i="3"/>
  <c r="DQ24" i="3"/>
  <c r="DR24" i="3"/>
  <c r="DS24" i="3"/>
  <c r="DT24" i="3"/>
  <c r="DU24" i="3"/>
  <c r="DV24" i="3"/>
  <c r="DW24" i="3"/>
  <c r="DX24" i="3"/>
  <c r="DY24" i="3"/>
  <c r="DZ24" i="3"/>
  <c r="EA24" i="3"/>
  <c r="EB24" i="3"/>
  <c r="EC24" i="3"/>
  <c r="ED24" i="3"/>
  <c r="EE24" i="3"/>
  <c r="EF24" i="3"/>
  <c r="EG24" i="3"/>
  <c r="EH24" i="3"/>
  <c r="EI24" i="3"/>
  <c r="EJ24" i="3"/>
  <c r="EK24" i="3"/>
  <c r="EL24" i="3"/>
  <c r="EM24" i="3"/>
  <c r="EN24" i="3"/>
  <c r="EO24" i="3"/>
  <c r="EP24" i="3"/>
  <c r="EQ24" i="3"/>
  <c r="ER24" i="3"/>
  <c r="ES24" i="3"/>
  <c r="ET24" i="3"/>
  <c r="EU24" i="3"/>
  <c r="EV24" i="3"/>
  <c r="EW24" i="3"/>
  <c r="EX24" i="3"/>
  <c r="EY24" i="3"/>
  <c r="EZ24" i="3"/>
  <c r="FA24" i="3"/>
  <c r="FB24" i="3"/>
  <c r="FC24" i="3"/>
  <c r="FD24" i="3"/>
  <c r="FE24" i="3"/>
  <c r="FF24" i="3"/>
  <c r="FG24" i="3"/>
  <c r="FH24" i="3"/>
  <c r="FI24" i="3"/>
  <c r="FJ24" i="3"/>
  <c r="FK24" i="3"/>
  <c r="FL24" i="3"/>
  <c r="FM24" i="3"/>
  <c r="FN24" i="3"/>
  <c r="FO24" i="3"/>
  <c r="FP24" i="3"/>
  <c r="FQ24" i="3"/>
  <c r="FR24" i="3"/>
  <c r="FS24" i="3"/>
  <c r="FT24" i="3"/>
  <c r="FU24" i="3"/>
  <c r="FV24" i="3"/>
  <c r="FW24" i="3"/>
  <c r="FX24" i="3"/>
  <c r="FY24" i="3"/>
  <c r="FZ24" i="3"/>
  <c r="GA24" i="3"/>
  <c r="GB24" i="3"/>
  <c r="GC24" i="3"/>
  <c r="GD24" i="3"/>
  <c r="GE24" i="3"/>
  <c r="GF24" i="3"/>
  <c r="GG24" i="3"/>
  <c r="GH24" i="3"/>
  <c r="GI24" i="3"/>
  <c r="GJ24" i="3"/>
  <c r="GK24" i="3"/>
  <c r="GL24" i="3"/>
  <c r="GM24" i="3"/>
  <c r="GN24" i="3"/>
  <c r="GO24" i="3"/>
  <c r="GP24" i="3"/>
  <c r="GQ24" i="3"/>
  <c r="GR24" i="3"/>
  <c r="GS24" i="3"/>
  <c r="GT24" i="3"/>
  <c r="GU24" i="3"/>
  <c r="GV24" i="3"/>
  <c r="GW24" i="3"/>
  <c r="GX24" i="3"/>
  <c r="GY24" i="3"/>
  <c r="GZ24" i="3"/>
  <c r="HA24" i="3"/>
  <c r="HB24" i="3"/>
  <c r="HC24" i="3"/>
  <c r="HD24" i="3"/>
  <c r="HE24" i="3"/>
  <c r="HF24" i="3"/>
  <c r="HG24" i="3"/>
  <c r="HH24" i="3"/>
  <c r="HI24" i="3"/>
  <c r="HJ24" i="3"/>
  <c r="HK24" i="3"/>
  <c r="HL24" i="3"/>
  <c r="HM24" i="3"/>
  <c r="HN24" i="3"/>
  <c r="HO24" i="3"/>
  <c r="HP24" i="3"/>
  <c r="HQ24" i="3"/>
  <c r="HR24" i="3"/>
  <c r="HS24" i="3"/>
  <c r="HT24" i="3"/>
  <c r="HU24" i="3"/>
  <c r="HV24" i="3"/>
  <c r="HW24" i="3"/>
  <c r="HX24" i="3"/>
  <c r="HY24" i="3"/>
  <c r="HZ24" i="3"/>
  <c r="IA24" i="3"/>
  <c r="IB24" i="3"/>
  <c r="IC24" i="3"/>
  <c r="ID24" i="3"/>
  <c r="IE24" i="3"/>
  <c r="IF24" i="3"/>
  <c r="IG24" i="3"/>
  <c r="IH24" i="3"/>
  <c r="II24" i="3"/>
  <c r="IJ24" i="3"/>
  <c r="IK24" i="3"/>
  <c r="IL24" i="3"/>
  <c r="IM24" i="3"/>
  <c r="IN24" i="3"/>
  <c r="IO24" i="3"/>
  <c r="IP24" i="3"/>
  <c r="IQ24" i="3"/>
  <c r="IR24" i="3"/>
  <c r="IS24" i="3"/>
  <c r="IT24" i="3"/>
  <c r="IU24" i="3"/>
  <c r="IV24" i="3"/>
  <c r="IW24" i="3"/>
  <c r="IX24" i="3"/>
  <c r="IY24" i="3"/>
  <c r="IZ24" i="3"/>
  <c r="JA24" i="3"/>
  <c r="JB24" i="3"/>
  <c r="JC24" i="3"/>
  <c r="JD24" i="3"/>
  <c r="JE24" i="3"/>
  <c r="JF24" i="3"/>
  <c r="JG24" i="3"/>
  <c r="JH24" i="3"/>
  <c r="JI24" i="3"/>
  <c r="JJ24" i="3"/>
  <c r="JK24" i="3"/>
  <c r="JL24" i="3"/>
  <c r="JM24" i="3"/>
  <c r="JN24" i="3"/>
  <c r="JO24" i="3"/>
  <c r="JP24" i="3"/>
  <c r="JQ24" i="3"/>
  <c r="JR24" i="3"/>
  <c r="JS24" i="3"/>
  <c r="JT24" i="3"/>
  <c r="JU24" i="3"/>
  <c r="JV24" i="3"/>
  <c r="JW24" i="3"/>
  <c r="JX24" i="3"/>
  <c r="JY24" i="3"/>
  <c r="JZ24" i="3"/>
  <c r="KA24" i="3"/>
  <c r="KB24" i="3"/>
  <c r="KC24" i="3"/>
  <c r="KD24" i="3"/>
  <c r="KE24" i="3"/>
  <c r="KF24" i="3"/>
  <c r="KG24" i="3"/>
  <c r="KH24" i="3"/>
  <c r="KI24" i="3"/>
  <c r="KJ24" i="3"/>
  <c r="KK24" i="3"/>
  <c r="KL24" i="3"/>
  <c r="KM24" i="3"/>
  <c r="KN24" i="3"/>
  <c r="KO24" i="3"/>
  <c r="KP24" i="3"/>
  <c r="KQ24" i="3"/>
  <c r="KR24" i="3"/>
  <c r="KS24" i="3"/>
  <c r="KT24" i="3"/>
  <c r="KU24" i="3"/>
  <c r="KV24" i="3"/>
  <c r="KW24" i="3"/>
  <c r="KX24" i="3"/>
  <c r="KY24" i="3"/>
  <c r="KZ24" i="3"/>
  <c r="LA24" i="3"/>
  <c r="LB24" i="3"/>
  <c r="LC24" i="3"/>
  <c r="LD24" i="3"/>
  <c r="LE24" i="3"/>
  <c r="LF24" i="3"/>
  <c r="LG24" i="3"/>
  <c r="LH24" i="3"/>
  <c r="LI24" i="3"/>
  <c r="LJ24" i="3"/>
  <c r="LK24" i="3"/>
  <c r="LL24" i="3"/>
  <c r="LM24" i="3"/>
  <c r="LN24" i="3"/>
  <c r="LO24" i="3"/>
  <c r="LP24" i="3"/>
  <c r="LQ24" i="3"/>
  <c r="LR24" i="3"/>
  <c r="LS24" i="3"/>
  <c r="LT24" i="3"/>
  <c r="LU24" i="3"/>
  <c r="LV24" i="3"/>
  <c r="LW24" i="3"/>
  <c r="LX24" i="3"/>
  <c r="LY24" i="3"/>
  <c r="LZ24" i="3"/>
  <c r="MA24" i="3"/>
  <c r="MB24" i="3"/>
  <c r="MC24" i="3"/>
  <c r="MD24" i="3"/>
  <c r="ME24" i="3"/>
  <c r="MF24" i="3"/>
  <c r="MG24" i="3"/>
  <c r="MH24" i="3"/>
  <c r="MI24" i="3"/>
  <c r="MJ24" i="3"/>
  <c r="MK24" i="3"/>
  <c r="ML24" i="3"/>
  <c r="MM24" i="3"/>
  <c r="MN24" i="3"/>
  <c r="MO24" i="3"/>
  <c r="MP24" i="3"/>
  <c r="MQ24" i="3"/>
  <c r="MR24" i="3"/>
  <c r="MS24" i="3"/>
  <c r="MT24" i="3"/>
  <c r="MU24" i="3"/>
  <c r="MV24" i="3"/>
  <c r="MW24" i="3"/>
  <c r="MX24" i="3"/>
  <c r="MY24" i="3"/>
  <c r="MZ24" i="3"/>
  <c r="NA24" i="3"/>
  <c r="NB24" i="3"/>
  <c r="NC24" i="3"/>
  <c r="ND24" i="3"/>
  <c r="NE24" i="3"/>
  <c r="NF24" i="3"/>
  <c r="NG24" i="3"/>
  <c r="NH24" i="3"/>
  <c r="NI24" i="3"/>
  <c r="NJ24" i="3"/>
  <c r="NK24" i="3"/>
  <c r="NL24" i="3"/>
  <c r="NM24" i="3"/>
  <c r="NN24" i="3"/>
  <c r="NO24" i="3"/>
  <c r="NP24" i="3"/>
  <c r="NQ24" i="3"/>
  <c r="NR24" i="3"/>
  <c r="NS24" i="3"/>
  <c r="NT24" i="3"/>
  <c r="NU24" i="3"/>
  <c r="NV24" i="3"/>
  <c r="NW24" i="3"/>
  <c r="NX24" i="3"/>
  <c r="NY24" i="3"/>
  <c r="NZ24" i="3"/>
  <c r="OA24" i="3"/>
  <c r="OB24" i="3"/>
  <c r="OC24" i="3"/>
  <c r="OD24" i="3"/>
  <c r="OE24" i="3"/>
  <c r="OF24" i="3"/>
  <c r="OG24" i="3"/>
  <c r="OH24" i="3"/>
  <c r="OI24" i="3"/>
  <c r="OJ24" i="3"/>
  <c r="OK24" i="3"/>
  <c r="OL24" i="3"/>
  <c r="OM24" i="3"/>
  <c r="ON24" i="3"/>
  <c r="OO24" i="3"/>
  <c r="OP24" i="3"/>
  <c r="OQ24" i="3"/>
  <c r="OR24" i="3"/>
  <c r="OS24" i="3"/>
  <c r="OT24" i="3"/>
  <c r="OU24" i="3"/>
  <c r="OV24" i="3"/>
  <c r="OW24" i="3"/>
  <c r="OX24" i="3"/>
  <c r="OY24" i="3"/>
  <c r="OZ24" i="3"/>
  <c r="PA24" i="3"/>
  <c r="PB24" i="3"/>
  <c r="PC24" i="3"/>
  <c r="PD24" i="3"/>
  <c r="PE24" i="3"/>
  <c r="PF24" i="3"/>
  <c r="PG24" i="3"/>
  <c r="PH24" i="3"/>
  <c r="PI24" i="3"/>
  <c r="PJ24" i="3"/>
  <c r="PK24" i="3"/>
  <c r="PL24" i="3"/>
  <c r="PM24" i="3"/>
  <c r="PN24" i="3"/>
  <c r="PO24" i="3"/>
  <c r="PP24" i="3"/>
  <c r="PQ24" i="3"/>
  <c r="PR24" i="3"/>
  <c r="PS24" i="3"/>
  <c r="PT24" i="3"/>
  <c r="PU24" i="3"/>
  <c r="PV24" i="3"/>
  <c r="PW24" i="3"/>
  <c r="PX24" i="3"/>
  <c r="PY24" i="3"/>
  <c r="PZ24" i="3"/>
  <c r="QA24" i="3"/>
  <c r="QB24" i="3"/>
  <c r="QC24" i="3"/>
  <c r="QD24" i="3"/>
  <c r="QE24" i="3"/>
  <c r="QF24" i="3"/>
  <c r="QG24" i="3"/>
  <c r="QH24" i="3"/>
  <c r="QI24" i="3"/>
  <c r="QJ24" i="3"/>
  <c r="QK24" i="3"/>
  <c r="QL24" i="3"/>
  <c r="QM24" i="3"/>
  <c r="QN24" i="3"/>
  <c r="QO24" i="3"/>
  <c r="QP24" i="3"/>
  <c r="QQ24" i="3"/>
  <c r="QR24" i="3"/>
  <c r="QS24" i="3"/>
  <c r="QT24" i="3"/>
  <c r="QU24" i="3"/>
  <c r="QV24" i="3"/>
  <c r="QW24" i="3"/>
  <c r="QX24" i="3"/>
  <c r="QY24" i="3"/>
  <c r="QZ24" i="3"/>
  <c r="RA24" i="3"/>
  <c r="RB24" i="3"/>
  <c r="RC24" i="3"/>
  <c r="RD24" i="3"/>
  <c r="RE24" i="3"/>
  <c r="RF24" i="3"/>
  <c r="RG24" i="3"/>
  <c r="RH24" i="3"/>
  <c r="RI24" i="3"/>
  <c r="RJ24" i="3"/>
  <c r="RK24" i="3"/>
  <c r="RL24" i="3"/>
  <c r="RM24" i="3"/>
  <c r="RN24" i="3"/>
  <c r="RO24" i="3"/>
  <c r="RP24" i="3"/>
  <c r="RQ24" i="3"/>
  <c r="RR24" i="3"/>
  <c r="RS24" i="3"/>
  <c r="RT24" i="3"/>
  <c r="RU24" i="3"/>
  <c r="RV24" i="3"/>
  <c r="RW24" i="3"/>
  <c r="RX24" i="3"/>
  <c r="RY24" i="3"/>
  <c r="RZ24" i="3"/>
  <c r="SA24" i="3"/>
  <c r="SB24" i="3"/>
  <c r="SC24" i="3"/>
  <c r="SD24" i="3"/>
  <c r="SE24" i="3"/>
  <c r="SF24" i="3"/>
  <c r="SG24" i="3"/>
  <c r="SH24" i="3"/>
  <c r="SI24" i="3"/>
  <c r="SJ24" i="3"/>
  <c r="SK24" i="3"/>
  <c r="SL24" i="3"/>
  <c r="SM24" i="3"/>
  <c r="SN24" i="3"/>
  <c r="SO24" i="3"/>
  <c r="SP24" i="3"/>
  <c r="SQ24" i="3"/>
  <c r="SR24" i="3"/>
  <c r="SS24" i="3"/>
  <c r="ST24" i="3"/>
  <c r="SU24" i="3"/>
  <c r="SV24" i="3"/>
  <c r="SW24" i="3"/>
  <c r="SX24" i="3"/>
  <c r="SY24" i="3"/>
  <c r="SZ24" i="3"/>
  <c r="TA24" i="3"/>
  <c r="TB24" i="3"/>
  <c r="TC24" i="3"/>
  <c r="TD24" i="3"/>
  <c r="TE24" i="3"/>
  <c r="TF24" i="3"/>
  <c r="TG24" i="3"/>
  <c r="TH24" i="3"/>
  <c r="TI24" i="3"/>
  <c r="TJ24" i="3"/>
  <c r="TK24" i="3"/>
  <c r="TL24" i="3"/>
  <c r="TM24" i="3"/>
  <c r="TN24" i="3"/>
  <c r="TO24" i="3"/>
  <c r="TP24" i="3"/>
  <c r="TQ24" i="3"/>
  <c r="TR24" i="3"/>
  <c r="TS24" i="3"/>
  <c r="TT24" i="3"/>
  <c r="TU24" i="3"/>
  <c r="TV24" i="3"/>
  <c r="TW24" i="3"/>
  <c r="TX24" i="3"/>
  <c r="TY24" i="3"/>
  <c r="TZ24" i="3"/>
  <c r="UA24" i="3"/>
  <c r="UB24" i="3"/>
  <c r="UC24" i="3"/>
  <c r="UD24" i="3"/>
  <c r="UE24" i="3"/>
  <c r="UF24" i="3"/>
  <c r="UG24" i="3"/>
  <c r="UH24" i="3"/>
  <c r="UI24" i="3"/>
  <c r="UJ24" i="3"/>
  <c r="UK24" i="3"/>
  <c r="UL24" i="3"/>
  <c r="UM24" i="3"/>
  <c r="UN24" i="3"/>
  <c r="UO24" i="3"/>
  <c r="UP24" i="3"/>
  <c r="UQ24" i="3"/>
  <c r="UR24" i="3"/>
  <c r="US24" i="3"/>
  <c r="UT24" i="3"/>
  <c r="UU24" i="3"/>
  <c r="UV24" i="3"/>
  <c r="UW24" i="3"/>
  <c r="UX24" i="3"/>
  <c r="UY24" i="3"/>
  <c r="UZ24" i="3"/>
  <c r="VA24" i="3"/>
  <c r="VB24" i="3"/>
  <c r="VC24" i="3"/>
  <c r="VD24" i="3"/>
  <c r="VE24" i="3"/>
  <c r="VF24" i="3"/>
  <c r="VG24" i="3"/>
  <c r="VH24" i="3"/>
  <c r="VI24" i="3"/>
  <c r="VJ24" i="3"/>
  <c r="VK24" i="3"/>
  <c r="VL24" i="3"/>
  <c r="VM24" i="3"/>
  <c r="VN24" i="3"/>
  <c r="VO24" i="3"/>
  <c r="VP24" i="3"/>
  <c r="VQ24" i="3"/>
  <c r="VR24" i="3"/>
  <c r="VS24" i="3"/>
  <c r="VT24" i="3"/>
  <c r="VU24" i="3"/>
  <c r="VV24" i="3"/>
  <c r="VW24" i="3"/>
  <c r="VX24" i="3"/>
  <c r="VY24" i="3"/>
  <c r="VZ24" i="3"/>
  <c r="WA24" i="3"/>
  <c r="WB24" i="3"/>
  <c r="WC24" i="3"/>
  <c r="WD24" i="3"/>
  <c r="WE24" i="3"/>
  <c r="WF24" i="3"/>
  <c r="WG24" i="3"/>
  <c r="WH24" i="3"/>
  <c r="WI24" i="3"/>
  <c r="WJ24" i="3"/>
  <c r="WK24" i="3"/>
  <c r="WL24" i="3"/>
  <c r="WM24" i="3"/>
  <c r="WN24" i="3"/>
  <c r="WO24" i="3"/>
  <c r="WP24" i="3"/>
  <c r="WQ24" i="3"/>
  <c r="WR24" i="3"/>
  <c r="WS24" i="3"/>
  <c r="WT24" i="3"/>
  <c r="WU24" i="3"/>
  <c r="WV24" i="3"/>
  <c r="WW24" i="3"/>
  <c r="WX24" i="3"/>
  <c r="WY24" i="3"/>
  <c r="WZ24" i="3"/>
  <c r="XA24" i="3"/>
  <c r="XB24" i="3"/>
  <c r="XC24" i="3"/>
  <c r="XD24" i="3"/>
  <c r="XE24" i="3"/>
  <c r="XF24" i="3"/>
  <c r="XG24" i="3"/>
  <c r="XH24" i="3"/>
  <c r="XI24" i="3"/>
  <c r="XJ24" i="3"/>
  <c r="XK24" i="3"/>
  <c r="XL24" i="3"/>
  <c r="XM24" i="3"/>
  <c r="XN24" i="3"/>
  <c r="XO24" i="3"/>
  <c r="XP24" i="3"/>
  <c r="XQ24" i="3"/>
  <c r="XR24" i="3"/>
  <c r="XS24" i="3"/>
  <c r="XT24" i="3"/>
  <c r="XU24" i="3"/>
  <c r="XV24" i="3"/>
  <c r="XW24" i="3"/>
  <c r="XX24" i="3"/>
  <c r="XY24" i="3"/>
  <c r="XZ24" i="3"/>
  <c r="YA24" i="3"/>
  <c r="YB24" i="3"/>
  <c r="YC24" i="3"/>
  <c r="YD24" i="3"/>
  <c r="YE24" i="3"/>
  <c r="YF24" i="3"/>
  <c r="YG24" i="3"/>
  <c r="YH24" i="3"/>
  <c r="YI24" i="3"/>
  <c r="YJ24" i="3"/>
  <c r="YK24" i="3"/>
  <c r="YL24" i="3"/>
  <c r="YM24" i="3"/>
  <c r="YN24" i="3"/>
  <c r="YO24" i="3"/>
  <c r="YP24" i="3"/>
  <c r="YQ24" i="3"/>
  <c r="YR24" i="3"/>
  <c r="YS24" i="3"/>
  <c r="YT24" i="3"/>
  <c r="YU24" i="3"/>
  <c r="YV24" i="3"/>
  <c r="YW24" i="3"/>
  <c r="YX24" i="3"/>
  <c r="YY24" i="3"/>
  <c r="YZ24" i="3"/>
  <c r="ZA24" i="3"/>
  <c r="ZB24" i="3"/>
  <c r="ZC24" i="3"/>
  <c r="ZD24" i="3"/>
  <c r="ZE24" i="3"/>
  <c r="ZF24" i="3"/>
  <c r="ZG24" i="3"/>
  <c r="ZH24" i="3"/>
  <c r="ZI24" i="3"/>
  <c r="ZJ24" i="3"/>
  <c r="ZK24" i="3"/>
  <c r="ZL24" i="3"/>
  <c r="ZM24" i="3"/>
  <c r="ZN24" i="3"/>
  <c r="ZO24" i="3"/>
  <c r="ZP24" i="3"/>
  <c r="ZQ24" i="3"/>
  <c r="ZR24" i="3"/>
  <c r="ZS24" i="3"/>
  <c r="ZT24" i="3"/>
  <c r="ZU24" i="3"/>
  <c r="ZV24" i="3"/>
  <c r="ZW24" i="3"/>
  <c r="ZX24" i="3"/>
  <c r="ZY24" i="3"/>
  <c r="ZZ24" i="3"/>
  <c r="AAA24" i="3"/>
  <c r="AAB24" i="3"/>
  <c r="AAC24" i="3"/>
  <c r="AAD24" i="3"/>
  <c r="AAE24" i="3"/>
  <c r="AAF24" i="3"/>
  <c r="AAG24" i="3"/>
  <c r="AAH24" i="3"/>
  <c r="AAI24" i="3"/>
  <c r="AAJ24" i="3"/>
  <c r="AAK24" i="3"/>
  <c r="AAL24" i="3"/>
  <c r="AAM24" i="3"/>
  <c r="AAN24" i="3"/>
  <c r="AAO24" i="3"/>
  <c r="AAP24" i="3"/>
  <c r="AAQ24" i="3"/>
  <c r="AAR24" i="3"/>
  <c r="AAS24" i="3"/>
  <c r="AAT24" i="3"/>
  <c r="AAU24" i="3"/>
  <c r="AAV24" i="3"/>
  <c r="AAW24" i="3"/>
  <c r="AAX24" i="3"/>
  <c r="AAY24" i="3"/>
  <c r="AAZ24" i="3"/>
  <c r="ABA24" i="3"/>
  <c r="ABB24" i="3"/>
  <c r="ABC24" i="3"/>
  <c r="ABD24" i="3"/>
  <c r="ABE24" i="3"/>
  <c r="ABF24" i="3"/>
  <c r="ABG24" i="3"/>
  <c r="ABH24" i="3"/>
  <c r="ABI24" i="3"/>
  <c r="ABJ24" i="3"/>
  <c r="ABK24" i="3"/>
  <c r="ABL24" i="3"/>
  <c r="ABM24" i="3"/>
  <c r="ABN24" i="3"/>
  <c r="ABO24" i="3"/>
  <c r="ABP24" i="3"/>
  <c r="ABQ24" i="3"/>
  <c r="ABR24" i="3"/>
  <c r="ABS24" i="3"/>
  <c r="ABT24" i="3"/>
  <c r="ABU24" i="3"/>
  <c r="ABV24" i="3"/>
  <c r="ABW24" i="3"/>
  <c r="ABX24" i="3"/>
  <c r="ABY24" i="3"/>
  <c r="ABZ24" i="3"/>
  <c r="ACA24" i="3"/>
  <c r="ACB24" i="3"/>
  <c r="ACC24" i="3"/>
  <c r="ACD24" i="3"/>
  <c r="ACE24" i="3"/>
  <c r="ACF24" i="3"/>
  <c r="ACG24" i="3"/>
  <c r="ACH24" i="3"/>
  <c r="ACI24" i="3"/>
  <c r="ACJ24" i="3"/>
  <c r="ACK24" i="3"/>
  <c r="ACL24" i="3"/>
  <c r="ACM24" i="3"/>
  <c r="ACN24" i="3"/>
  <c r="ACO24" i="3"/>
  <c r="ACP24" i="3"/>
  <c r="ACQ24" i="3"/>
  <c r="ACR24" i="3"/>
  <c r="ACS24" i="3"/>
  <c r="ACT24" i="3"/>
  <c r="ACU24" i="3"/>
  <c r="ACV24" i="3"/>
  <c r="ACW24" i="3"/>
  <c r="ACX24" i="3"/>
  <c r="ACY24" i="3"/>
  <c r="ACZ24" i="3"/>
  <c r="ADA24" i="3"/>
  <c r="ADB24" i="3"/>
  <c r="ADC24" i="3"/>
  <c r="ADD24" i="3"/>
  <c r="ADE24" i="3"/>
  <c r="ADF24" i="3"/>
  <c r="ADG24" i="3"/>
  <c r="ADH24" i="3"/>
  <c r="ADI24" i="3"/>
  <c r="ADJ24" i="3"/>
  <c r="ADK24" i="3"/>
  <c r="ADL24" i="3"/>
  <c r="ADM24" i="3"/>
  <c r="ADN24" i="3"/>
  <c r="ADO24" i="3"/>
  <c r="ADP24" i="3"/>
  <c r="ADQ24" i="3"/>
  <c r="ADR24" i="3"/>
  <c r="ADS24" i="3"/>
  <c r="ADT24" i="3"/>
  <c r="ADU24" i="3"/>
  <c r="ADV24" i="3"/>
  <c r="ADW24" i="3"/>
  <c r="ADX24" i="3"/>
  <c r="ADY24" i="3"/>
  <c r="ADZ24" i="3"/>
  <c r="AEA24" i="3"/>
  <c r="AEB24" i="3"/>
  <c r="AEC24" i="3"/>
  <c r="AED24" i="3"/>
  <c r="AEE24" i="3"/>
  <c r="AEF24" i="3"/>
  <c r="AEG24" i="3"/>
  <c r="AEH24" i="3"/>
  <c r="AEI24" i="3"/>
  <c r="AEJ24" i="3"/>
  <c r="AEK24" i="3"/>
  <c r="AEL24" i="3"/>
  <c r="AEM24" i="3"/>
  <c r="AEN24" i="3"/>
  <c r="AEO24" i="3"/>
  <c r="AEP24" i="3"/>
  <c r="AEQ24" i="3"/>
  <c r="AER24" i="3"/>
  <c r="AES24" i="3"/>
  <c r="AET24" i="3"/>
  <c r="AEU24" i="3"/>
  <c r="AEV24" i="3"/>
  <c r="AEW24" i="3"/>
  <c r="AEX24" i="3"/>
  <c r="AEY24" i="3"/>
  <c r="AEZ24" i="3"/>
  <c r="AFA24" i="3"/>
  <c r="AFB24" i="3"/>
  <c r="AFC24" i="3"/>
  <c r="AFD24" i="3"/>
  <c r="AFE24" i="3"/>
  <c r="AFF24" i="3"/>
  <c r="AFG24" i="3"/>
  <c r="AFH24" i="3"/>
  <c r="AFI24" i="3"/>
  <c r="AFJ24" i="3"/>
  <c r="AFK24" i="3"/>
  <c r="AFL24" i="3"/>
  <c r="AFM24" i="3"/>
  <c r="AFN24" i="3"/>
  <c r="AFO24" i="3"/>
  <c r="AFP24" i="3"/>
  <c r="AFQ24" i="3"/>
  <c r="AFR24" i="3"/>
  <c r="AFS24" i="3"/>
  <c r="AFT24" i="3"/>
  <c r="AFU24" i="3"/>
  <c r="AFV24" i="3"/>
  <c r="AFW24" i="3"/>
  <c r="AFX24" i="3"/>
  <c r="AFY24" i="3"/>
  <c r="AFZ24" i="3"/>
  <c r="AGA24" i="3"/>
  <c r="AGB24" i="3"/>
  <c r="AGC24" i="3"/>
  <c r="AGD24" i="3"/>
  <c r="AGE24" i="3"/>
  <c r="AGF24" i="3"/>
  <c r="AGG24" i="3"/>
  <c r="AGH24" i="3"/>
  <c r="AGI24" i="3"/>
  <c r="AGJ24" i="3"/>
  <c r="AGK24" i="3"/>
  <c r="AGL24" i="3"/>
  <c r="AGM24" i="3"/>
  <c r="AGN24" i="3"/>
  <c r="AGO24" i="3"/>
  <c r="AGP24" i="3"/>
  <c r="AGQ24" i="3"/>
  <c r="AGR24" i="3"/>
  <c r="AGS24" i="3"/>
  <c r="AGT24" i="3"/>
  <c r="AGU24" i="3"/>
  <c r="AGV24" i="3"/>
  <c r="AGW24" i="3"/>
  <c r="AGX24" i="3"/>
  <c r="AGY24" i="3"/>
  <c r="AGZ24" i="3"/>
  <c r="AHA24" i="3"/>
  <c r="AHB24" i="3"/>
  <c r="AHC24" i="3"/>
  <c r="AHD24" i="3"/>
  <c r="AHE24" i="3"/>
  <c r="AHF24" i="3"/>
  <c r="AHG24" i="3"/>
  <c r="AHH24" i="3"/>
  <c r="AHI24" i="3"/>
  <c r="AHJ24" i="3"/>
  <c r="AHK24" i="3"/>
  <c r="AHL24" i="3"/>
  <c r="AHM24" i="3"/>
  <c r="AHN24" i="3"/>
  <c r="AHO24" i="3"/>
  <c r="AHP24" i="3"/>
  <c r="AHQ24" i="3"/>
  <c r="AHR24" i="3"/>
  <c r="AHS24" i="3"/>
  <c r="AHT24" i="3"/>
  <c r="AHU24" i="3"/>
  <c r="AHV24" i="3"/>
  <c r="AHW24" i="3"/>
  <c r="AHX24" i="3"/>
  <c r="AHY24" i="3"/>
  <c r="AHZ24" i="3"/>
  <c r="AIA24" i="3"/>
  <c r="AIB24" i="3"/>
  <c r="AIC24" i="3"/>
  <c r="AID24" i="3"/>
  <c r="AIE24" i="3"/>
  <c r="AIF24" i="3"/>
  <c r="AIG24" i="3"/>
  <c r="AIH24" i="3"/>
  <c r="AII24" i="3"/>
  <c r="AIJ24" i="3"/>
  <c r="AIK24" i="3"/>
  <c r="AIL24" i="3"/>
  <c r="AIM24" i="3"/>
  <c r="AIN24" i="3"/>
  <c r="AIO24" i="3"/>
  <c r="AIP24" i="3"/>
  <c r="AIQ24" i="3"/>
  <c r="AIR24" i="3"/>
  <c r="AIS24" i="3"/>
  <c r="AIT24" i="3"/>
  <c r="AIU24" i="3"/>
  <c r="AIV24" i="3"/>
  <c r="AIW24" i="3"/>
  <c r="AIX24" i="3"/>
  <c r="AIY24" i="3"/>
  <c r="AIZ24" i="3"/>
  <c r="AJA24" i="3"/>
  <c r="AJB24" i="3"/>
  <c r="AJC24" i="3"/>
  <c r="AJD24" i="3"/>
  <c r="AJE24" i="3"/>
  <c r="AJF24" i="3"/>
  <c r="AJG24" i="3"/>
  <c r="AJH24" i="3"/>
  <c r="AJI24" i="3"/>
  <c r="AJJ24" i="3"/>
  <c r="AJK24" i="3"/>
  <c r="AJL24" i="3"/>
  <c r="AJM24" i="3"/>
  <c r="AJN24" i="3"/>
  <c r="AJO24" i="3"/>
  <c r="AJP24" i="3"/>
  <c r="AJQ24" i="3"/>
  <c r="AJR24" i="3"/>
  <c r="AJS24" i="3"/>
  <c r="AJT24" i="3"/>
  <c r="AJU24" i="3"/>
  <c r="AJV24" i="3"/>
  <c r="AJW24" i="3"/>
  <c r="AJX24" i="3"/>
  <c r="AJY24" i="3"/>
  <c r="AJZ24" i="3"/>
  <c r="AKA24" i="3"/>
  <c r="AKB24" i="3"/>
  <c r="AKC24" i="3"/>
  <c r="AKD24" i="3"/>
  <c r="AKE24" i="3"/>
  <c r="AKF24" i="3"/>
  <c r="AKG24" i="3"/>
  <c r="AKH24" i="3"/>
  <c r="AKI24" i="3"/>
  <c r="AKJ24" i="3"/>
  <c r="AKK24" i="3"/>
  <c r="AKL24" i="3"/>
  <c r="AKM24" i="3"/>
  <c r="AKN24" i="3"/>
  <c r="AKO24" i="3"/>
  <c r="AKP24" i="3"/>
  <c r="AKQ24" i="3"/>
  <c r="AKR24" i="3"/>
  <c r="AKS24" i="3"/>
  <c r="AKT24" i="3"/>
  <c r="AKU24" i="3"/>
  <c r="AKV24" i="3"/>
  <c r="AKW24" i="3"/>
  <c r="AKX24" i="3"/>
  <c r="AKY24" i="3"/>
  <c r="AKZ24" i="3"/>
  <c r="ALA24" i="3"/>
  <c r="ALB24" i="3"/>
  <c r="ALC24" i="3"/>
  <c r="ALD24" i="3"/>
  <c r="ALE24" i="3"/>
  <c r="ALF24" i="3"/>
  <c r="ALG24" i="3"/>
  <c r="ALH24" i="3"/>
  <c r="ALI24" i="3"/>
  <c r="ALJ24" i="3"/>
  <c r="ALK24" i="3"/>
  <c r="ALL24" i="3"/>
  <c r="ALM24" i="3"/>
  <c r="ALN24" i="3"/>
  <c r="ALO24" i="3"/>
  <c r="ALP24" i="3"/>
  <c r="ALQ24" i="3"/>
  <c r="ALR24" i="3"/>
  <c r="ALS24" i="3"/>
  <c r="ALT24" i="3"/>
  <c r="ALU24" i="3"/>
  <c r="ALV24" i="3"/>
  <c r="ALW24" i="3"/>
  <c r="ALX24" i="3"/>
  <c r="ALY24" i="3"/>
  <c r="ALZ24" i="3"/>
  <c r="AMA24" i="3"/>
  <c r="AMB24" i="3"/>
  <c r="AMC24" i="3"/>
  <c r="AMD24" i="3"/>
  <c r="AME24" i="3"/>
  <c r="AMF24" i="3"/>
  <c r="AMG24" i="3"/>
  <c r="AMH24" i="3"/>
  <c r="AMI24" i="3"/>
  <c r="AMJ24" i="3"/>
  <c r="AMK24" i="3"/>
  <c r="AML24" i="3"/>
  <c r="AMM24" i="3"/>
  <c r="AMN24" i="3"/>
  <c r="AMO24" i="3"/>
  <c r="AMP24" i="3"/>
  <c r="AMQ24" i="3"/>
  <c r="AMR24" i="3"/>
  <c r="AMS24" i="3"/>
  <c r="AMT24" i="3"/>
  <c r="AMU24" i="3"/>
  <c r="AMV24" i="3"/>
  <c r="AMW24" i="3"/>
  <c r="AMX24" i="3"/>
  <c r="AMY24" i="3"/>
  <c r="AMZ24" i="3"/>
  <c r="ANA24" i="3"/>
  <c r="ANB24" i="3"/>
  <c r="ANC24" i="3"/>
  <c r="AND24" i="3"/>
  <c r="ANE24" i="3"/>
  <c r="ANF24" i="3"/>
  <c r="ANG24" i="3"/>
  <c r="ANH24" i="3"/>
  <c r="ANI24" i="3"/>
  <c r="ANJ24" i="3"/>
  <c r="ANK24" i="3"/>
  <c r="ANL24" i="3"/>
  <c r="ANM24" i="3"/>
  <c r="ANN24" i="3"/>
  <c r="ANO24" i="3"/>
  <c r="ANP24" i="3"/>
  <c r="ANQ24" i="3"/>
  <c r="ANR24" i="3"/>
  <c r="ANS24" i="3"/>
  <c r="ANT24" i="3"/>
  <c r="ANU24" i="3"/>
  <c r="ANV24" i="3"/>
  <c r="ANW24" i="3"/>
  <c r="ANX24" i="3"/>
  <c r="ANY24" i="3"/>
  <c r="ANZ24" i="3"/>
  <c r="AOA24" i="3"/>
  <c r="AOB24" i="3"/>
  <c r="AOC24" i="3"/>
  <c r="AOD24" i="3"/>
  <c r="AOE24" i="3"/>
  <c r="AOF24" i="3"/>
  <c r="AOG24" i="3"/>
  <c r="AOH24" i="3"/>
  <c r="AOI24" i="3"/>
  <c r="AOJ24" i="3"/>
  <c r="AOK24" i="3"/>
  <c r="AOL24" i="3"/>
  <c r="AOM24" i="3"/>
  <c r="AON24" i="3"/>
  <c r="AOO24" i="3"/>
  <c r="AOP24" i="3"/>
  <c r="AOQ24" i="3"/>
  <c r="AOR24" i="3"/>
  <c r="AOS24" i="3"/>
  <c r="AOT24" i="3"/>
  <c r="AOU24" i="3"/>
  <c r="AOV24" i="3"/>
  <c r="AOW24" i="3"/>
  <c r="AOX24" i="3"/>
  <c r="AOY24" i="3"/>
  <c r="AOZ24" i="3"/>
  <c r="APA24" i="3"/>
  <c r="APB24" i="3"/>
  <c r="APC24" i="3"/>
  <c r="APD24" i="3"/>
  <c r="APE24" i="3"/>
  <c r="APF24" i="3"/>
  <c r="APG24" i="3"/>
  <c r="APH24" i="3"/>
  <c r="API24" i="3"/>
  <c r="APJ24" i="3"/>
  <c r="APK24" i="3"/>
  <c r="APL24" i="3"/>
  <c r="APM24" i="3"/>
  <c r="APN24" i="3"/>
  <c r="APO24" i="3"/>
  <c r="APP24" i="3"/>
  <c r="APQ24" i="3"/>
  <c r="APR24" i="3"/>
  <c r="APS24" i="3"/>
  <c r="APT24" i="3"/>
  <c r="APU24" i="3"/>
  <c r="APV24" i="3"/>
  <c r="APW24" i="3"/>
  <c r="APX24" i="3"/>
  <c r="APY24" i="3"/>
  <c r="APZ24" i="3"/>
  <c r="AQA24" i="3"/>
  <c r="AQB24" i="3"/>
  <c r="AQC24" i="3"/>
  <c r="AQD24" i="3"/>
  <c r="AQE24" i="3"/>
  <c r="AQF24" i="3"/>
  <c r="AQG24" i="3"/>
  <c r="AQH24" i="3"/>
  <c r="AQI24" i="3"/>
  <c r="AQJ24" i="3"/>
  <c r="AQK24" i="3"/>
  <c r="AQL24" i="3"/>
  <c r="AQM24" i="3"/>
  <c r="AQN24" i="3"/>
  <c r="AQO24" i="3"/>
  <c r="AQP24" i="3"/>
  <c r="AQQ24" i="3"/>
  <c r="AQR24" i="3"/>
  <c r="AQS24" i="3"/>
  <c r="AQT24" i="3"/>
  <c r="AQU24" i="3"/>
  <c r="AQV24" i="3"/>
  <c r="AQW24" i="3"/>
  <c r="AQX24" i="3"/>
  <c r="AQY24" i="3"/>
  <c r="AQZ24" i="3"/>
  <c r="ARA24" i="3"/>
  <c r="ARB24" i="3"/>
  <c r="ARC24" i="3"/>
  <c r="ARD24" i="3"/>
  <c r="ARE24" i="3"/>
  <c r="ARF24" i="3"/>
  <c r="ARG24" i="3"/>
  <c r="ARH24" i="3"/>
  <c r="ARI24" i="3"/>
  <c r="ARJ24" i="3"/>
  <c r="ARK24" i="3"/>
  <c r="ARL24" i="3"/>
  <c r="ARM24" i="3"/>
  <c r="ARN24" i="3"/>
  <c r="ARO24" i="3"/>
  <c r="ARP24" i="3"/>
  <c r="ARQ24" i="3"/>
  <c r="ARR24" i="3"/>
  <c r="ARS24" i="3"/>
  <c r="ART24" i="3"/>
  <c r="ARU24" i="3"/>
  <c r="ARV24" i="3"/>
  <c r="ARW24" i="3"/>
  <c r="ARX24" i="3"/>
  <c r="ARY24" i="3"/>
  <c r="ARZ24" i="3"/>
  <c r="ASA24" i="3"/>
  <c r="ASB24" i="3"/>
  <c r="ASC24" i="3"/>
  <c r="ASD24" i="3"/>
  <c r="ASE24" i="3"/>
  <c r="ASF24" i="3"/>
  <c r="ASG24" i="3"/>
  <c r="ASH24" i="3"/>
  <c r="ASI24" i="3"/>
  <c r="ASJ24" i="3"/>
  <c r="ASK24" i="3"/>
  <c r="ASL24" i="3"/>
  <c r="ASM24" i="3"/>
  <c r="ASN24" i="3"/>
  <c r="ASO24" i="3"/>
  <c r="ASP24" i="3"/>
  <c r="ASQ24" i="3"/>
  <c r="ASR24" i="3"/>
  <c r="ASS24" i="3"/>
  <c r="AST24" i="3"/>
  <c r="ASU24" i="3"/>
  <c r="ASV24" i="3"/>
  <c r="ASW24" i="3"/>
  <c r="ASX24" i="3"/>
  <c r="ASY24" i="3"/>
  <c r="ASZ24" i="3"/>
  <c r="ATA24" i="3"/>
  <c r="ATB24" i="3"/>
  <c r="ATC24" i="3"/>
  <c r="ATD24" i="3"/>
  <c r="ATE24" i="3"/>
  <c r="ATF24" i="3"/>
  <c r="ATG24" i="3"/>
  <c r="ATH24" i="3"/>
  <c r="ATI24" i="3"/>
  <c r="ATJ24" i="3"/>
  <c r="ATK24" i="3"/>
  <c r="ATL24" i="3"/>
  <c r="ATM24" i="3"/>
  <c r="ATN24" i="3"/>
  <c r="ATO24" i="3"/>
  <c r="ATP24" i="3"/>
  <c r="ATQ24" i="3"/>
  <c r="ATR24" i="3"/>
  <c r="ATS24" i="3"/>
  <c r="ATT24" i="3"/>
  <c r="ATU24" i="3"/>
  <c r="ATV24" i="3"/>
  <c r="ATW24" i="3"/>
  <c r="ATX24" i="3"/>
  <c r="ATY24" i="3"/>
  <c r="ATZ24" i="3"/>
  <c r="AUA24" i="3"/>
  <c r="AUB24" i="3"/>
  <c r="AUC24" i="3"/>
  <c r="AUD24" i="3"/>
  <c r="AUE24" i="3"/>
  <c r="AUF24" i="3"/>
  <c r="AUG24" i="3"/>
  <c r="AUH24" i="3"/>
  <c r="AUI24" i="3"/>
  <c r="AUJ24" i="3"/>
  <c r="AUK24" i="3"/>
  <c r="AUL24" i="3"/>
  <c r="AUM24" i="3"/>
  <c r="AUN24" i="3"/>
  <c r="AUO24" i="3"/>
  <c r="AUP24" i="3"/>
  <c r="AUQ24" i="3"/>
  <c r="AUR24" i="3"/>
  <c r="AUS24" i="3"/>
  <c r="AUT24" i="3"/>
  <c r="AUU24" i="3"/>
  <c r="AUV24" i="3"/>
  <c r="AUW24" i="3"/>
  <c r="AUX24" i="3"/>
  <c r="AUY24" i="3"/>
  <c r="AUZ24" i="3"/>
  <c r="AVA24" i="3"/>
  <c r="AVB24" i="3"/>
  <c r="AVC24" i="3"/>
  <c r="AVD24" i="3"/>
  <c r="AVE24" i="3"/>
  <c r="AVF24" i="3"/>
  <c r="AVG24" i="3"/>
  <c r="AVH24" i="3"/>
  <c r="AVI24" i="3"/>
  <c r="AVJ24" i="3"/>
  <c r="AVK24" i="3"/>
  <c r="AVL24" i="3"/>
  <c r="AVM24" i="3"/>
  <c r="AVN24" i="3"/>
  <c r="AVO24" i="3"/>
  <c r="AVP24" i="3"/>
  <c r="AVQ24" i="3"/>
  <c r="AVR24" i="3"/>
  <c r="AVS24" i="3"/>
  <c r="AVT24" i="3"/>
  <c r="AVU24" i="3"/>
  <c r="AVV24" i="3"/>
  <c r="AVW24" i="3"/>
  <c r="AVX24" i="3"/>
  <c r="AVY24" i="3"/>
  <c r="AVZ24" i="3"/>
  <c r="AWA24" i="3"/>
  <c r="AWB24" i="3"/>
  <c r="AWC24" i="3"/>
  <c r="AWD24" i="3"/>
  <c r="AWE24" i="3"/>
  <c r="AWF24" i="3"/>
  <c r="AWG24" i="3"/>
  <c r="AWH24" i="3"/>
  <c r="AWI24" i="3"/>
  <c r="AWJ24" i="3"/>
  <c r="AWK24" i="3"/>
  <c r="AWL24" i="3"/>
  <c r="AWM24" i="3"/>
  <c r="AWN24" i="3"/>
  <c r="AWO24" i="3"/>
  <c r="AWP24" i="3"/>
  <c r="AWQ24" i="3"/>
  <c r="AWR24" i="3"/>
  <c r="AWS24" i="3"/>
  <c r="AWT24" i="3"/>
  <c r="AWU24" i="3"/>
  <c r="AWV24" i="3"/>
  <c r="AWW24" i="3"/>
  <c r="AWX24" i="3"/>
  <c r="AWY24" i="3"/>
  <c r="AWZ24" i="3"/>
  <c r="AXA24" i="3"/>
  <c r="AXB24" i="3"/>
  <c r="AXC24" i="3"/>
  <c r="AXD24" i="3"/>
  <c r="AXE24" i="3"/>
  <c r="AXF24" i="3"/>
  <c r="AXG24" i="3"/>
  <c r="AXH24" i="3"/>
  <c r="AXI24" i="3"/>
  <c r="AXJ24" i="3"/>
  <c r="AXK24" i="3"/>
  <c r="AXL24" i="3"/>
  <c r="AXM24" i="3"/>
  <c r="AXN24" i="3"/>
  <c r="AXO24" i="3"/>
  <c r="AXP24" i="3"/>
  <c r="AXQ24" i="3"/>
  <c r="AXR24" i="3"/>
  <c r="AXS24" i="3"/>
  <c r="AXT24" i="3"/>
  <c r="AXU24" i="3"/>
  <c r="AXV24" i="3"/>
  <c r="AXW24" i="3"/>
  <c r="AXX24" i="3"/>
  <c r="AXY24" i="3"/>
  <c r="AXZ24" i="3"/>
  <c r="AYA24" i="3"/>
  <c r="AYB24" i="3"/>
  <c r="AYC24" i="3"/>
  <c r="AYD24" i="3"/>
  <c r="AYE24" i="3"/>
  <c r="AYF24" i="3"/>
  <c r="AYG24" i="3"/>
  <c r="AYH24" i="3"/>
  <c r="AYI24" i="3"/>
  <c r="AYJ24" i="3"/>
  <c r="AYK24" i="3"/>
  <c r="AYL24" i="3"/>
  <c r="AYM24" i="3"/>
  <c r="AYN24" i="3"/>
  <c r="AYO24" i="3"/>
  <c r="AYP24" i="3"/>
  <c r="AYQ24" i="3"/>
  <c r="AYR24" i="3"/>
  <c r="AYS24" i="3"/>
  <c r="AYT24" i="3"/>
  <c r="AYU24" i="3"/>
  <c r="AYV24" i="3"/>
  <c r="AYW24" i="3"/>
  <c r="AYX24" i="3"/>
  <c r="AYY24" i="3"/>
  <c r="AYZ24" i="3"/>
  <c r="AZA24" i="3"/>
  <c r="AZB24" i="3"/>
  <c r="AZC24" i="3"/>
  <c r="AZD24" i="3"/>
  <c r="AZE24" i="3"/>
  <c r="AZF24" i="3"/>
  <c r="AZG24" i="3"/>
  <c r="AZH24" i="3"/>
  <c r="AZI24" i="3"/>
  <c r="AZJ24" i="3"/>
  <c r="AZK24" i="3"/>
  <c r="AZL24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X25" i="3"/>
  <c r="Y25" i="3"/>
  <c r="Z25" i="3"/>
  <c r="AA25" i="3"/>
  <c r="AB25" i="3"/>
  <c r="AC25" i="3"/>
  <c r="AD25" i="3"/>
  <c r="AE25" i="3"/>
  <c r="AF25" i="3"/>
  <c r="AG25" i="3"/>
  <c r="AH25" i="3"/>
  <c r="AI25" i="3"/>
  <c r="AJ25" i="3"/>
  <c r="AK25" i="3"/>
  <c r="AL25" i="3"/>
  <c r="AM25" i="3"/>
  <c r="AN25" i="3"/>
  <c r="AO25" i="3"/>
  <c r="AP25" i="3"/>
  <c r="AQ25" i="3"/>
  <c r="AR25" i="3"/>
  <c r="AS25" i="3"/>
  <c r="AT25" i="3"/>
  <c r="AU25" i="3"/>
  <c r="AV25" i="3"/>
  <c r="AW25" i="3"/>
  <c r="AX25" i="3"/>
  <c r="AY25" i="3"/>
  <c r="AZ25" i="3"/>
  <c r="BA25" i="3"/>
  <c r="BB25" i="3"/>
  <c r="BC25" i="3"/>
  <c r="BD25" i="3"/>
  <c r="BE25" i="3"/>
  <c r="BF25" i="3"/>
  <c r="BG25" i="3"/>
  <c r="BH25" i="3"/>
  <c r="BI25" i="3"/>
  <c r="BJ25" i="3"/>
  <c r="BK25" i="3"/>
  <c r="BL25" i="3"/>
  <c r="BM25" i="3"/>
  <c r="BN25" i="3"/>
  <c r="BO25" i="3"/>
  <c r="BP25" i="3"/>
  <c r="BQ25" i="3"/>
  <c r="BR25" i="3"/>
  <c r="BS25" i="3"/>
  <c r="BT25" i="3"/>
  <c r="BU25" i="3"/>
  <c r="BV25" i="3"/>
  <c r="BW25" i="3"/>
  <c r="BX25" i="3"/>
  <c r="BY25" i="3"/>
  <c r="BZ25" i="3"/>
  <c r="CA25" i="3"/>
  <c r="CB25" i="3"/>
  <c r="CC25" i="3"/>
  <c r="CD25" i="3"/>
  <c r="CE25" i="3"/>
  <c r="CF25" i="3"/>
  <c r="CG25" i="3"/>
  <c r="CH25" i="3"/>
  <c r="CI25" i="3"/>
  <c r="CJ25" i="3"/>
  <c r="CK25" i="3"/>
  <c r="CL25" i="3"/>
  <c r="CM25" i="3"/>
  <c r="CN25" i="3"/>
  <c r="CO25" i="3"/>
  <c r="CP25" i="3"/>
  <c r="CQ25" i="3"/>
  <c r="CR25" i="3"/>
  <c r="CS25" i="3"/>
  <c r="CT25" i="3"/>
  <c r="CU25" i="3"/>
  <c r="CV25" i="3"/>
  <c r="CW25" i="3"/>
  <c r="CX25" i="3"/>
  <c r="CY25" i="3"/>
  <c r="CZ25" i="3"/>
  <c r="DA25" i="3"/>
  <c r="DB25" i="3"/>
  <c r="DC25" i="3"/>
  <c r="DD25" i="3"/>
  <c r="DE25" i="3"/>
  <c r="DF25" i="3"/>
  <c r="DG25" i="3"/>
  <c r="DH25" i="3"/>
  <c r="DI25" i="3"/>
  <c r="DJ25" i="3"/>
  <c r="DK25" i="3"/>
  <c r="DL25" i="3"/>
  <c r="DM25" i="3"/>
  <c r="DN25" i="3"/>
  <c r="DO25" i="3"/>
  <c r="DP25" i="3"/>
  <c r="DQ25" i="3"/>
  <c r="DR25" i="3"/>
  <c r="DS25" i="3"/>
  <c r="DT25" i="3"/>
  <c r="DU25" i="3"/>
  <c r="DV25" i="3"/>
  <c r="DW25" i="3"/>
  <c r="DX25" i="3"/>
  <c r="DY25" i="3"/>
  <c r="DZ25" i="3"/>
  <c r="EA25" i="3"/>
  <c r="EB25" i="3"/>
  <c r="EC25" i="3"/>
  <c r="ED25" i="3"/>
  <c r="EE25" i="3"/>
  <c r="EF25" i="3"/>
  <c r="EG25" i="3"/>
  <c r="EH25" i="3"/>
  <c r="EI25" i="3"/>
  <c r="EJ25" i="3"/>
  <c r="EK25" i="3"/>
  <c r="EL25" i="3"/>
  <c r="EM25" i="3"/>
  <c r="EN25" i="3"/>
  <c r="EO25" i="3"/>
  <c r="EP25" i="3"/>
  <c r="EQ25" i="3"/>
  <c r="ER25" i="3"/>
  <c r="ES25" i="3"/>
  <c r="ET25" i="3"/>
  <c r="EU25" i="3"/>
  <c r="EV25" i="3"/>
  <c r="EW25" i="3"/>
  <c r="EX25" i="3"/>
  <c r="EY25" i="3"/>
  <c r="EZ25" i="3"/>
  <c r="FA25" i="3"/>
  <c r="FB25" i="3"/>
  <c r="FC25" i="3"/>
  <c r="FD25" i="3"/>
  <c r="FE25" i="3"/>
  <c r="FF25" i="3"/>
  <c r="FG25" i="3"/>
  <c r="FH25" i="3"/>
  <c r="FI25" i="3"/>
  <c r="FJ25" i="3"/>
  <c r="FK25" i="3"/>
  <c r="FL25" i="3"/>
  <c r="FM25" i="3"/>
  <c r="FN25" i="3"/>
  <c r="FO25" i="3"/>
  <c r="FP25" i="3"/>
  <c r="FQ25" i="3"/>
  <c r="FR25" i="3"/>
  <c r="FS25" i="3"/>
  <c r="FT25" i="3"/>
  <c r="FU25" i="3"/>
  <c r="FV25" i="3"/>
  <c r="FW25" i="3"/>
  <c r="FX25" i="3"/>
  <c r="FY25" i="3"/>
  <c r="FZ25" i="3"/>
  <c r="GA25" i="3"/>
  <c r="GB25" i="3"/>
  <c r="GC25" i="3"/>
  <c r="GD25" i="3"/>
  <c r="GE25" i="3"/>
  <c r="GF25" i="3"/>
  <c r="GG25" i="3"/>
  <c r="GH25" i="3"/>
  <c r="GI25" i="3"/>
  <c r="GJ25" i="3"/>
  <c r="GK25" i="3"/>
  <c r="GL25" i="3"/>
  <c r="GM25" i="3"/>
  <c r="GN25" i="3"/>
  <c r="GO25" i="3"/>
  <c r="GP25" i="3"/>
  <c r="GQ25" i="3"/>
  <c r="GR25" i="3"/>
  <c r="GS25" i="3"/>
  <c r="GT25" i="3"/>
  <c r="GU25" i="3"/>
  <c r="GV25" i="3"/>
  <c r="GW25" i="3"/>
  <c r="GX25" i="3"/>
  <c r="GY25" i="3"/>
  <c r="GZ25" i="3"/>
  <c r="HA25" i="3"/>
  <c r="HB25" i="3"/>
  <c r="HC25" i="3"/>
  <c r="HD25" i="3"/>
  <c r="HE25" i="3"/>
  <c r="HF25" i="3"/>
  <c r="HG25" i="3"/>
  <c r="HH25" i="3"/>
  <c r="HI25" i="3"/>
  <c r="HJ25" i="3"/>
  <c r="HK25" i="3"/>
  <c r="HL25" i="3"/>
  <c r="HM25" i="3"/>
  <c r="HN25" i="3"/>
  <c r="HO25" i="3"/>
  <c r="HP25" i="3"/>
  <c r="HQ25" i="3"/>
  <c r="HR25" i="3"/>
  <c r="HS25" i="3"/>
  <c r="HT25" i="3"/>
  <c r="HU25" i="3"/>
  <c r="HV25" i="3"/>
  <c r="HW25" i="3"/>
  <c r="HX25" i="3"/>
  <c r="HY25" i="3"/>
  <c r="HZ25" i="3"/>
  <c r="IA25" i="3"/>
  <c r="IB25" i="3"/>
  <c r="IC25" i="3"/>
  <c r="ID25" i="3"/>
  <c r="IE25" i="3"/>
  <c r="IF25" i="3"/>
  <c r="IG25" i="3"/>
  <c r="IH25" i="3"/>
  <c r="II25" i="3"/>
  <c r="IJ25" i="3"/>
  <c r="IK25" i="3"/>
  <c r="IL25" i="3"/>
  <c r="IM25" i="3"/>
  <c r="IN25" i="3"/>
  <c r="IO25" i="3"/>
  <c r="IP25" i="3"/>
  <c r="IQ25" i="3"/>
  <c r="IR25" i="3"/>
  <c r="IS25" i="3"/>
  <c r="IT25" i="3"/>
  <c r="IU25" i="3"/>
  <c r="IV25" i="3"/>
  <c r="IW25" i="3"/>
  <c r="IX25" i="3"/>
  <c r="IY25" i="3"/>
  <c r="IZ25" i="3"/>
  <c r="JA25" i="3"/>
  <c r="JB25" i="3"/>
  <c r="JC25" i="3"/>
  <c r="JD25" i="3"/>
  <c r="JE25" i="3"/>
  <c r="JF25" i="3"/>
  <c r="JG25" i="3"/>
  <c r="JH25" i="3"/>
  <c r="JI25" i="3"/>
  <c r="JJ25" i="3"/>
  <c r="JK25" i="3"/>
  <c r="JL25" i="3"/>
  <c r="JM25" i="3"/>
  <c r="JN25" i="3"/>
  <c r="JO25" i="3"/>
  <c r="JP25" i="3"/>
  <c r="JQ25" i="3"/>
  <c r="JR25" i="3"/>
  <c r="JS25" i="3"/>
  <c r="JT25" i="3"/>
  <c r="JU25" i="3"/>
  <c r="JV25" i="3"/>
  <c r="JW25" i="3"/>
  <c r="JX25" i="3"/>
  <c r="JY25" i="3"/>
  <c r="JZ25" i="3"/>
  <c r="KA25" i="3"/>
  <c r="KB25" i="3"/>
  <c r="KC25" i="3"/>
  <c r="KD25" i="3"/>
  <c r="KE25" i="3"/>
  <c r="KF25" i="3"/>
  <c r="KG25" i="3"/>
  <c r="KH25" i="3"/>
  <c r="KI25" i="3"/>
  <c r="KJ25" i="3"/>
  <c r="KK25" i="3"/>
  <c r="KL25" i="3"/>
  <c r="KM25" i="3"/>
  <c r="KN25" i="3"/>
  <c r="KO25" i="3"/>
  <c r="KP25" i="3"/>
  <c r="KQ25" i="3"/>
  <c r="KR25" i="3"/>
  <c r="KS25" i="3"/>
  <c r="KT25" i="3"/>
  <c r="KU25" i="3"/>
  <c r="KV25" i="3"/>
  <c r="KW25" i="3"/>
  <c r="KX25" i="3"/>
  <c r="KY25" i="3"/>
  <c r="KZ25" i="3"/>
  <c r="LA25" i="3"/>
  <c r="LB25" i="3"/>
  <c r="LC25" i="3"/>
  <c r="LD25" i="3"/>
  <c r="LE25" i="3"/>
  <c r="LF25" i="3"/>
  <c r="LG25" i="3"/>
  <c r="LH25" i="3"/>
  <c r="LI25" i="3"/>
  <c r="LJ25" i="3"/>
  <c r="LK25" i="3"/>
  <c r="LL25" i="3"/>
  <c r="LM25" i="3"/>
  <c r="LN25" i="3"/>
  <c r="LO25" i="3"/>
  <c r="LP25" i="3"/>
  <c r="LQ25" i="3"/>
  <c r="LR25" i="3"/>
  <c r="LS25" i="3"/>
  <c r="LT25" i="3"/>
  <c r="LU25" i="3"/>
  <c r="LV25" i="3"/>
  <c r="LW25" i="3"/>
  <c r="LX25" i="3"/>
  <c r="LY25" i="3"/>
  <c r="LZ25" i="3"/>
  <c r="MA25" i="3"/>
  <c r="MB25" i="3"/>
  <c r="MC25" i="3"/>
  <c r="MD25" i="3"/>
  <c r="ME25" i="3"/>
  <c r="MF25" i="3"/>
  <c r="MG25" i="3"/>
  <c r="MH25" i="3"/>
  <c r="MI25" i="3"/>
  <c r="MJ25" i="3"/>
  <c r="MK25" i="3"/>
  <c r="ML25" i="3"/>
  <c r="MM25" i="3"/>
  <c r="MN25" i="3"/>
  <c r="MO25" i="3"/>
  <c r="MP25" i="3"/>
  <c r="MQ25" i="3"/>
  <c r="MR25" i="3"/>
  <c r="MS25" i="3"/>
  <c r="MT25" i="3"/>
  <c r="MU25" i="3"/>
  <c r="MV25" i="3"/>
  <c r="MW25" i="3"/>
  <c r="MX25" i="3"/>
  <c r="MY25" i="3"/>
  <c r="MZ25" i="3"/>
  <c r="NA25" i="3"/>
  <c r="NB25" i="3"/>
  <c r="NC25" i="3"/>
  <c r="ND25" i="3"/>
  <c r="NE25" i="3"/>
  <c r="NF25" i="3"/>
  <c r="NG25" i="3"/>
  <c r="NH25" i="3"/>
  <c r="NI25" i="3"/>
  <c r="NJ25" i="3"/>
  <c r="NK25" i="3"/>
  <c r="NL25" i="3"/>
  <c r="NM25" i="3"/>
  <c r="NN25" i="3"/>
  <c r="NO25" i="3"/>
  <c r="NP25" i="3"/>
  <c r="NQ25" i="3"/>
  <c r="NR25" i="3"/>
  <c r="NS25" i="3"/>
  <c r="NT25" i="3"/>
  <c r="NU25" i="3"/>
  <c r="NV25" i="3"/>
  <c r="NW25" i="3"/>
  <c r="NX25" i="3"/>
  <c r="NY25" i="3"/>
  <c r="NZ25" i="3"/>
  <c r="OA25" i="3"/>
  <c r="OB25" i="3"/>
  <c r="OC25" i="3"/>
  <c r="OD25" i="3"/>
  <c r="OE25" i="3"/>
  <c r="OF25" i="3"/>
  <c r="OG25" i="3"/>
  <c r="OH25" i="3"/>
  <c r="OI25" i="3"/>
  <c r="OJ25" i="3"/>
  <c r="OK25" i="3"/>
  <c r="OL25" i="3"/>
  <c r="OM25" i="3"/>
  <c r="ON25" i="3"/>
  <c r="OO25" i="3"/>
  <c r="OP25" i="3"/>
  <c r="OQ25" i="3"/>
  <c r="OR25" i="3"/>
  <c r="OS25" i="3"/>
  <c r="OT25" i="3"/>
  <c r="OU25" i="3"/>
  <c r="OV25" i="3"/>
  <c r="OW25" i="3"/>
  <c r="OX25" i="3"/>
  <c r="OY25" i="3"/>
  <c r="OZ25" i="3"/>
  <c r="PA25" i="3"/>
  <c r="PB25" i="3"/>
  <c r="PC25" i="3"/>
  <c r="PD25" i="3"/>
  <c r="PE25" i="3"/>
  <c r="PF25" i="3"/>
  <c r="PG25" i="3"/>
  <c r="PH25" i="3"/>
  <c r="PI25" i="3"/>
  <c r="PJ25" i="3"/>
  <c r="PK25" i="3"/>
  <c r="PL25" i="3"/>
  <c r="PM25" i="3"/>
  <c r="PN25" i="3"/>
  <c r="PO25" i="3"/>
  <c r="PP25" i="3"/>
  <c r="PQ25" i="3"/>
  <c r="PR25" i="3"/>
  <c r="PS25" i="3"/>
  <c r="PT25" i="3"/>
  <c r="PU25" i="3"/>
  <c r="PV25" i="3"/>
  <c r="PW25" i="3"/>
  <c r="PX25" i="3"/>
  <c r="PY25" i="3"/>
  <c r="PZ25" i="3"/>
  <c r="QA25" i="3"/>
  <c r="QB25" i="3"/>
  <c r="QC25" i="3"/>
  <c r="QD25" i="3"/>
  <c r="QE25" i="3"/>
  <c r="QF25" i="3"/>
  <c r="QG25" i="3"/>
  <c r="QH25" i="3"/>
  <c r="QI25" i="3"/>
  <c r="QJ25" i="3"/>
  <c r="QK25" i="3"/>
  <c r="QL25" i="3"/>
  <c r="QM25" i="3"/>
  <c r="QN25" i="3"/>
  <c r="QO25" i="3"/>
  <c r="QP25" i="3"/>
  <c r="QQ25" i="3"/>
  <c r="QR25" i="3"/>
  <c r="QS25" i="3"/>
  <c r="QT25" i="3"/>
  <c r="QU25" i="3"/>
  <c r="QV25" i="3"/>
  <c r="QW25" i="3"/>
  <c r="QX25" i="3"/>
  <c r="QY25" i="3"/>
  <c r="QZ25" i="3"/>
  <c r="RA25" i="3"/>
  <c r="RB25" i="3"/>
  <c r="RC25" i="3"/>
  <c r="RD25" i="3"/>
  <c r="RE25" i="3"/>
  <c r="RF25" i="3"/>
  <c r="RG25" i="3"/>
  <c r="RH25" i="3"/>
  <c r="RI25" i="3"/>
  <c r="RJ25" i="3"/>
  <c r="RK25" i="3"/>
  <c r="RL25" i="3"/>
  <c r="RM25" i="3"/>
  <c r="RN25" i="3"/>
  <c r="RO25" i="3"/>
  <c r="RP25" i="3"/>
  <c r="RQ25" i="3"/>
  <c r="RR25" i="3"/>
  <c r="RS25" i="3"/>
  <c r="RT25" i="3"/>
  <c r="RU25" i="3"/>
  <c r="RV25" i="3"/>
  <c r="RW25" i="3"/>
  <c r="RX25" i="3"/>
  <c r="RY25" i="3"/>
  <c r="RZ25" i="3"/>
  <c r="SA25" i="3"/>
  <c r="SB25" i="3"/>
  <c r="SC25" i="3"/>
  <c r="SD25" i="3"/>
  <c r="SE25" i="3"/>
  <c r="SF25" i="3"/>
  <c r="SG25" i="3"/>
  <c r="SH25" i="3"/>
  <c r="SI25" i="3"/>
  <c r="SJ25" i="3"/>
  <c r="SK25" i="3"/>
  <c r="SL25" i="3"/>
  <c r="SM25" i="3"/>
  <c r="SN25" i="3"/>
  <c r="SO25" i="3"/>
  <c r="SP25" i="3"/>
  <c r="SQ25" i="3"/>
  <c r="SR25" i="3"/>
  <c r="SS25" i="3"/>
  <c r="ST25" i="3"/>
  <c r="SU25" i="3"/>
  <c r="SV25" i="3"/>
  <c r="SW25" i="3"/>
  <c r="SX25" i="3"/>
  <c r="SY25" i="3"/>
  <c r="SZ25" i="3"/>
  <c r="TA25" i="3"/>
  <c r="TB25" i="3"/>
  <c r="TC25" i="3"/>
  <c r="TD25" i="3"/>
  <c r="TE25" i="3"/>
  <c r="TF25" i="3"/>
  <c r="TG25" i="3"/>
  <c r="TH25" i="3"/>
  <c r="TI25" i="3"/>
  <c r="TJ25" i="3"/>
  <c r="TK25" i="3"/>
  <c r="TL25" i="3"/>
  <c r="TM25" i="3"/>
  <c r="TN25" i="3"/>
  <c r="TO25" i="3"/>
  <c r="TP25" i="3"/>
  <c r="TQ25" i="3"/>
  <c r="TR25" i="3"/>
  <c r="TS25" i="3"/>
  <c r="TT25" i="3"/>
  <c r="TU25" i="3"/>
  <c r="TV25" i="3"/>
  <c r="TW25" i="3"/>
  <c r="TX25" i="3"/>
  <c r="TY25" i="3"/>
  <c r="TZ25" i="3"/>
  <c r="UA25" i="3"/>
  <c r="UB25" i="3"/>
  <c r="UC25" i="3"/>
  <c r="UD25" i="3"/>
  <c r="UE25" i="3"/>
  <c r="UF25" i="3"/>
  <c r="UG25" i="3"/>
  <c r="UH25" i="3"/>
  <c r="UI25" i="3"/>
  <c r="UJ25" i="3"/>
  <c r="UK25" i="3"/>
  <c r="UL25" i="3"/>
  <c r="UM25" i="3"/>
  <c r="UN25" i="3"/>
  <c r="UO25" i="3"/>
  <c r="UP25" i="3"/>
  <c r="UQ25" i="3"/>
  <c r="UR25" i="3"/>
  <c r="US25" i="3"/>
  <c r="UT25" i="3"/>
  <c r="UU25" i="3"/>
  <c r="UV25" i="3"/>
  <c r="UW25" i="3"/>
  <c r="UX25" i="3"/>
  <c r="UY25" i="3"/>
  <c r="UZ25" i="3"/>
  <c r="VA25" i="3"/>
  <c r="VB25" i="3"/>
  <c r="VC25" i="3"/>
  <c r="VD25" i="3"/>
  <c r="VE25" i="3"/>
  <c r="VF25" i="3"/>
  <c r="VG25" i="3"/>
  <c r="VH25" i="3"/>
  <c r="VI25" i="3"/>
  <c r="VJ25" i="3"/>
  <c r="VK25" i="3"/>
  <c r="VL25" i="3"/>
  <c r="VM25" i="3"/>
  <c r="VN25" i="3"/>
  <c r="VO25" i="3"/>
  <c r="VP25" i="3"/>
  <c r="VQ25" i="3"/>
  <c r="VR25" i="3"/>
  <c r="VS25" i="3"/>
  <c r="VT25" i="3"/>
  <c r="VU25" i="3"/>
  <c r="VV25" i="3"/>
  <c r="VW25" i="3"/>
  <c r="VX25" i="3"/>
  <c r="VY25" i="3"/>
  <c r="VZ25" i="3"/>
  <c r="WA25" i="3"/>
  <c r="WB25" i="3"/>
  <c r="WC25" i="3"/>
  <c r="WD25" i="3"/>
  <c r="WE25" i="3"/>
  <c r="WF25" i="3"/>
  <c r="WG25" i="3"/>
  <c r="WH25" i="3"/>
  <c r="WI25" i="3"/>
  <c r="WJ25" i="3"/>
  <c r="WK25" i="3"/>
  <c r="WL25" i="3"/>
  <c r="WM25" i="3"/>
  <c r="WN25" i="3"/>
  <c r="WO25" i="3"/>
  <c r="WP25" i="3"/>
  <c r="WQ25" i="3"/>
  <c r="WR25" i="3"/>
  <c r="WS25" i="3"/>
  <c r="WT25" i="3"/>
  <c r="WU25" i="3"/>
  <c r="WV25" i="3"/>
  <c r="WW25" i="3"/>
  <c r="WX25" i="3"/>
  <c r="WY25" i="3"/>
  <c r="WZ25" i="3"/>
  <c r="XA25" i="3"/>
  <c r="XB25" i="3"/>
  <c r="XC25" i="3"/>
  <c r="XD25" i="3"/>
  <c r="XE25" i="3"/>
  <c r="XF25" i="3"/>
  <c r="XG25" i="3"/>
  <c r="XH25" i="3"/>
  <c r="XI25" i="3"/>
  <c r="XJ25" i="3"/>
  <c r="XK25" i="3"/>
  <c r="XL25" i="3"/>
  <c r="XM25" i="3"/>
  <c r="XN25" i="3"/>
  <c r="XO25" i="3"/>
  <c r="XP25" i="3"/>
  <c r="XQ25" i="3"/>
  <c r="XR25" i="3"/>
  <c r="XS25" i="3"/>
  <c r="XT25" i="3"/>
  <c r="XU25" i="3"/>
  <c r="XV25" i="3"/>
  <c r="XW25" i="3"/>
  <c r="XX25" i="3"/>
  <c r="XY25" i="3"/>
  <c r="XZ25" i="3"/>
  <c r="YA25" i="3"/>
  <c r="YB25" i="3"/>
  <c r="YC25" i="3"/>
  <c r="YD25" i="3"/>
  <c r="YE25" i="3"/>
  <c r="YF25" i="3"/>
  <c r="YG25" i="3"/>
  <c r="YH25" i="3"/>
  <c r="YI25" i="3"/>
  <c r="YJ25" i="3"/>
  <c r="YK25" i="3"/>
  <c r="YL25" i="3"/>
  <c r="YM25" i="3"/>
  <c r="YN25" i="3"/>
  <c r="YO25" i="3"/>
  <c r="YP25" i="3"/>
  <c r="YQ25" i="3"/>
  <c r="YR25" i="3"/>
  <c r="YS25" i="3"/>
  <c r="YT25" i="3"/>
  <c r="YU25" i="3"/>
  <c r="YV25" i="3"/>
  <c r="YW25" i="3"/>
  <c r="YX25" i="3"/>
  <c r="YY25" i="3"/>
  <c r="YZ25" i="3"/>
  <c r="ZA25" i="3"/>
  <c r="ZB25" i="3"/>
  <c r="ZC25" i="3"/>
  <c r="ZD25" i="3"/>
  <c r="ZE25" i="3"/>
  <c r="ZF25" i="3"/>
  <c r="ZG25" i="3"/>
  <c r="ZH25" i="3"/>
  <c r="ZI25" i="3"/>
  <c r="ZJ25" i="3"/>
  <c r="ZK25" i="3"/>
  <c r="ZL25" i="3"/>
  <c r="ZM25" i="3"/>
  <c r="ZN25" i="3"/>
  <c r="ZO25" i="3"/>
  <c r="ZP25" i="3"/>
  <c r="ZQ25" i="3"/>
  <c r="ZR25" i="3"/>
  <c r="ZS25" i="3"/>
  <c r="ZT25" i="3"/>
  <c r="ZU25" i="3"/>
  <c r="ZV25" i="3"/>
  <c r="ZW25" i="3"/>
  <c r="ZX25" i="3"/>
  <c r="ZY25" i="3"/>
  <c r="ZZ25" i="3"/>
  <c r="AAA25" i="3"/>
  <c r="AAB25" i="3"/>
  <c r="AAC25" i="3"/>
  <c r="AAD25" i="3"/>
  <c r="AAE25" i="3"/>
  <c r="AAF25" i="3"/>
  <c r="AAG25" i="3"/>
  <c r="AAH25" i="3"/>
  <c r="AAI25" i="3"/>
  <c r="AAJ25" i="3"/>
  <c r="AAK25" i="3"/>
  <c r="AAL25" i="3"/>
  <c r="AAM25" i="3"/>
  <c r="AAN25" i="3"/>
  <c r="AAO25" i="3"/>
  <c r="AAP25" i="3"/>
  <c r="AAQ25" i="3"/>
  <c r="AAR25" i="3"/>
  <c r="AAS25" i="3"/>
  <c r="AAT25" i="3"/>
  <c r="AAU25" i="3"/>
  <c r="AAV25" i="3"/>
  <c r="AAW25" i="3"/>
  <c r="AAX25" i="3"/>
  <c r="AAY25" i="3"/>
  <c r="AAZ25" i="3"/>
  <c r="ABA25" i="3"/>
  <c r="ABB25" i="3"/>
  <c r="ABC25" i="3"/>
  <c r="ABD25" i="3"/>
  <c r="ABE25" i="3"/>
  <c r="ABF25" i="3"/>
  <c r="ABG25" i="3"/>
  <c r="ABH25" i="3"/>
  <c r="ABI25" i="3"/>
  <c r="ABJ25" i="3"/>
  <c r="ABK25" i="3"/>
  <c r="ABL25" i="3"/>
  <c r="ABM25" i="3"/>
  <c r="ABN25" i="3"/>
  <c r="ABO25" i="3"/>
  <c r="ABP25" i="3"/>
  <c r="ABQ25" i="3"/>
  <c r="ABR25" i="3"/>
  <c r="ABS25" i="3"/>
  <c r="ABT25" i="3"/>
  <c r="ABU25" i="3"/>
  <c r="ABV25" i="3"/>
  <c r="ABW25" i="3"/>
  <c r="ABX25" i="3"/>
  <c r="ABY25" i="3"/>
  <c r="ABZ25" i="3"/>
  <c r="ACA25" i="3"/>
  <c r="ACB25" i="3"/>
  <c r="ACC25" i="3"/>
  <c r="ACD25" i="3"/>
  <c r="ACE25" i="3"/>
  <c r="ACF25" i="3"/>
  <c r="ACG25" i="3"/>
  <c r="ACH25" i="3"/>
  <c r="ACI25" i="3"/>
  <c r="ACJ25" i="3"/>
  <c r="ACK25" i="3"/>
  <c r="ACL25" i="3"/>
  <c r="ACM25" i="3"/>
  <c r="ACN25" i="3"/>
  <c r="ACO25" i="3"/>
  <c r="ACP25" i="3"/>
  <c r="ACQ25" i="3"/>
  <c r="ACR25" i="3"/>
  <c r="ACS25" i="3"/>
  <c r="ACT25" i="3"/>
  <c r="ACU25" i="3"/>
  <c r="ACV25" i="3"/>
  <c r="ACW25" i="3"/>
  <c r="ACX25" i="3"/>
  <c r="ACY25" i="3"/>
  <c r="ACZ25" i="3"/>
  <c r="ADA25" i="3"/>
  <c r="ADB25" i="3"/>
  <c r="ADC25" i="3"/>
  <c r="ADD25" i="3"/>
  <c r="ADE25" i="3"/>
  <c r="ADF25" i="3"/>
  <c r="ADG25" i="3"/>
  <c r="ADH25" i="3"/>
  <c r="ADI25" i="3"/>
  <c r="ADJ25" i="3"/>
  <c r="ADK25" i="3"/>
  <c r="ADL25" i="3"/>
  <c r="ADM25" i="3"/>
  <c r="ADN25" i="3"/>
  <c r="ADO25" i="3"/>
  <c r="ADP25" i="3"/>
  <c r="ADQ25" i="3"/>
  <c r="ADR25" i="3"/>
  <c r="ADS25" i="3"/>
  <c r="ADT25" i="3"/>
  <c r="ADU25" i="3"/>
  <c r="ADV25" i="3"/>
  <c r="ADW25" i="3"/>
  <c r="ADX25" i="3"/>
  <c r="ADY25" i="3"/>
  <c r="ADZ25" i="3"/>
  <c r="AEA25" i="3"/>
  <c r="AEB25" i="3"/>
  <c r="AEC25" i="3"/>
  <c r="AED25" i="3"/>
  <c r="AEE25" i="3"/>
  <c r="AEF25" i="3"/>
  <c r="AEG25" i="3"/>
  <c r="AEH25" i="3"/>
  <c r="AEI25" i="3"/>
  <c r="AEJ25" i="3"/>
  <c r="AEK25" i="3"/>
  <c r="AEL25" i="3"/>
  <c r="AEM25" i="3"/>
  <c r="AEN25" i="3"/>
  <c r="AEO25" i="3"/>
  <c r="AEP25" i="3"/>
  <c r="AEQ25" i="3"/>
  <c r="AER25" i="3"/>
  <c r="AES25" i="3"/>
  <c r="AET25" i="3"/>
  <c r="AEU25" i="3"/>
  <c r="AEV25" i="3"/>
  <c r="AEW25" i="3"/>
  <c r="AEX25" i="3"/>
  <c r="AEY25" i="3"/>
  <c r="AEZ25" i="3"/>
  <c r="AFA25" i="3"/>
  <c r="AFB25" i="3"/>
  <c r="AFC25" i="3"/>
  <c r="AFD25" i="3"/>
  <c r="AFE25" i="3"/>
  <c r="AFF25" i="3"/>
  <c r="AFG25" i="3"/>
  <c r="AFH25" i="3"/>
  <c r="AFI25" i="3"/>
  <c r="AFJ25" i="3"/>
  <c r="AFK25" i="3"/>
  <c r="AFL25" i="3"/>
  <c r="AFM25" i="3"/>
  <c r="AFN25" i="3"/>
  <c r="AFO25" i="3"/>
  <c r="AFP25" i="3"/>
  <c r="AFQ25" i="3"/>
  <c r="AFR25" i="3"/>
  <c r="AFS25" i="3"/>
  <c r="AFT25" i="3"/>
  <c r="AFU25" i="3"/>
  <c r="AFV25" i="3"/>
  <c r="AFW25" i="3"/>
  <c r="AFX25" i="3"/>
  <c r="AFY25" i="3"/>
  <c r="AFZ25" i="3"/>
  <c r="AGA25" i="3"/>
  <c r="AGB25" i="3"/>
  <c r="AGC25" i="3"/>
  <c r="AGD25" i="3"/>
  <c r="AGE25" i="3"/>
  <c r="AGF25" i="3"/>
  <c r="AGG25" i="3"/>
  <c r="AGH25" i="3"/>
  <c r="AGI25" i="3"/>
  <c r="AGJ25" i="3"/>
  <c r="AGK25" i="3"/>
  <c r="AGL25" i="3"/>
  <c r="AGM25" i="3"/>
  <c r="AGN25" i="3"/>
  <c r="AGO25" i="3"/>
  <c r="AGP25" i="3"/>
  <c r="AGQ25" i="3"/>
  <c r="AGR25" i="3"/>
  <c r="AGS25" i="3"/>
  <c r="AGT25" i="3"/>
  <c r="AGU25" i="3"/>
  <c r="AGV25" i="3"/>
  <c r="AGW25" i="3"/>
  <c r="AGX25" i="3"/>
  <c r="AGY25" i="3"/>
  <c r="AGZ25" i="3"/>
  <c r="AHA25" i="3"/>
  <c r="AHB25" i="3"/>
  <c r="AHC25" i="3"/>
  <c r="AHD25" i="3"/>
  <c r="AHE25" i="3"/>
  <c r="AHF25" i="3"/>
  <c r="AHG25" i="3"/>
  <c r="AHH25" i="3"/>
  <c r="AHI25" i="3"/>
  <c r="AHJ25" i="3"/>
  <c r="AHK25" i="3"/>
  <c r="AHL25" i="3"/>
  <c r="AHM25" i="3"/>
  <c r="AHN25" i="3"/>
  <c r="AHO25" i="3"/>
  <c r="AHP25" i="3"/>
  <c r="AHQ25" i="3"/>
  <c r="AHR25" i="3"/>
  <c r="AHS25" i="3"/>
  <c r="AHT25" i="3"/>
  <c r="AHU25" i="3"/>
  <c r="AHV25" i="3"/>
  <c r="AHW25" i="3"/>
  <c r="AHX25" i="3"/>
  <c r="AHY25" i="3"/>
  <c r="AHZ25" i="3"/>
  <c r="AIA25" i="3"/>
  <c r="AIB25" i="3"/>
  <c r="AIC25" i="3"/>
  <c r="AID25" i="3"/>
  <c r="AIE25" i="3"/>
  <c r="AIF25" i="3"/>
  <c r="AIG25" i="3"/>
  <c r="AIH25" i="3"/>
  <c r="AII25" i="3"/>
  <c r="AIJ25" i="3"/>
  <c r="AIK25" i="3"/>
  <c r="AIL25" i="3"/>
  <c r="AIM25" i="3"/>
  <c r="AIN25" i="3"/>
  <c r="AIO25" i="3"/>
  <c r="AIP25" i="3"/>
  <c r="AIQ25" i="3"/>
  <c r="AIR25" i="3"/>
  <c r="AIS25" i="3"/>
  <c r="AIT25" i="3"/>
  <c r="AIU25" i="3"/>
  <c r="AIV25" i="3"/>
  <c r="AIW25" i="3"/>
  <c r="AIX25" i="3"/>
  <c r="AIY25" i="3"/>
  <c r="AIZ25" i="3"/>
  <c r="AJA25" i="3"/>
  <c r="AJB25" i="3"/>
  <c r="AJC25" i="3"/>
  <c r="AJD25" i="3"/>
  <c r="AJE25" i="3"/>
  <c r="AJF25" i="3"/>
  <c r="AJG25" i="3"/>
  <c r="AJH25" i="3"/>
  <c r="AJI25" i="3"/>
  <c r="AJJ25" i="3"/>
  <c r="AJK25" i="3"/>
  <c r="AJL25" i="3"/>
  <c r="AJM25" i="3"/>
  <c r="AJN25" i="3"/>
  <c r="AJO25" i="3"/>
  <c r="AJP25" i="3"/>
  <c r="AJQ25" i="3"/>
  <c r="AJR25" i="3"/>
  <c r="AJS25" i="3"/>
  <c r="AJT25" i="3"/>
  <c r="AJU25" i="3"/>
  <c r="AJV25" i="3"/>
  <c r="AJW25" i="3"/>
  <c r="AJX25" i="3"/>
  <c r="AJY25" i="3"/>
  <c r="AJZ25" i="3"/>
  <c r="AKA25" i="3"/>
  <c r="AKB25" i="3"/>
  <c r="AKC25" i="3"/>
  <c r="AKD25" i="3"/>
  <c r="AKE25" i="3"/>
  <c r="AKF25" i="3"/>
  <c r="AKG25" i="3"/>
  <c r="AKH25" i="3"/>
  <c r="AKI25" i="3"/>
  <c r="AKJ25" i="3"/>
  <c r="AKK25" i="3"/>
  <c r="AKL25" i="3"/>
  <c r="AKM25" i="3"/>
  <c r="AKN25" i="3"/>
  <c r="AKO25" i="3"/>
  <c r="AKP25" i="3"/>
  <c r="AKQ25" i="3"/>
  <c r="AKR25" i="3"/>
  <c r="AKS25" i="3"/>
  <c r="AKT25" i="3"/>
  <c r="AKU25" i="3"/>
  <c r="AKV25" i="3"/>
  <c r="AKW25" i="3"/>
  <c r="AKX25" i="3"/>
  <c r="AKY25" i="3"/>
  <c r="AKZ25" i="3"/>
  <c r="ALA25" i="3"/>
  <c r="ALB25" i="3"/>
  <c r="ALC25" i="3"/>
  <c r="ALD25" i="3"/>
  <c r="ALE25" i="3"/>
  <c r="ALF25" i="3"/>
  <c r="ALG25" i="3"/>
  <c r="ALH25" i="3"/>
  <c r="ALI25" i="3"/>
  <c r="ALJ25" i="3"/>
  <c r="ALK25" i="3"/>
  <c r="ALL25" i="3"/>
  <c r="ALM25" i="3"/>
  <c r="ALN25" i="3"/>
  <c r="ALO25" i="3"/>
  <c r="ALP25" i="3"/>
  <c r="ALQ25" i="3"/>
  <c r="ALR25" i="3"/>
  <c r="ALS25" i="3"/>
  <c r="ALT25" i="3"/>
  <c r="ALU25" i="3"/>
  <c r="ALV25" i="3"/>
  <c r="ALW25" i="3"/>
  <c r="ALX25" i="3"/>
  <c r="ALY25" i="3"/>
  <c r="ALZ25" i="3"/>
  <c r="AMA25" i="3"/>
  <c r="AMB25" i="3"/>
  <c r="AMC25" i="3"/>
  <c r="AMD25" i="3"/>
  <c r="AME25" i="3"/>
  <c r="AMF25" i="3"/>
  <c r="AMG25" i="3"/>
  <c r="AMH25" i="3"/>
  <c r="AMI25" i="3"/>
  <c r="AMJ25" i="3"/>
  <c r="AMK25" i="3"/>
  <c r="AML25" i="3"/>
  <c r="AMM25" i="3"/>
  <c r="AMN25" i="3"/>
  <c r="AMO25" i="3"/>
  <c r="AMP25" i="3"/>
  <c r="AMQ25" i="3"/>
  <c r="AMR25" i="3"/>
  <c r="AMS25" i="3"/>
  <c r="AMT25" i="3"/>
  <c r="AMU25" i="3"/>
  <c r="AMV25" i="3"/>
  <c r="AMW25" i="3"/>
  <c r="AMX25" i="3"/>
  <c r="AMY25" i="3"/>
  <c r="AMZ25" i="3"/>
  <c r="ANA25" i="3"/>
  <c r="ANB25" i="3"/>
  <c r="ANC25" i="3"/>
  <c r="AND25" i="3"/>
  <c r="ANE25" i="3"/>
  <c r="ANF25" i="3"/>
  <c r="ANG25" i="3"/>
  <c r="ANH25" i="3"/>
  <c r="ANI25" i="3"/>
  <c r="ANJ25" i="3"/>
  <c r="ANK25" i="3"/>
  <c r="ANL25" i="3"/>
  <c r="ANM25" i="3"/>
  <c r="ANN25" i="3"/>
  <c r="ANO25" i="3"/>
  <c r="ANP25" i="3"/>
  <c r="ANQ25" i="3"/>
  <c r="ANR25" i="3"/>
  <c r="ANS25" i="3"/>
  <c r="ANT25" i="3"/>
  <c r="ANU25" i="3"/>
  <c r="ANV25" i="3"/>
  <c r="ANW25" i="3"/>
  <c r="ANX25" i="3"/>
  <c r="ANY25" i="3"/>
  <c r="ANZ25" i="3"/>
  <c r="AOA25" i="3"/>
  <c r="AOB25" i="3"/>
  <c r="AOC25" i="3"/>
  <c r="AOD25" i="3"/>
  <c r="AOE25" i="3"/>
  <c r="AOF25" i="3"/>
  <c r="AOG25" i="3"/>
  <c r="AOH25" i="3"/>
  <c r="AOI25" i="3"/>
  <c r="AOJ25" i="3"/>
  <c r="AOK25" i="3"/>
  <c r="AOL25" i="3"/>
  <c r="AOM25" i="3"/>
  <c r="AON25" i="3"/>
  <c r="AOO25" i="3"/>
  <c r="AOP25" i="3"/>
  <c r="AOQ25" i="3"/>
  <c r="AOR25" i="3"/>
  <c r="AOS25" i="3"/>
  <c r="AOT25" i="3"/>
  <c r="AOU25" i="3"/>
  <c r="AOV25" i="3"/>
  <c r="AOW25" i="3"/>
  <c r="AOX25" i="3"/>
  <c r="AOY25" i="3"/>
  <c r="AOZ25" i="3"/>
  <c r="APA25" i="3"/>
  <c r="APB25" i="3"/>
  <c r="APC25" i="3"/>
  <c r="APD25" i="3"/>
  <c r="APE25" i="3"/>
  <c r="APF25" i="3"/>
  <c r="APG25" i="3"/>
  <c r="APH25" i="3"/>
  <c r="API25" i="3"/>
  <c r="APJ25" i="3"/>
  <c r="APK25" i="3"/>
  <c r="APL25" i="3"/>
  <c r="APM25" i="3"/>
  <c r="APN25" i="3"/>
  <c r="APO25" i="3"/>
  <c r="APP25" i="3"/>
  <c r="APQ25" i="3"/>
  <c r="APR25" i="3"/>
  <c r="APS25" i="3"/>
  <c r="APT25" i="3"/>
  <c r="APU25" i="3"/>
  <c r="APV25" i="3"/>
  <c r="APW25" i="3"/>
  <c r="APX25" i="3"/>
  <c r="APY25" i="3"/>
  <c r="APZ25" i="3"/>
  <c r="AQA25" i="3"/>
  <c r="AQB25" i="3"/>
  <c r="AQC25" i="3"/>
  <c r="AQD25" i="3"/>
  <c r="AQE25" i="3"/>
  <c r="AQF25" i="3"/>
  <c r="AQG25" i="3"/>
  <c r="AQH25" i="3"/>
  <c r="AQI25" i="3"/>
  <c r="AQJ25" i="3"/>
  <c r="AQK25" i="3"/>
  <c r="AQL25" i="3"/>
  <c r="AQM25" i="3"/>
  <c r="AQN25" i="3"/>
  <c r="AQO25" i="3"/>
  <c r="AQP25" i="3"/>
  <c r="AQQ25" i="3"/>
  <c r="AQR25" i="3"/>
  <c r="AQS25" i="3"/>
  <c r="AQT25" i="3"/>
  <c r="AQU25" i="3"/>
  <c r="AQV25" i="3"/>
  <c r="AQW25" i="3"/>
  <c r="AQX25" i="3"/>
  <c r="AQY25" i="3"/>
  <c r="AQZ25" i="3"/>
  <c r="ARA25" i="3"/>
  <c r="ARB25" i="3"/>
  <c r="ARC25" i="3"/>
  <c r="ARD25" i="3"/>
  <c r="ARE25" i="3"/>
  <c r="ARF25" i="3"/>
  <c r="ARG25" i="3"/>
  <c r="ARH25" i="3"/>
  <c r="ARI25" i="3"/>
  <c r="ARJ25" i="3"/>
  <c r="ARK25" i="3"/>
  <c r="ARL25" i="3"/>
  <c r="ARM25" i="3"/>
  <c r="ARN25" i="3"/>
  <c r="ARO25" i="3"/>
  <c r="ARP25" i="3"/>
  <c r="ARQ25" i="3"/>
  <c r="ARR25" i="3"/>
  <c r="ARS25" i="3"/>
  <c r="ART25" i="3"/>
  <c r="ARU25" i="3"/>
  <c r="ARV25" i="3"/>
  <c r="ARW25" i="3"/>
  <c r="ARX25" i="3"/>
  <c r="ARY25" i="3"/>
  <c r="ARZ25" i="3"/>
  <c r="ASA25" i="3"/>
  <c r="ASB25" i="3"/>
  <c r="ASC25" i="3"/>
  <c r="ASD25" i="3"/>
  <c r="ASE25" i="3"/>
  <c r="ASF25" i="3"/>
  <c r="ASG25" i="3"/>
  <c r="ASH25" i="3"/>
  <c r="ASI25" i="3"/>
  <c r="ASJ25" i="3"/>
  <c r="ASK25" i="3"/>
  <c r="ASL25" i="3"/>
  <c r="ASM25" i="3"/>
  <c r="ASN25" i="3"/>
  <c r="ASO25" i="3"/>
  <c r="ASP25" i="3"/>
  <c r="ASQ25" i="3"/>
  <c r="ASR25" i="3"/>
  <c r="ASS25" i="3"/>
  <c r="AST25" i="3"/>
  <c r="ASU25" i="3"/>
  <c r="ASV25" i="3"/>
  <c r="ASW25" i="3"/>
  <c r="ASX25" i="3"/>
  <c r="ASY25" i="3"/>
  <c r="ASZ25" i="3"/>
  <c r="ATA25" i="3"/>
  <c r="ATB25" i="3"/>
  <c r="ATC25" i="3"/>
  <c r="ATD25" i="3"/>
  <c r="ATE25" i="3"/>
  <c r="ATF25" i="3"/>
  <c r="ATG25" i="3"/>
  <c r="ATH25" i="3"/>
  <c r="ATI25" i="3"/>
  <c r="ATJ25" i="3"/>
  <c r="ATK25" i="3"/>
  <c r="ATL25" i="3"/>
  <c r="ATM25" i="3"/>
  <c r="ATN25" i="3"/>
  <c r="ATO25" i="3"/>
  <c r="ATP25" i="3"/>
  <c r="ATQ25" i="3"/>
  <c r="ATR25" i="3"/>
  <c r="ATS25" i="3"/>
  <c r="ATT25" i="3"/>
  <c r="ATU25" i="3"/>
  <c r="ATV25" i="3"/>
  <c r="ATW25" i="3"/>
  <c r="ATX25" i="3"/>
  <c r="ATY25" i="3"/>
  <c r="ATZ25" i="3"/>
  <c r="AUA25" i="3"/>
  <c r="AUB25" i="3"/>
  <c r="AUC25" i="3"/>
  <c r="AUD25" i="3"/>
  <c r="AUE25" i="3"/>
  <c r="AUF25" i="3"/>
  <c r="AUG25" i="3"/>
  <c r="AUH25" i="3"/>
  <c r="AUI25" i="3"/>
  <c r="AUJ25" i="3"/>
  <c r="AUK25" i="3"/>
  <c r="AUL25" i="3"/>
  <c r="AUM25" i="3"/>
  <c r="AUN25" i="3"/>
  <c r="AUO25" i="3"/>
  <c r="AUP25" i="3"/>
  <c r="AUQ25" i="3"/>
  <c r="AUR25" i="3"/>
  <c r="AUS25" i="3"/>
  <c r="AUT25" i="3"/>
  <c r="AUU25" i="3"/>
  <c r="AUV25" i="3"/>
  <c r="AUW25" i="3"/>
  <c r="AUX25" i="3"/>
  <c r="AUY25" i="3"/>
  <c r="AUZ25" i="3"/>
  <c r="AVA25" i="3"/>
  <c r="AVB25" i="3"/>
  <c r="AVC25" i="3"/>
  <c r="AVD25" i="3"/>
  <c r="AVE25" i="3"/>
  <c r="AVF25" i="3"/>
  <c r="AVG25" i="3"/>
  <c r="AVH25" i="3"/>
  <c r="AVI25" i="3"/>
  <c r="AVJ25" i="3"/>
  <c r="AVK25" i="3"/>
  <c r="AVL25" i="3"/>
  <c r="AVM25" i="3"/>
  <c r="AVN25" i="3"/>
  <c r="AVO25" i="3"/>
  <c r="AVP25" i="3"/>
  <c r="AVQ25" i="3"/>
  <c r="AVR25" i="3"/>
  <c r="AVS25" i="3"/>
  <c r="AVT25" i="3"/>
  <c r="AVU25" i="3"/>
  <c r="AVV25" i="3"/>
  <c r="AVW25" i="3"/>
  <c r="AVX25" i="3"/>
  <c r="AVY25" i="3"/>
  <c r="AVZ25" i="3"/>
  <c r="AWA25" i="3"/>
  <c r="AWB25" i="3"/>
  <c r="AWC25" i="3"/>
  <c r="AWD25" i="3"/>
  <c r="AWE25" i="3"/>
  <c r="AWF25" i="3"/>
  <c r="AWG25" i="3"/>
  <c r="AWH25" i="3"/>
  <c r="AWI25" i="3"/>
  <c r="AWJ25" i="3"/>
  <c r="AWK25" i="3"/>
  <c r="AWL25" i="3"/>
  <c r="AWM25" i="3"/>
  <c r="AWN25" i="3"/>
  <c r="AWO25" i="3"/>
  <c r="AWP25" i="3"/>
  <c r="AWQ25" i="3"/>
  <c r="AWR25" i="3"/>
  <c r="AWS25" i="3"/>
  <c r="AWT25" i="3"/>
  <c r="AWU25" i="3"/>
  <c r="AWV25" i="3"/>
  <c r="AWW25" i="3"/>
  <c r="AWX25" i="3"/>
  <c r="AWY25" i="3"/>
  <c r="AWZ25" i="3"/>
  <c r="AXA25" i="3"/>
  <c r="AXB25" i="3"/>
  <c r="AXC25" i="3"/>
  <c r="AXD25" i="3"/>
  <c r="AXE25" i="3"/>
  <c r="AXF25" i="3"/>
  <c r="AXG25" i="3"/>
  <c r="AXH25" i="3"/>
  <c r="AXI25" i="3"/>
  <c r="AXJ25" i="3"/>
  <c r="AXK25" i="3"/>
  <c r="AXL25" i="3"/>
  <c r="AXM25" i="3"/>
  <c r="AXN25" i="3"/>
  <c r="AXO25" i="3"/>
  <c r="AXP25" i="3"/>
  <c r="AXQ25" i="3"/>
  <c r="AXR25" i="3"/>
  <c r="AXS25" i="3"/>
  <c r="AXT25" i="3"/>
  <c r="AXU25" i="3"/>
  <c r="AXV25" i="3"/>
  <c r="AXW25" i="3"/>
  <c r="AXX25" i="3"/>
  <c r="AXY25" i="3"/>
  <c r="AXZ25" i="3"/>
  <c r="AYA25" i="3"/>
  <c r="AYB25" i="3"/>
  <c r="AYC25" i="3"/>
  <c r="AYD25" i="3"/>
  <c r="AYE25" i="3"/>
  <c r="AYF25" i="3"/>
  <c r="AYG25" i="3"/>
  <c r="AYH25" i="3"/>
  <c r="AYI25" i="3"/>
  <c r="AYJ25" i="3"/>
  <c r="AYK25" i="3"/>
  <c r="AYL25" i="3"/>
  <c r="AYM25" i="3"/>
  <c r="AYN25" i="3"/>
  <c r="AYO25" i="3"/>
  <c r="AYP25" i="3"/>
  <c r="AYQ25" i="3"/>
  <c r="AYR25" i="3"/>
  <c r="AYS25" i="3"/>
  <c r="AYT25" i="3"/>
  <c r="AYU25" i="3"/>
  <c r="AYV25" i="3"/>
  <c r="AYW25" i="3"/>
  <c r="AYX25" i="3"/>
  <c r="AYY25" i="3"/>
  <c r="AYZ25" i="3"/>
  <c r="AZA25" i="3"/>
  <c r="AZB25" i="3"/>
  <c r="AZC25" i="3"/>
  <c r="AZD25" i="3"/>
  <c r="AZE25" i="3"/>
  <c r="AZF25" i="3"/>
  <c r="AZG25" i="3"/>
  <c r="AZH25" i="3"/>
  <c r="AZI25" i="3"/>
  <c r="AZJ25" i="3"/>
  <c r="AZK25" i="3"/>
  <c r="AZL25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Z26" i="3"/>
  <c r="AA26" i="3"/>
  <c r="AB26" i="3"/>
  <c r="AC26" i="3"/>
  <c r="AD26" i="3"/>
  <c r="AE26" i="3"/>
  <c r="AF26" i="3"/>
  <c r="AG26" i="3"/>
  <c r="AH26" i="3"/>
  <c r="AI26" i="3"/>
  <c r="AJ26" i="3"/>
  <c r="AK26" i="3"/>
  <c r="AL26" i="3"/>
  <c r="AM26" i="3"/>
  <c r="AN26" i="3"/>
  <c r="AO26" i="3"/>
  <c r="AP26" i="3"/>
  <c r="AQ26" i="3"/>
  <c r="AR26" i="3"/>
  <c r="AS26" i="3"/>
  <c r="AT26" i="3"/>
  <c r="AU26" i="3"/>
  <c r="AV26" i="3"/>
  <c r="AW26" i="3"/>
  <c r="AX26" i="3"/>
  <c r="AY26" i="3"/>
  <c r="AZ26" i="3"/>
  <c r="BA26" i="3"/>
  <c r="BB26" i="3"/>
  <c r="BC26" i="3"/>
  <c r="BD26" i="3"/>
  <c r="BE26" i="3"/>
  <c r="BF26" i="3"/>
  <c r="BG26" i="3"/>
  <c r="BH26" i="3"/>
  <c r="BI26" i="3"/>
  <c r="BJ26" i="3"/>
  <c r="BK26" i="3"/>
  <c r="BL26" i="3"/>
  <c r="BM26" i="3"/>
  <c r="BN26" i="3"/>
  <c r="BO26" i="3"/>
  <c r="BP26" i="3"/>
  <c r="BQ26" i="3"/>
  <c r="BR26" i="3"/>
  <c r="BS26" i="3"/>
  <c r="BT26" i="3"/>
  <c r="BU26" i="3"/>
  <c r="BV26" i="3"/>
  <c r="BW26" i="3"/>
  <c r="BX26" i="3"/>
  <c r="BY26" i="3"/>
  <c r="BZ26" i="3"/>
  <c r="CA26" i="3"/>
  <c r="CB26" i="3"/>
  <c r="CC26" i="3"/>
  <c r="CD26" i="3"/>
  <c r="CE26" i="3"/>
  <c r="CF26" i="3"/>
  <c r="CG26" i="3"/>
  <c r="CH26" i="3"/>
  <c r="CI26" i="3"/>
  <c r="CJ26" i="3"/>
  <c r="CK26" i="3"/>
  <c r="CL26" i="3"/>
  <c r="CM26" i="3"/>
  <c r="CN26" i="3"/>
  <c r="CO26" i="3"/>
  <c r="CP26" i="3"/>
  <c r="CQ26" i="3"/>
  <c r="CR26" i="3"/>
  <c r="CS26" i="3"/>
  <c r="CT26" i="3"/>
  <c r="CU26" i="3"/>
  <c r="CV26" i="3"/>
  <c r="CW26" i="3"/>
  <c r="CX26" i="3"/>
  <c r="CY26" i="3"/>
  <c r="CZ26" i="3"/>
  <c r="DA26" i="3"/>
  <c r="DB26" i="3"/>
  <c r="DC26" i="3"/>
  <c r="DD26" i="3"/>
  <c r="DE26" i="3"/>
  <c r="DF26" i="3"/>
  <c r="DG26" i="3"/>
  <c r="DH26" i="3"/>
  <c r="DI26" i="3"/>
  <c r="DJ26" i="3"/>
  <c r="DK26" i="3"/>
  <c r="DL26" i="3"/>
  <c r="DM26" i="3"/>
  <c r="DN26" i="3"/>
  <c r="DO26" i="3"/>
  <c r="DP26" i="3"/>
  <c r="DQ26" i="3"/>
  <c r="DR26" i="3"/>
  <c r="DS26" i="3"/>
  <c r="DT26" i="3"/>
  <c r="DU26" i="3"/>
  <c r="DV26" i="3"/>
  <c r="DW26" i="3"/>
  <c r="DX26" i="3"/>
  <c r="DY26" i="3"/>
  <c r="DZ26" i="3"/>
  <c r="EA26" i="3"/>
  <c r="EB26" i="3"/>
  <c r="EC26" i="3"/>
  <c r="ED26" i="3"/>
  <c r="EE26" i="3"/>
  <c r="EF26" i="3"/>
  <c r="EG26" i="3"/>
  <c r="EH26" i="3"/>
  <c r="EI26" i="3"/>
  <c r="EJ26" i="3"/>
  <c r="EK26" i="3"/>
  <c r="EL26" i="3"/>
  <c r="EM26" i="3"/>
  <c r="EN26" i="3"/>
  <c r="EO26" i="3"/>
  <c r="EP26" i="3"/>
  <c r="EQ26" i="3"/>
  <c r="ER26" i="3"/>
  <c r="ES26" i="3"/>
  <c r="ET26" i="3"/>
  <c r="EU26" i="3"/>
  <c r="EV26" i="3"/>
  <c r="EW26" i="3"/>
  <c r="EX26" i="3"/>
  <c r="EY26" i="3"/>
  <c r="EZ26" i="3"/>
  <c r="FA26" i="3"/>
  <c r="FB26" i="3"/>
  <c r="FC26" i="3"/>
  <c r="FD26" i="3"/>
  <c r="FE26" i="3"/>
  <c r="FF26" i="3"/>
  <c r="FG26" i="3"/>
  <c r="FH26" i="3"/>
  <c r="FI26" i="3"/>
  <c r="FJ26" i="3"/>
  <c r="FK26" i="3"/>
  <c r="FL26" i="3"/>
  <c r="FM26" i="3"/>
  <c r="FN26" i="3"/>
  <c r="FO26" i="3"/>
  <c r="FP26" i="3"/>
  <c r="FQ26" i="3"/>
  <c r="FR26" i="3"/>
  <c r="FS26" i="3"/>
  <c r="FT26" i="3"/>
  <c r="FU26" i="3"/>
  <c r="FV26" i="3"/>
  <c r="FW26" i="3"/>
  <c r="FX26" i="3"/>
  <c r="FY26" i="3"/>
  <c r="FZ26" i="3"/>
  <c r="GA26" i="3"/>
  <c r="GB26" i="3"/>
  <c r="GC26" i="3"/>
  <c r="GD26" i="3"/>
  <c r="GE26" i="3"/>
  <c r="GF26" i="3"/>
  <c r="GG26" i="3"/>
  <c r="GH26" i="3"/>
  <c r="GI26" i="3"/>
  <c r="GJ26" i="3"/>
  <c r="GK26" i="3"/>
  <c r="GL26" i="3"/>
  <c r="GM26" i="3"/>
  <c r="GN26" i="3"/>
  <c r="GO26" i="3"/>
  <c r="GP26" i="3"/>
  <c r="GQ26" i="3"/>
  <c r="GR26" i="3"/>
  <c r="GS26" i="3"/>
  <c r="GT26" i="3"/>
  <c r="GU26" i="3"/>
  <c r="GV26" i="3"/>
  <c r="GW26" i="3"/>
  <c r="GX26" i="3"/>
  <c r="GY26" i="3"/>
  <c r="GZ26" i="3"/>
  <c r="HA26" i="3"/>
  <c r="HB26" i="3"/>
  <c r="HC26" i="3"/>
  <c r="HD26" i="3"/>
  <c r="HE26" i="3"/>
  <c r="HF26" i="3"/>
  <c r="HG26" i="3"/>
  <c r="HH26" i="3"/>
  <c r="HI26" i="3"/>
  <c r="HJ26" i="3"/>
  <c r="HK26" i="3"/>
  <c r="HL26" i="3"/>
  <c r="HM26" i="3"/>
  <c r="HN26" i="3"/>
  <c r="HO26" i="3"/>
  <c r="HP26" i="3"/>
  <c r="HQ26" i="3"/>
  <c r="HR26" i="3"/>
  <c r="HS26" i="3"/>
  <c r="HT26" i="3"/>
  <c r="HU26" i="3"/>
  <c r="HV26" i="3"/>
  <c r="HW26" i="3"/>
  <c r="HX26" i="3"/>
  <c r="HY26" i="3"/>
  <c r="HZ26" i="3"/>
  <c r="IA26" i="3"/>
  <c r="IB26" i="3"/>
  <c r="IC26" i="3"/>
  <c r="ID26" i="3"/>
  <c r="IE26" i="3"/>
  <c r="IF26" i="3"/>
  <c r="IG26" i="3"/>
  <c r="IH26" i="3"/>
  <c r="II26" i="3"/>
  <c r="IJ26" i="3"/>
  <c r="IK26" i="3"/>
  <c r="IL26" i="3"/>
  <c r="IM26" i="3"/>
  <c r="IN26" i="3"/>
  <c r="IO26" i="3"/>
  <c r="IP26" i="3"/>
  <c r="IQ26" i="3"/>
  <c r="IR26" i="3"/>
  <c r="IS26" i="3"/>
  <c r="IT26" i="3"/>
  <c r="IU26" i="3"/>
  <c r="IV26" i="3"/>
  <c r="IW26" i="3"/>
  <c r="IX26" i="3"/>
  <c r="IY26" i="3"/>
  <c r="IZ26" i="3"/>
  <c r="JA26" i="3"/>
  <c r="JB26" i="3"/>
  <c r="JC26" i="3"/>
  <c r="JD26" i="3"/>
  <c r="JE26" i="3"/>
  <c r="JF26" i="3"/>
  <c r="JG26" i="3"/>
  <c r="JH26" i="3"/>
  <c r="JI26" i="3"/>
  <c r="JJ26" i="3"/>
  <c r="JK26" i="3"/>
  <c r="JL26" i="3"/>
  <c r="JM26" i="3"/>
  <c r="JN26" i="3"/>
  <c r="JO26" i="3"/>
  <c r="JP26" i="3"/>
  <c r="JQ26" i="3"/>
  <c r="JR26" i="3"/>
  <c r="JS26" i="3"/>
  <c r="JT26" i="3"/>
  <c r="JU26" i="3"/>
  <c r="JV26" i="3"/>
  <c r="JW26" i="3"/>
  <c r="JX26" i="3"/>
  <c r="JY26" i="3"/>
  <c r="JZ26" i="3"/>
  <c r="KA26" i="3"/>
  <c r="KB26" i="3"/>
  <c r="KC26" i="3"/>
  <c r="KD26" i="3"/>
  <c r="KE26" i="3"/>
  <c r="KF26" i="3"/>
  <c r="KG26" i="3"/>
  <c r="KH26" i="3"/>
  <c r="KI26" i="3"/>
  <c r="KJ26" i="3"/>
  <c r="KK26" i="3"/>
  <c r="KL26" i="3"/>
  <c r="KM26" i="3"/>
  <c r="KN26" i="3"/>
  <c r="KO26" i="3"/>
  <c r="KP26" i="3"/>
  <c r="KQ26" i="3"/>
  <c r="KR26" i="3"/>
  <c r="KS26" i="3"/>
  <c r="KT26" i="3"/>
  <c r="KU26" i="3"/>
  <c r="KV26" i="3"/>
  <c r="KW26" i="3"/>
  <c r="KX26" i="3"/>
  <c r="KY26" i="3"/>
  <c r="KZ26" i="3"/>
  <c r="LA26" i="3"/>
  <c r="LB26" i="3"/>
  <c r="LC26" i="3"/>
  <c r="LD26" i="3"/>
  <c r="LE26" i="3"/>
  <c r="LF26" i="3"/>
  <c r="LG26" i="3"/>
  <c r="LH26" i="3"/>
  <c r="LI26" i="3"/>
  <c r="LJ26" i="3"/>
  <c r="LK26" i="3"/>
  <c r="LL26" i="3"/>
  <c r="LM26" i="3"/>
  <c r="LN26" i="3"/>
  <c r="LO26" i="3"/>
  <c r="LP26" i="3"/>
  <c r="LQ26" i="3"/>
  <c r="LR26" i="3"/>
  <c r="LS26" i="3"/>
  <c r="LT26" i="3"/>
  <c r="LU26" i="3"/>
  <c r="LV26" i="3"/>
  <c r="LW26" i="3"/>
  <c r="LX26" i="3"/>
  <c r="LY26" i="3"/>
  <c r="LZ26" i="3"/>
  <c r="MA26" i="3"/>
  <c r="MB26" i="3"/>
  <c r="MC26" i="3"/>
  <c r="MD26" i="3"/>
  <c r="ME26" i="3"/>
  <c r="MF26" i="3"/>
  <c r="MG26" i="3"/>
  <c r="MH26" i="3"/>
  <c r="MI26" i="3"/>
  <c r="MJ26" i="3"/>
  <c r="MK26" i="3"/>
  <c r="ML26" i="3"/>
  <c r="MM26" i="3"/>
  <c r="MN26" i="3"/>
  <c r="MO26" i="3"/>
  <c r="MP26" i="3"/>
  <c r="MQ26" i="3"/>
  <c r="MR26" i="3"/>
  <c r="MS26" i="3"/>
  <c r="MT26" i="3"/>
  <c r="MU26" i="3"/>
  <c r="MV26" i="3"/>
  <c r="MW26" i="3"/>
  <c r="MX26" i="3"/>
  <c r="MY26" i="3"/>
  <c r="MZ26" i="3"/>
  <c r="NA26" i="3"/>
  <c r="NB26" i="3"/>
  <c r="NC26" i="3"/>
  <c r="ND26" i="3"/>
  <c r="NE26" i="3"/>
  <c r="NF26" i="3"/>
  <c r="NG26" i="3"/>
  <c r="NH26" i="3"/>
  <c r="NI26" i="3"/>
  <c r="NJ26" i="3"/>
  <c r="NK26" i="3"/>
  <c r="NL26" i="3"/>
  <c r="NM26" i="3"/>
  <c r="NN26" i="3"/>
  <c r="NO26" i="3"/>
  <c r="NP26" i="3"/>
  <c r="NQ26" i="3"/>
  <c r="NR26" i="3"/>
  <c r="NS26" i="3"/>
  <c r="NT26" i="3"/>
  <c r="NU26" i="3"/>
  <c r="NV26" i="3"/>
  <c r="NW26" i="3"/>
  <c r="NX26" i="3"/>
  <c r="NY26" i="3"/>
  <c r="NZ26" i="3"/>
  <c r="OA26" i="3"/>
  <c r="OB26" i="3"/>
  <c r="OC26" i="3"/>
  <c r="OD26" i="3"/>
  <c r="OE26" i="3"/>
  <c r="OF26" i="3"/>
  <c r="OG26" i="3"/>
  <c r="OH26" i="3"/>
  <c r="OI26" i="3"/>
  <c r="OJ26" i="3"/>
  <c r="OK26" i="3"/>
  <c r="OL26" i="3"/>
  <c r="OM26" i="3"/>
  <c r="ON26" i="3"/>
  <c r="OO26" i="3"/>
  <c r="OP26" i="3"/>
  <c r="OQ26" i="3"/>
  <c r="OR26" i="3"/>
  <c r="OS26" i="3"/>
  <c r="OT26" i="3"/>
  <c r="OU26" i="3"/>
  <c r="OV26" i="3"/>
  <c r="OW26" i="3"/>
  <c r="OX26" i="3"/>
  <c r="OY26" i="3"/>
  <c r="OZ26" i="3"/>
  <c r="PA26" i="3"/>
  <c r="PB26" i="3"/>
  <c r="PC26" i="3"/>
  <c r="PD26" i="3"/>
  <c r="PE26" i="3"/>
  <c r="PF26" i="3"/>
  <c r="PG26" i="3"/>
  <c r="PH26" i="3"/>
  <c r="PI26" i="3"/>
  <c r="PJ26" i="3"/>
  <c r="PK26" i="3"/>
  <c r="PL26" i="3"/>
  <c r="PM26" i="3"/>
  <c r="PN26" i="3"/>
  <c r="PO26" i="3"/>
  <c r="PP26" i="3"/>
  <c r="PQ26" i="3"/>
  <c r="PR26" i="3"/>
  <c r="PS26" i="3"/>
  <c r="PT26" i="3"/>
  <c r="PU26" i="3"/>
  <c r="PV26" i="3"/>
  <c r="PW26" i="3"/>
  <c r="PX26" i="3"/>
  <c r="PY26" i="3"/>
  <c r="PZ26" i="3"/>
  <c r="QA26" i="3"/>
  <c r="QB26" i="3"/>
  <c r="QC26" i="3"/>
  <c r="QD26" i="3"/>
  <c r="QE26" i="3"/>
  <c r="QF26" i="3"/>
  <c r="QG26" i="3"/>
  <c r="QH26" i="3"/>
  <c r="QI26" i="3"/>
  <c r="QJ26" i="3"/>
  <c r="QK26" i="3"/>
  <c r="QL26" i="3"/>
  <c r="QM26" i="3"/>
  <c r="QN26" i="3"/>
  <c r="QO26" i="3"/>
  <c r="QP26" i="3"/>
  <c r="QQ26" i="3"/>
  <c r="QR26" i="3"/>
  <c r="QS26" i="3"/>
  <c r="QT26" i="3"/>
  <c r="QU26" i="3"/>
  <c r="QV26" i="3"/>
  <c r="QW26" i="3"/>
  <c r="QX26" i="3"/>
  <c r="QY26" i="3"/>
  <c r="QZ26" i="3"/>
  <c r="RA26" i="3"/>
  <c r="RB26" i="3"/>
  <c r="RC26" i="3"/>
  <c r="RD26" i="3"/>
  <c r="RE26" i="3"/>
  <c r="RF26" i="3"/>
  <c r="RG26" i="3"/>
  <c r="RH26" i="3"/>
  <c r="RI26" i="3"/>
  <c r="RJ26" i="3"/>
  <c r="RK26" i="3"/>
  <c r="RL26" i="3"/>
  <c r="RM26" i="3"/>
  <c r="RN26" i="3"/>
  <c r="RO26" i="3"/>
  <c r="RP26" i="3"/>
  <c r="RQ26" i="3"/>
  <c r="RR26" i="3"/>
  <c r="RS26" i="3"/>
  <c r="RT26" i="3"/>
  <c r="RU26" i="3"/>
  <c r="RV26" i="3"/>
  <c r="RW26" i="3"/>
  <c r="RX26" i="3"/>
  <c r="RY26" i="3"/>
  <c r="RZ26" i="3"/>
  <c r="SA26" i="3"/>
  <c r="SB26" i="3"/>
  <c r="SC26" i="3"/>
  <c r="SD26" i="3"/>
  <c r="SE26" i="3"/>
  <c r="SF26" i="3"/>
  <c r="SG26" i="3"/>
  <c r="SH26" i="3"/>
  <c r="SI26" i="3"/>
  <c r="SJ26" i="3"/>
  <c r="SK26" i="3"/>
  <c r="SL26" i="3"/>
  <c r="SM26" i="3"/>
  <c r="SN26" i="3"/>
  <c r="SO26" i="3"/>
  <c r="SP26" i="3"/>
  <c r="SQ26" i="3"/>
  <c r="SR26" i="3"/>
  <c r="SS26" i="3"/>
  <c r="ST26" i="3"/>
  <c r="SU26" i="3"/>
  <c r="SV26" i="3"/>
  <c r="SW26" i="3"/>
  <c r="SX26" i="3"/>
  <c r="SY26" i="3"/>
  <c r="SZ26" i="3"/>
  <c r="TA26" i="3"/>
  <c r="TB26" i="3"/>
  <c r="TC26" i="3"/>
  <c r="TD26" i="3"/>
  <c r="TE26" i="3"/>
  <c r="TF26" i="3"/>
  <c r="TG26" i="3"/>
  <c r="TH26" i="3"/>
  <c r="TI26" i="3"/>
  <c r="TJ26" i="3"/>
  <c r="TK26" i="3"/>
  <c r="TL26" i="3"/>
  <c r="TM26" i="3"/>
  <c r="TN26" i="3"/>
  <c r="TO26" i="3"/>
  <c r="TP26" i="3"/>
  <c r="TQ26" i="3"/>
  <c r="TR26" i="3"/>
  <c r="TS26" i="3"/>
  <c r="TT26" i="3"/>
  <c r="TU26" i="3"/>
  <c r="TV26" i="3"/>
  <c r="TW26" i="3"/>
  <c r="TX26" i="3"/>
  <c r="TY26" i="3"/>
  <c r="TZ26" i="3"/>
  <c r="UA26" i="3"/>
  <c r="UB26" i="3"/>
  <c r="UC26" i="3"/>
  <c r="UD26" i="3"/>
  <c r="UE26" i="3"/>
  <c r="UF26" i="3"/>
  <c r="UG26" i="3"/>
  <c r="UH26" i="3"/>
  <c r="UI26" i="3"/>
  <c r="UJ26" i="3"/>
  <c r="UK26" i="3"/>
  <c r="UL26" i="3"/>
  <c r="UM26" i="3"/>
  <c r="UN26" i="3"/>
  <c r="UO26" i="3"/>
  <c r="UP26" i="3"/>
  <c r="UQ26" i="3"/>
  <c r="UR26" i="3"/>
  <c r="US26" i="3"/>
  <c r="UT26" i="3"/>
  <c r="UU26" i="3"/>
  <c r="UV26" i="3"/>
  <c r="UW26" i="3"/>
  <c r="UX26" i="3"/>
  <c r="UY26" i="3"/>
  <c r="UZ26" i="3"/>
  <c r="VA26" i="3"/>
  <c r="VB26" i="3"/>
  <c r="VC26" i="3"/>
  <c r="VD26" i="3"/>
  <c r="VE26" i="3"/>
  <c r="VF26" i="3"/>
  <c r="VG26" i="3"/>
  <c r="VH26" i="3"/>
  <c r="VI26" i="3"/>
  <c r="VJ26" i="3"/>
  <c r="VK26" i="3"/>
  <c r="VL26" i="3"/>
  <c r="VM26" i="3"/>
  <c r="VN26" i="3"/>
  <c r="VO26" i="3"/>
  <c r="VP26" i="3"/>
  <c r="VQ26" i="3"/>
  <c r="VR26" i="3"/>
  <c r="VS26" i="3"/>
  <c r="VT26" i="3"/>
  <c r="VU26" i="3"/>
  <c r="VV26" i="3"/>
  <c r="VW26" i="3"/>
  <c r="VX26" i="3"/>
  <c r="VY26" i="3"/>
  <c r="VZ26" i="3"/>
  <c r="WA26" i="3"/>
  <c r="WB26" i="3"/>
  <c r="WC26" i="3"/>
  <c r="WD26" i="3"/>
  <c r="WE26" i="3"/>
  <c r="WF26" i="3"/>
  <c r="WG26" i="3"/>
  <c r="WH26" i="3"/>
  <c r="WI26" i="3"/>
  <c r="WJ26" i="3"/>
  <c r="WK26" i="3"/>
  <c r="WL26" i="3"/>
  <c r="WM26" i="3"/>
  <c r="WN26" i="3"/>
  <c r="WO26" i="3"/>
  <c r="WP26" i="3"/>
  <c r="WQ26" i="3"/>
  <c r="WR26" i="3"/>
  <c r="WS26" i="3"/>
  <c r="WT26" i="3"/>
  <c r="WU26" i="3"/>
  <c r="WV26" i="3"/>
  <c r="WW26" i="3"/>
  <c r="WX26" i="3"/>
  <c r="WY26" i="3"/>
  <c r="WZ26" i="3"/>
  <c r="XA26" i="3"/>
  <c r="XB26" i="3"/>
  <c r="XC26" i="3"/>
  <c r="XD26" i="3"/>
  <c r="XE26" i="3"/>
  <c r="XF26" i="3"/>
  <c r="XG26" i="3"/>
  <c r="XH26" i="3"/>
  <c r="XI26" i="3"/>
  <c r="XJ26" i="3"/>
  <c r="XK26" i="3"/>
  <c r="XL26" i="3"/>
  <c r="XM26" i="3"/>
  <c r="XN26" i="3"/>
  <c r="XO26" i="3"/>
  <c r="XP26" i="3"/>
  <c r="XQ26" i="3"/>
  <c r="XR26" i="3"/>
  <c r="XS26" i="3"/>
  <c r="XT26" i="3"/>
  <c r="XU26" i="3"/>
  <c r="XV26" i="3"/>
  <c r="XW26" i="3"/>
  <c r="XX26" i="3"/>
  <c r="XY26" i="3"/>
  <c r="XZ26" i="3"/>
  <c r="YA26" i="3"/>
  <c r="YB26" i="3"/>
  <c r="YC26" i="3"/>
  <c r="YD26" i="3"/>
  <c r="YE26" i="3"/>
  <c r="YF26" i="3"/>
  <c r="YG26" i="3"/>
  <c r="YH26" i="3"/>
  <c r="YI26" i="3"/>
  <c r="YJ26" i="3"/>
  <c r="YK26" i="3"/>
  <c r="YL26" i="3"/>
  <c r="YM26" i="3"/>
  <c r="YN26" i="3"/>
  <c r="YO26" i="3"/>
  <c r="YP26" i="3"/>
  <c r="YQ26" i="3"/>
  <c r="YR26" i="3"/>
  <c r="YS26" i="3"/>
  <c r="YT26" i="3"/>
  <c r="YU26" i="3"/>
  <c r="YV26" i="3"/>
  <c r="YW26" i="3"/>
  <c r="YX26" i="3"/>
  <c r="YY26" i="3"/>
  <c r="YZ26" i="3"/>
  <c r="ZA26" i="3"/>
  <c r="ZB26" i="3"/>
  <c r="ZC26" i="3"/>
  <c r="ZD26" i="3"/>
  <c r="ZE26" i="3"/>
  <c r="ZF26" i="3"/>
  <c r="ZG26" i="3"/>
  <c r="ZH26" i="3"/>
  <c r="ZI26" i="3"/>
  <c r="ZJ26" i="3"/>
  <c r="ZK26" i="3"/>
  <c r="ZL26" i="3"/>
  <c r="ZM26" i="3"/>
  <c r="ZN26" i="3"/>
  <c r="ZO26" i="3"/>
  <c r="ZP26" i="3"/>
  <c r="ZQ26" i="3"/>
  <c r="ZR26" i="3"/>
  <c r="ZS26" i="3"/>
  <c r="ZT26" i="3"/>
  <c r="ZU26" i="3"/>
  <c r="ZV26" i="3"/>
  <c r="ZW26" i="3"/>
  <c r="ZX26" i="3"/>
  <c r="ZY26" i="3"/>
  <c r="ZZ26" i="3"/>
  <c r="AAA26" i="3"/>
  <c r="AAB26" i="3"/>
  <c r="AAC26" i="3"/>
  <c r="AAD26" i="3"/>
  <c r="AAE26" i="3"/>
  <c r="AAF26" i="3"/>
  <c r="AAG26" i="3"/>
  <c r="AAH26" i="3"/>
  <c r="AAI26" i="3"/>
  <c r="AAJ26" i="3"/>
  <c r="AAK26" i="3"/>
  <c r="AAL26" i="3"/>
  <c r="AAM26" i="3"/>
  <c r="AAN26" i="3"/>
  <c r="AAO26" i="3"/>
  <c r="AAP26" i="3"/>
  <c r="AAQ26" i="3"/>
  <c r="AAR26" i="3"/>
  <c r="AAS26" i="3"/>
  <c r="AAT26" i="3"/>
  <c r="AAU26" i="3"/>
  <c r="AAV26" i="3"/>
  <c r="AAW26" i="3"/>
  <c r="AAX26" i="3"/>
  <c r="AAY26" i="3"/>
  <c r="AAZ26" i="3"/>
  <c r="ABA26" i="3"/>
  <c r="ABB26" i="3"/>
  <c r="ABC26" i="3"/>
  <c r="ABD26" i="3"/>
  <c r="ABE26" i="3"/>
  <c r="ABF26" i="3"/>
  <c r="ABG26" i="3"/>
  <c r="ABH26" i="3"/>
  <c r="ABI26" i="3"/>
  <c r="ABJ26" i="3"/>
  <c r="ABK26" i="3"/>
  <c r="ABL26" i="3"/>
  <c r="ABM26" i="3"/>
  <c r="ABN26" i="3"/>
  <c r="ABO26" i="3"/>
  <c r="ABP26" i="3"/>
  <c r="ABQ26" i="3"/>
  <c r="ABR26" i="3"/>
  <c r="ABS26" i="3"/>
  <c r="ABT26" i="3"/>
  <c r="ABU26" i="3"/>
  <c r="ABV26" i="3"/>
  <c r="ABW26" i="3"/>
  <c r="ABX26" i="3"/>
  <c r="ABY26" i="3"/>
  <c r="ABZ26" i="3"/>
  <c r="ACA26" i="3"/>
  <c r="ACB26" i="3"/>
  <c r="ACC26" i="3"/>
  <c r="ACD26" i="3"/>
  <c r="ACE26" i="3"/>
  <c r="ACF26" i="3"/>
  <c r="ACG26" i="3"/>
  <c r="ACH26" i="3"/>
  <c r="ACI26" i="3"/>
  <c r="ACJ26" i="3"/>
  <c r="ACK26" i="3"/>
  <c r="ACL26" i="3"/>
  <c r="ACM26" i="3"/>
  <c r="ACN26" i="3"/>
  <c r="ACO26" i="3"/>
  <c r="ACP26" i="3"/>
  <c r="ACQ26" i="3"/>
  <c r="ACR26" i="3"/>
  <c r="ACS26" i="3"/>
  <c r="ACT26" i="3"/>
  <c r="ACU26" i="3"/>
  <c r="ACV26" i="3"/>
  <c r="ACW26" i="3"/>
  <c r="ACX26" i="3"/>
  <c r="ACY26" i="3"/>
  <c r="ACZ26" i="3"/>
  <c r="ADA26" i="3"/>
  <c r="ADB26" i="3"/>
  <c r="ADC26" i="3"/>
  <c r="ADD26" i="3"/>
  <c r="ADE26" i="3"/>
  <c r="ADF26" i="3"/>
  <c r="ADG26" i="3"/>
  <c r="ADH26" i="3"/>
  <c r="ADI26" i="3"/>
  <c r="ADJ26" i="3"/>
  <c r="ADK26" i="3"/>
  <c r="ADL26" i="3"/>
  <c r="ADM26" i="3"/>
  <c r="ADN26" i="3"/>
  <c r="ADO26" i="3"/>
  <c r="ADP26" i="3"/>
  <c r="ADQ26" i="3"/>
  <c r="ADR26" i="3"/>
  <c r="ADS26" i="3"/>
  <c r="ADT26" i="3"/>
  <c r="ADU26" i="3"/>
  <c r="ADV26" i="3"/>
  <c r="ADW26" i="3"/>
  <c r="ADX26" i="3"/>
  <c r="ADY26" i="3"/>
  <c r="ADZ26" i="3"/>
  <c r="AEA26" i="3"/>
  <c r="AEB26" i="3"/>
  <c r="AEC26" i="3"/>
  <c r="AED26" i="3"/>
  <c r="AEE26" i="3"/>
  <c r="AEF26" i="3"/>
  <c r="AEG26" i="3"/>
  <c r="AEH26" i="3"/>
  <c r="AEI26" i="3"/>
  <c r="AEJ26" i="3"/>
  <c r="AEK26" i="3"/>
  <c r="AEL26" i="3"/>
  <c r="AEM26" i="3"/>
  <c r="AEN26" i="3"/>
  <c r="AEO26" i="3"/>
  <c r="AEP26" i="3"/>
  <c r="AEQ26" i="3"/>
  <c r="AER26" i="3"/>
  <c r="AES26" i="3"/>
  <c r="AET26" i="3"/>
  <c r="AEU26" i="3"/>
  <c r="AEV26" i="3"/>
  <c r="AEW26" i="3"/>
  <c r="AEX26" i="3"/>
  <c r="AEY26" i="3"/>
  <c r="AEZ26" i="3"/>
  <c r="AFA26" i="3"/>
  <c r="AFB26" i="3"/>
  <c r="AFC26" i="3"/>
  <c r="AFD26" i="3"/>
  <c r="AFE26" i="3"/>
  <c r="AFF26" i="3"/>
  <c r="AFG26" i="3"/>
  <c r="AFH26" i="3"/>
  <c r="AFI26" i="3"/>
  <c r="AFJ26" i="3"/>
  <c r="AFK26" i="3"/>
  <c r="AFL26" i="3"/>
  <c r="AFM26" i="3"/>
  <c r="AFN26" i="3"/>
  <c r="AFO26" i="3"/>
  <c r="AFP26" i="3"/>
  <c r="AFQ26" i="3"/>
  <c r="AFR26" i="3"/>
  <c r="AFS26" i="3"/>
  <c r="AFT26" i="3"/>
  <c r="AFU26" i="3"/>
  <c r="AFV26" i="3"/>
  <c r="AFW26" i="3"/>
  <c r="AFX26" i="3"/>
  <c r="AFY26" i="3"/>
  <c r="AFZ26" i="3"/>
  <c r="AGA26" i="3"/>
  <c r="AGB26" i="3"/>
  <c r="AGC26" i="3"/>
  <c r="AGD26" i="3"/>
  <c r="AGE26" i="3"/>
  <c r="AGF26" i="3"/>
  <c r="AGG26" i="3"/>
  <c r="AGH26" i="3"/>
  <c r="AGI26" i="3"/>
  <c r="AGJ26" i="3"/>
  <c r="AGK26" i="3"/>
  <c r="AGL26" i="3"/>
  <c r="AGM26" i="3"/>
  <c r="AGN26" i="3"/>
  <c r="AGO26" i="3"/>
  <c r="AGP26" i="3"/>
  <c r="AGQ26" i="3"/>
  <c r="AGR26" i="3"/>
  <c r="AGS26" i="3"/>
  <c r="AGT26" i="3"/>
  <c r="AGU26" i="3"/>
  <c r="AGV26" i="3"/>
  <c r="AGW26" i="3"/>
  <c r="AGX26" i="3"/>
  <c r="AGY26" i="3"/>
  <c r="AGZ26" i="3"/>
  <c r="AHA26" i="3"/>
  <c r="AHB26" i="3"/>
  <c r="AHC26" i="3"/>
  <c r="AHD26" i="3"/>
  <c r="AHE26" i="3"/>
  <c r="AHF26" i="3"/>
  <c r="AHG26" i="3"/>
  <c r="AHH26" i="3"/>
  <c r="AHI26" i="3"/>
  <c r="AHJ26" i="3"/>
  <c r="AHK26" i="3"/>
  <c r="AHL26" i="3"/>
  <c r="AHM26" i="3"/>
  <c r="AHN26" i="3"/>
  <c r="AHO26" i="3"/>
  <c r="AHP26" i="3"/>
  <c r="AHQ26" i="3"/>
  <c r="AHR26" i="3"/>
  <c r="AHS26" i="3"/>
  <c r="AHT26" i="3"/>
  <c r="AHU26" i="3"/>
  <c r="AHV26" i="3"/>
  <c r="AHW26" i="3"/>
  <c r="AHX26" i="3"/>
  <c r="AHY26" i="3"/>
  <c r="AHZ26" i="3"/>
  <c r="AIA26" i="3"/>
  <c r="AIB26" i="3"/>
  <c r="AIC26" i="3"/>
  <c r="AID26" i="3"/>
  <c r="AIE26" i="3"/>
  <c r="AIF26" i="3"/>
  <c r="AIG26" i="3"/>
  <c r="AIH26" i="3"/>
  <c r="AII26" i="3"/>
  <c r="AIJ26" i="3"/>
  <c r="AIK26" i="3"/>
  <c r="AIL26" i="3"/>
  <c r="AIM26" i="3"/>
  <c r="AIN26" i="3"/>
  <c r="AIO26" i="3"/>
  <c r="AIP26" i="3"/>
  <c r="AIQ26" i="3"/>
  <c r="AIR26" i="3"/>
  <c r="AIS26" i="3"/>
  <c r="AIT26" i="3"/>
  <c r="AIU26" i="3"/>
  <c r="AIV26" i="3"/>
  <c r="AIW26" i="3"/>
  <c r="AIX26" i="3"/>
  <c r="AIY26" i="3"/>
  <c r="AIZ26" i="3"/>
  <c r="AJA26" i="3"/>
  <c r="AJB26" i="3"/>
  <c r="AJC26" i="3"/>
  <c r="AJD26" i="3"/>
  <c r="AJE26" i="3"/>
  <c r="AJF26" i="3"/>
  <c r="AJG26" i="3"/>
  <c r="AJH26" i="3"/>
  <c r="AJI26" i="3"/>
  <c r="AJJ26" i="3"/>
  <c r="AJK26" i="3"/>
  <c r="AJL26" i="3"/>
  <c r="AJM26" i="3"/>
  <c r="AJN26" i="3"/>
  <c r="AJO26" i="3"/>
  <c r="AJP26" i="3"/>
  <c r="AJQ26" i="3"/>
  <c r="AJR26" i="3"/>
  <c r="AJS26" i="3"/>
  <c r="AJT26" i="3"/>
  <c r="AJU26" i="3"/>
  <c r="AJV26" i="3"/>
  <c r="AJW26" i="3"/>
  <c r="AJX26" i="3"/>
  <c r="AJY26" i="3"/>
  <c r="AJZ26" i="3"/>
  <c r="AKA26" i="3"/>
  <c r="AKB26" i="3"/>
  <c r="AKC26" i="3"/>
  <c r="AKD26" i="3"/>
  <c r="AKE26" i="3"/>
  <c r="AKF26" i="3"/>
  <c r="AKG26" i="3"/>
  <c r="AKH26" i="3"/>
  <c r="AKI26" i="3"/>
  <c r="AKJ26" i="3"/>
  <c r="AKK26" i="3"/>
  <c r="AKL26" i="3"/>
  <c r="AKM26" i="3"/>
  <c r="AKN26" i="3"/>
  <c r="AKO26" i="3"/>
  <c r="AKP26" i="3"/>
  <c r="AKQ26" i="3"/>
  <c r="AKR26" i="3"/>
  <c r="AKS26" i="3"/>
  <c r="AKT26" i="3"/>
  <c r="AKU26" i="3"/>
  <c r="AKV26" i="3"/>
  <c r="AKW26" i="3"/>
  <c r="AKX26" i="3"/>
  <c r="AKY26" i="3"/>
  <c r="AKZ26" i="3"/>
  <c r="ALA26" i="3"/>
  <c r="ALB26" i="3"/>
  <c r="ALC26" i="3"/>
  <c r="ALD26" i="3"/>
  <c r="ALE26" i="3"/>
  <c r="ALF26" i="3"/>
  <c r="ALG26" i="3"/>
  <c r="ALH26" i="3"/>
  <c r="ALI26" i="3"/>
  <c r="ALJ26" i="3"/>
  <c r="ALK26" i="3"/>
  <c r="ALL26" i="3"/>
  <c r="ALM26" i="3"/>
  <c r="ALN26" i="3"/>
  <c r="ALO26" i="3"/>
  <c r="ALP26" i="3"/>
  <c r="ALQ26" i="3"/>
  <c r="ALR26" i="3"/>
  <c r="ALS26" i="3"/>
  <c r="ALT26" i="3"/>
  <c r="ALU26" i="3"/>
  <c r="ALV26" i="3"/>
  <c r="ALW26" i="3"/>
  <c r="ALX26" i="3"/>
  <c r="ALY26" i="3"/>
  <c r="ALZ26" i="3"/>
  <c r="AMA26" i="3"/>
  <c r="AMB26" i="3"/>
  <c r="AMC26" i="3"/>
  <c r="AMD26" i="3"/>
  <c r="AME26" i="3"/>
  <c r="AMF26" i="3"/>
  <c r="AMG26" i="3"/>
  <c r="AMH26" i="3"/>
  <c r="AMI26" i="3"/>
  <c r="AMJ26" i="3"/>
  <c r="AMK26" i="3"/>
  <c r="AML26" i="3"/>
  <c r="AMM26" i="3"/>
  <c r="AMN26" i="3"/>
  <c r="AMO26" i="3"/>
  <c r="AMP26" i="3"/>
  <c r="AMQ26" i="3"/>
  <c r="AMR26" i="3"/>
  <c r="AMS26" i="3"/>
  <c r="AMT26" i="3"/>
  <c r="AMU26" i="3"/>
  <c r="AMV26" i="3"/>
  <c r="AMW26" i="3"/>
  <c r="AMX26" i="3"/>
  <c r="AMY26" i="3"/>
  <c r="AMZ26" i="3"/>
  <c r="ANA26" i="3"/>
  <c r="ANB26" i="3"/>
  <c r="ANC26" i="3"/>
  <c r="AND26" i="3"/>
  <c r="ANE26" i="3"/>
  <c r="ANF26" i="3"/>
  <c r="ANG26" i="3"/>
  <c r="ANH26" i="3"/>
  <c r="ANI26" i="3"/>
  <c r="ANJ26" i="3"/>
  <c r="ANK26" i="3"/>
  <c r="ANL26" i="3"/>
  <c r="ANM26" i="3"/>
  <c r="ANN26" i="3"/>
  <c r="ANO26" i="3"/>
  <c r="ANP26" i="3"/>
  <c r="ANQ26" i="3"/>
  <c r="ANR26" i="3"/>
  <c r="ANS26" i="3"/>
  <c r="ANT26" i="3"/>
  <c r="ANU26" i="3"/>
  <c r="ANV26" i="3"/>
  <c r="ANW26" i="3"/>
  <c r="ANX26" i="3"/>
  <c r="ANY26" i="3"/>
  <c r="ANZ26" i="3"/>
  <c r="AOA26" i="3"/>
  <c r="AOB26" i="3"/>
  <c r="AOC26" i="3"/>
  <c r="AOD26" i="3"/>
  <c r="AOE26" i="3"/>
  <c r="AOF26" i="3"/>
  <c r="AOG26" i="3"/>
  <c r="AOH26" i="3"/>
  <c r="AOI26" i="3"/>
  <c r="AOJ26" i="3"/>
  <c r="AOK26" i="3"/>
  <c r="AOL26" i="3"/>
  <c r="AOM26" i="3"/>
  <c r="AON26" i="3"/>
  <c r="AOO26" i="3"/>
  <c r="AOP26" i="3"/>
  <c r="AOQ26" i="3"/>
  <c r="AOR26" i="3"/>
  <c r="AOS26" i="3"/>
  <c r="AOT26" i="3"/>
  <c r="AOU26" i="3"/>
  <c r="AOV26" i="3"/>
  <c r="AOW26" i="3"/>
  <c r="AOX26" i="3"/>
  <c r="AOY26" i="3"/>
  <c r="AOZ26" i="3"/>
  <c r="APA26" i="3"/>
  <c r="APB26" i="3"/>
  <c r="APC26" i="3"/>
  <c r="APD26" i="3"/>
  <c r="APE26" i="3"/>
  <c r="APF26" i="3"/>
  <c r="APG26" i="3"/>
  <c r="APH26" i="3"/>
  <c r="API26" i="3"/>
  <c r="APJ26" i="3"/>
  <c r="APK26" i="3"/>
  <c r="APL26" i="3"/>
  <c r="APM26" i="3"/>
  <c r="APN26" i="3"/>
  <c r="APO26" i="3"/>
  <c r="APP26" i="3"/>
  <c r="APQ26" i="3"/>
  <c r="APR26" i="3"/>
  <c r="APS26" i="3"/>
  <c r="APT26" i="3"/>
  <c r="APU26" i="3"/>
  <c r="APV26" i="3"/>
  <c r="APW26" i="3"/>
  <c r="APX26" i="3"/>
  <c r="APY26" i="3"/>
  <c r="APZ26" i="3"/>
  <c r="AQA26" i="3"/>
  <c r="AQB26" i="3"/>
  <c r="AQC26" i="3"/>
  <c r="AQD26" i="3"/>
  <c r="AQE26" i="3"/>
  <c r="AQF26" i="3"/>
  <c r="AQG26" i="3"/>
  <c r="AQH26" i="3"/>
  <c r="AQI26" i="3"/>
  <c r="AQJ26" i="3"/>
  <c r="AQK26" i="3"/>
  <c r="AQL26" i="3"/>
  <c r="AQM26" i="3"/>
  <c r="AQN26" i="3"/>
  <c r="AQO26" i="3"/>
  <c r="AQP26" i="3"/>
  <c r="AQQ26" i="3"/>
  <c r="AQR26" i="3"/>
  <c r="AQS26" i="3"/>
  <c r="AQT26" i="3"/>
  <c r="AQU26" i="3"/>
  <c r="AQV26" i="3"/>
  <c r="AQW26" i="3"/>
  <c r="AQX26" i="3"/>
  <c r="AQY26" i="3"/>
  <c r="AQZ26" i="3"/>
  <c r="ARA26" i="3"/>
  <c r="ARB26" i="3"/>
  <c r="ARC26" i="3"/>
  <c r="ARD26" i="3"/>
  <c r="ARE26" i="3"/>
  <c r="ARF26" i="3"/>
  <c r="ARG26" i="3"/>
  <c r="ARH26" i="3"/>
  <c r="ARI26" i="3"/>
  <c r="ARJ26" i="3"/>
  <c r="ARK26" i="3"/>
  <c r="ARL26" i="3"/>
  <c r="ARM26" i="3"/>
  <c r="ARN26" i="3"/>
  <c r="ARO26" i="3"/>
  <c r="ARP26" i="3"/>
  <c r="ARQ26" i="3"/>
  <c r="ARR26" i="3"/>
  <c r="ARS26" i="3"/>
  <c r="ART26" i="3"/>
  <c r="ARU26" i="3"/>
  <c r="ARV26" i="3"/>
  <c r="ARW26" i="3"/>
  <c r="ARX26" i="3"/>
  <c r="ARY26" i="3"/>
  <c r="ARZ26" i="3"/>
  <c r="ASA26" i="3"/>
  <c r="ASB26" i="3"/>
  <c r="ASC26" i="3"/>
  <c r="ASD26" i="3"/>
  <c r="ASE26" i="3"/>
  <c r="ASF26" i="3"/>
  <c r="ASG26" i="3"/>
  <c r="ASH26" i="3"/>
  <c r="ASI26" i="3"/>
  <c r="ASJ26" i="3"/>
  <c r="ASK26" i="3"/>
  <c r="ASL26" i="3"/>
  <c r="ASM26" i="3"/>
  <c r="ASN26" i="3"/>
  <c r="ASO26" i="3"/>
  <c r="ASP26" i="3"/>
  <c r="ASQ26" i="3"/>
  <c r="ASR26" i="3"/>
  <c r="ASS26" i="3"/>
  <c r="AST26" i="3"/>
  <c r="ASU26" i="3"/>
  <c r="ASV26" i="3"/>
  <c r="ASW26" i="3"/>
  <c r="ASX26" i="3"/>
  <c r="ASY26" i="3"/>
  <c r="ASZ26" i="3"/>
  <c r="ATA26" i="3"/>
  <c r="ATB26" i="3"/>
  <c r="ATC26" i="3"/>
  <c r="ATD26" i="3"/>
  <c r="ATE26" i="3"/>
  <c r="ATF26" i="3"/>
  <c r="ATG26" i="3"/>
  <c r="ATH26" i="3"/>
  <c r="ATI26" i="3"/>
  <c r="ATJ26" i="3"/>
  <c r="ATK26" i="3"/>
  <c r="ATL26" i="3"/>
  <c r="ATM26" i="3"/>
  <c r="ATN26" i="3"/>
  <c r="ATO26" i="3"/>
  <c r="ATP26" i="3"/>
  <c r="ATQ26" i="3"/>
  <c r="ATR26" i="3"/>
  <c r="ATS26" i="3"/>
  <c r="ATT26" i="3"/>
  <c r="ATU26" i="3"/>
  <c r="ATV26" i="3"/>
  <c r="ATW26" i="3"/>
  <c r="ATX26" i="3"/>
  <c r="ATY26" i="3"/>
  <c r="ATZ26" i="3"/>
  <c r="AUA26" i="3"/>
  <c r="AUB26" i="3"/>
  <c r="AUC26" i="3"/>
  <c r="AUD26" i="3"/>
  <c r="AUE26" i="3"/>
  <c r="AUF26" i="3"/>
  <c r="AUG26" i="3"/>
  <c r="AUH26" i="3"/>
  <c r="AUI26" i="3"/>
  <c r="AUJ26" i="3"/>
  <c r="AUK26" i="3"/>
  <c r="AUL26" i="3"/>
  <c r="AUM26" i="3"/>
  <c r="AUN26" i="3"/>
  <c r="AUO26" i="3"/>
  <c r="AUP26" i="3"/>
  <c r="AUQ26" i="3"/>
  <c r="AUR26" i="3"/>
  <c r="AUS26" i="3"/>
  <c r="AUT26" i="3"/>
  <c r="AUU26" i="3"/>
  <c r="AUV26" i="3"/>
  <c r="AUW26" i="3"/>
  <c r="AUX26" i="3"/>
  <c r="AUY26" i="3"/>
  <c r="AUZ26" i="3"/>
  <c r="AVA26" i="3"/>
  <c r="AVB26" i="3"/>
  <c r="AVC26" i="3"/>
  <c r="AVD26" i="3"/>
  <c r="AVE26" i="3"/>
  <c r="AVF26" i="3"/>
  <c r="AVG26" i="3"/>
  <c r="AVH26" i="3"/>
  <c r="AVI26" i="3"/>
  <c r="AVJ26" i="3"/>
  <c r="AVK26" i="3"/>
  <c r="AVL26" i="3"/>
  <c r="AVM26" i="3"/>
  <c r="AVN26" i="3"/>
  <c r="AVO26" i="3"/>
  <c r="AVP26" i="3"/>
  <c r="AVQ26" i="3"/>
  <c r="AVR26" i="3"/>
  <c r="AVS26" i="3"/>
  <c r="AVT26" i="3"/>
  <c r="AVU26" i="3"/>
  <c r="AVV26" i="3"/>
  <c r="AVW26" i="3"/>
  <c r="AVX26" i="3"/>
  <c r="AVY26" i="3"/>
  <c r="AVZ26" i="3"/>
  <c r="AWA26" i="3"/>
  <c r="AWB26" i="3"/>
  <c r="AWC26" i="3"/>
  <c r="AWD26" i="3"/>
  <c r="AWE26" i="3"/>
  <c r="AWF26" i="3"/>
  <c r="AWG26" i="3"/>
  <c r="AWH26" i="3"/>
  <c r="AWI26" i="3"/>
  <c r="AWJ26" i="3"/>
  <c r="AWK26" i="3"/>
  <c r="AWL26" i="3"/>
  <c r="AWM26" i="3"/>
  <c r="AWN26" i="3"/>
  <c r="AWO26" i="3"/>
  <c r="AWP26" i="3"/>
  <c r="AWQ26" i="3"/>
  <c r="AWR26" i="3"/>
  <c r="AWS26" i="3"/>
  <c r="AWT26" i="3"/>
  <c r="AWU26" i="3"/>
  <c r="AWV26" i="3"/>
  <c r="AWW26" i="3"/>
  <c r="AWX26" i="3"/>
  <c r="AWY26" i="3"/>
  <c r="AWZ26" i="3"/>
  <c r="AXA26" i="3"/>
  <c r="AXB26" i="3"/>
  <c r="AXC26" i="3"/>
  <c r="AXD26" i="3"/>
  <c r="AXE26" i="3"/>
  <c r="AXF26" i="3"/>
  <c r="AXG26" i="3"/>
  <c r="AXH26" i="3"/>
  <c r="AXI26" i="3"/>
  <c r="AXJ26" i="3"/>
  <c r="AXK26" i="3"/>
  <c r="AXL26" i="3"/>
  <c r="AXM26" i="3"/>
  <c r="AXN26" i="3"/>
  <c r="AXO26" i="3"/>
  <c r="AXP26" i="3"/>
  <c r="AXQ26" i="3"/>
  <c r="AXR26" i="3"/>
  <c r="AXS26" i="3"/>
  <c r="AXT26" i="3"/>
  <c r="AXU26" i="3"/>
  <c r="AXV26" i="3"/>
  <c r="AXW26" i="3"/>
  <c r="AXX26" i="3"/>
  <c r="AXY26" i="3"/>
  <c r="AXZ26" i="3"/>
  <c r="AYA26" i="3"/>
  <c r="AYB26" i="3"/>
  <c r="AYC26" i="3"/>
  <c r="AYD26" i="3"/>
  <c r="AYE26" i="3"/>
  <c r="AYF26" i="3"/>
  <c r="AYG26" i="3"/>
  <c r="AYH26" i="3"/>
  <c r="AYI26" i="3"/>
  <c r="AYJ26" i="3"/>
  <c r="AYK26" i="3"/>
  <c r="AYL26" i="3"/>
  <c r="AYM26" i="3"/>
  <c r="AYN26" i="3"/>
  <c r="AYO26" i="3"/>
  <c r="AYP26" i="3"/>
  <c r="AYQ26" i="3"/>
  <c r="AYR26" i="3"/>
  <c r="AYS26" i="3"/>
  <c r="AYT26" i="3"/>
  <c r="AYU26" i="3"/>
  <c r="AYV26" i="3"/>
  <c r="AYW26" i="3"/>
  <c r="AYX26" i="3"/>
  <c r="AYY26" i="3"/>
  <c r="AYZ26" i="3"/>
  <c r="AZA26" i="3"/>
  <c r="AZB26" i="3"/>
  <c r="AZC26" i="3"/>
  <c r="AZD26" i="3"/>
  <c r="AZE26" i="3"/>
  <c r="AZF26" i="3"/>
  <c r="AZG26" i="3"/>
  <c r="AZH26" i="3"/>
  <c r="AZI26" i="3"/>
  <c r="AZJ26" i="3"/>
  <c r="AZK26" i="3"/>
  <c r="AZL26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X27" i="3"/>
  <c r="Y27" i="3"/>
  <c r="Z27" i="3"/>
  <c r="AA27" i="3"/>
  <c r="AB27" i="3"/>
  <c r="AC27" i="3"/>
  <c r="AD27" i="3"/>
  <c r="AE27" i="3"/>
  <c r="AF27" i="3"/>
  <c r="AG27" i="3"/>
  <c r="AH27" i="3"/>
  <c r="AI27" i="3"/>
  <c r="AJ27" i="3"/>
  <c r="AK27" i="3"/>
  <c r="AL27" i="3"/>
  <c r="AM27" i="3"/>
  <c r="AN27" i="3"/>
  <c r="AO27" i="3"/>
  <c r="AP27" i="3"/>
  <c r="AQ27" i="3"/>
  <c r="AR27" i="3"/>
  <c r="AS27" i="3"/>
  <c r="AT27" i="3"/>
  <c r="AU27" i="3"/>
  <c r="AV27" i="3"/>
  <c r="AW27" i="3"/>
  <c r="AX27" i="3"/>
  <c r="AY27" i="3"/>
  <c r="AZ27" i="3"/>
  <c r="BA27" i="3"/>
  <c r="BB27" i="3"/>
  <c r="BC27" i="3"/>
  <c r="BD27" i="3"/>
  <c r="BE27" i="3"/>
  <c r="BF27" i="3"/>
  <c r="BG27" i="3"/>
  <c r="BH27" i="3"/>
  <c r="BI27" i="3"/>
  <c r="BJ27" i="3"/>
  <c r="BK27" i="3"/>
  <c r="BL27" i="3"/>
  <c r="BM27" i="3"/>
  <c r="BN27" i="3"/>
  <c r="BO27" i="3"/>
  <c r="BP27" i="3"/>
  <c r="BQ27" i="3"/>
  <c r="BR27" i="3"/>
  <c r="BS27" i="3"/>
  <c r="BT27" i="3"/>
  <c r="BU27" i="3"/>
  <c r="BV27" i="3"/>
  <c r="BW27" i="3"/>
  <c r="BX27" i="3"/>
  <c r="BY27" i="3"/>
  <c r="BZ27" i="3"/>
  <c r="CA27" i="3"/>
  <c r="CB27" i="3"/>
  <c r="CC27" i="3"/>
  <c r="CD27" i="3"/>
  <c r="CE27" i="3"/>
  <c r="CF27" i="3"/>
  <c r="CG27" i="3"/>
  <c r="CH27" i="3"/>
  <c r="CI27" i="3"/>
  <c r="CJ27" i="3"/>
  <c r="CK27" i="3"/>
  <c r="CL27" i="3"/>
  <c r="CM27" i="3"/>
  <c r="CN27" i="3"/>
  <c r="CO27" i="3"/>
  <c r="CP27" i="3"/>
  <c r="CQ27" i="3"/>
  <c r="CR27" i="3"/>
  <c r="CS27" i="3"/>
  <c r="CT27" i="3"/>
  <c r="CU27" i="3"/>
  <c r="CV27" i="3"/>
  <c r="CW27" i="3"/>
  <c r="CX27" i="3"/>
  <c r="CY27" i="3"/>
  <c r="CZ27" i="3"/>
  <c r="DA27" i="3"/>
  <c r="DB27" i="3"/>
  <c r="DC27" i="3"/>
  <c r="DD27" i="3"/>
  <c r="DE27" i="3"/>
  <c r="DF27" i="3"/>
  <c r="DG27" i="3"/>
  <c r="DH27" i="3"/>
  <c r="DI27" i="3"/>
  <c r="DJ27" i="3"/>
  <c r="DK27" i="3"/>
  <c r="DL27" i="3"/>
  <c r="DM27" i="3"/>
  <c r="DN27" i="3"/>
  <c r="DO27" i="3"/>
  <c r="DP27" i="3"/>
  <c r="DQ27" i="3"/>
  <c r="DR27" i="3"/>
  <c r="DS27" i="3"/>
  <c r="DT27" i="3"/>
  <c r="DU27" i="3"/>
  <c r="DV27" i="3"/>
  <c r="DW27" i="3"/>
  <c r="DX27" i="3"/>
  <c r="DY27" i="3"/>
  <c r="DZ27" i="3"/>
  <c r="EA27" i="3"/>
  <c r="EB27" i="3"/>
  <c r="EC27" i="3"/>
  <c r="ED27" i="3"/>
  <c r="EE27" i="3"/>
  <c r="EF27" i="3"/>
  <c r="EG27" i="3"/>
  <c r="EH27" i="3"/>
  <c r="EI27" i="3"/>
  <c r="EJ27" i="3"/>
  <c r="EK27" i="3"/>
  <c r="EL27" i="3"/>
  <c r="EM27" i="3"/>
  <c r="EN27" i="3"/>
  <c r="EO27" i="3"/>
  <c r="EP27" i="3"/>
  <c r="EQ27" i="3"/>
  <c r="ER27" i="3"/>
  <c r="ES27" i="3"/>
  <c r="ET27" i="3"/>
  <c r="EU27" i="3"/>
  <c r="EV27" i="3"/>
  <c r="EW27" i="3"/>
  <c r="EX27" i="3"/>
  <c r="EY27" i="3"/>
  <c r="EZ27" i="3"/>
  <c r="FA27" i="3"/>
  <c r="FB27" i="3"/>
  <c r="FC27" i="3"/>
  <c r="FD27" i="3"/>
  <c r="FE27" i="3"/>
  <c r="FF27" i="3"/>
  <c r="FG27" i="3"/>
  <c r="FH27" i="3"/>
  <c r="FI27" i="3"/>
  <c r="FJ27" i="3"/>
  <c r="FK27" i="3"/>
  <c r="FL27" i="3"/>
  <c r="FM27" i="3"/>
  <c r="FN27" i="3"/>
  <c r="FO27" i="3"/>
  <c r="FP27" i="3"/>
  <c r="FQ27" i="3"/>
  <c r="FR27" i="3"/>
  <c r="FS27" i="3"/>
  <c r="FT27" i="3"/>
  <c r="FU27" i="3"/>
  <c r="FV27" i="3"/>
  <c r="FW27" i="3"/>
  <c r="FX27" i="3"/>
  <c r="FY27" i="3"/>
  <c r="FZ27" i="3"/>
  <c r="GA27" i="3"/>
  <c r="GB27" i="3"/>
  <c r="GC27" i="3"/>
  <c r="GD27" i="3"/>
  <c r="GE27" i="3"/>
  <c r="GF27" i="3"/>
  <c r="GG27" i="3"/>
  <c r="GH27" i="3"/>
  <c r="GI27" i="3"/>
  <c r="GJ27" i="3"/>
  <c r="GK27" i="3"/>
  <c r="GL27" i="3"/>
  <c r="GM27" i="3"/>
  <c r="GN27" i="3"/>
  <c r="GO27" i="3"/>
  <c r="GP27" i="3"/>
  <c r="GQ27" i="3"/>
  <c r="GR27" i="3"/>
  <c r="GS27" i="3"/>
  <c r="GT27" i="3"/>
  <c r="GU27" i="3"/>
  <c r="GV27" i="3"/>
  <c r="GW27" i="3"/>
  <c r="GX27" i="3"/>
  <c r="GY27" i="3"/>
  <c r="GZ27" i="3"/>
  <c r="HA27" i="3"/>
  <c r="HB27" i="3"/>
  <c r="HC27" i="3"/>
  <c r="HD27" i="3"/>
  <c r="HE27" i="3"/>
  <c r="HF27" i="3"/>
  <c r="HG27" i="3"/>
  <c r="HH27" i="3"/>
  <c r="HI27" i="3"/>
  <c r="HJ27" i="3"/>
  <c r="HK27" i="3"/>
  <c r="HL27" i="3"/>
  <c r="HM27" i="3"/>
  <c r="HN27" i="3"/>
  <c r="HO27" i="3"/>
  <c r="HP27" i="3"/>
  <c r="HQ27" i="3"/>
  <c r="HR27" i="3"/>
  <c r="HS27" i="3"/>
  <c r="HT27" i="3"/>
  <c r="HU27" i="3"/>
  <c r="HV27" i="3"/>
  <c r="HW27" i="3"/>
  <c r="HX27" i="3"/>
  <c r="HY27" i="3"/>
  <c r="HZ27" i="3"/>
  <c r="IA27" i="3"/>
  <c r="IB27" i="3"/>
  <c r="IC27" i="3"/>
  <c r="ID27" i="3"/>
  <c r="IE27" i="3"/>
  <c r="IF27" i="3"/>
  <c r="IG27" i="3"/>
  <c r="IH27" i="3"/>
  <c r="II27" i="3"/>
  <c r="IJ27" i="3"/>
  <c r="IK27" i="3"/>
  <c r="IL27" i="3"/>
  <c r="IM27" i="3"/>
  <c r="IN27" i="3"/>
  <c r="IO27" i="3"/>
  <c r="IP27" i="3"/>
  <c r="IQ27" i="3"/>
  <c r="IR27" i="3"/>
  <c r="IS27" i="3"/>
  <c r="IT27" i="3"/>
  <c r="IU27" i="3"/>
  <c r="IV27" i="3"/>
  <c r="IW27" i="3"/>
  <c r="IX27" i="3"/>
  <c r="IY27" i="3"/>
  <c r="IZ27" i="3"/>
  <c r="JA27" i="3"/>
  <c r="JB27" i="3"/>
  <c r="JC27" i="3"/>
  <c r="JD27" i="3"/>
  <c r="JE27" i="3"/>
  <c r="JF27" i="3"/>
  <c r="JG27" i="3"/>
  <c r="JH27" i="3"/>
  <c r="JI27" i="3"/>
  <c r="JJ27" i="3"/>
  <c r="JK27" i="3"/>
  <c r="JL27" i="3"/>
  <c r="JM27" i="3"/>
  <c r="JN27" i="3"/>
  <c r="JO27" i="3"/>
  <c r="JP27" i="3"/>
  <c r="JQ27" i="3"/>
  <c r="JR27" i="3"/>
  <c r="JS27" i="3"/>
  <c r="JT27" i="3"/>
  <c r="JU27" i="3"/>
  <c r="JV27" i="3"/>
  <c r="JW27" i="3"/>
  <c r="JX27" i="3"/>
  <c r="JY27" i="3"/>
  <c r="JZ27" i="3"/>
  <c r="KA27" i="3"/>
  <c r="KB27" i="3"/>
  <c r="KC27" i="3"/>
  <c r="KD27" i="3"/>
  <c r="KE27" i="3"/>
  <c r="KF27" i="3"/>
  <c r="KG27" i="3"/>
  <c r="KH27" i="3"/>
  <c r="KI27" i="3"/>
  <c r="KJ27" i="3"/>
  <c r="KK27" i="3"/>
  <c r="KL27" i="3"/>
  <c r="KM27" i="3"/>
  <c r="KN27" i="3"/>
  <c r="KO27" i="3"/>
  <c r="KP27" i="3"/>
  <c r="KQ27" i="3"/>
  <c r="KR27" i="3"/>
  <c r="KS27" i="3"/>
  <c r="KT27" i="3"/>
  <c r="KU27" i="3"/>
  <c r="KV27" i="3"/>
  <c r="KW27" i="3"/>
  <c r="KX27" i="3"/>
  <c r="KY27" i="3"/>
  <c r="KZ27" i="3"/>
  <c r="LA27" i="3"/>
  <c r="LB27" i="3"/>
  <c r="LC27" i="3"/>
  <c r="LD27" i="3"/>
  <c r="LE27" i="3"/>
  <c r="LF27" i="3"/>
  <c r="LG27" i="3"/>
  <c r="LH27" i="3"/>
  <c r="LI27" i="3"/>
  <c r="LJ27" i="3"/>
  <c r="LK27" i="3"/>
  <c r="LL27" i="3"/>
  <c r="LM27" i="3"/>
  <c r="LN27" i="3"/>
  <c r="LO27" i="3"/>
  <c r="LP27" i="3"/>
  <c r="LQ27" i="3"/>
  <c r="LR27" i="3"/>
  <c r="LS27" i="3"/>
  <c r="LT27" i="3"/>
  <c r="LU27" i="3"/>
  <c r="LV27" i="3"/>
  <c r="LW27" i="3"/>
  <c r="LX27" i="3"/>
  <c r="LY27" i="3"/>
  <c r="LZ27" i="3"/>
  <c r="MA27" i="3"/>
  <c r="MB27" i="3"/>
  <c r="MC27" i="3"/>
  <c r="MD27" i="3"/>
  <c r="ME27" i="3"/>
  <c r="MF27" i="3"/>
  <c r="MG27" i="3"/>
  <c r="MH27" i="3"/>
  <c r="MI27" i="3"/>
  <c r="MJ27" i="3"/>
  <c r="MK27" i="3"/>
  <c r="ML27" i="3"/>
  <c r="MM27" i="3"/>
  <c r="MN27" i="3"/>
  <c r="MO27" i="3"/>
  <c r="MP27" i="3"/>
  <c r="MQ27" i="3"/>
  <c r="MR27" i="3"/>
  <c r="MS27" i="3"/>
  <c r="MT27" i="3"/>
  <c r="MU27" i="3"/>
  <c r="MV27" i="3"/>
  <c r="MW27" i="3"/>
  <c r="MX27" i="3"/>
  <c r="MY27" i="3"/>
  <c r="MZ27" i="3"/>
  <c r="NA27" i="3"/>
  <c r="NB27" i="3"/>
  <c r="NC27" i="3"/>
  <c r="ND27" i="3"/>
  <c r="NE27" i="3"/>
  <c r="NF27" i="3"/>
  <c r="NG27" i="3"/>
  <c r="NH27" i="3"/>
  <c r="NI27" i="3"/>
  <c r="NJ27" i="3"/>
  <c r="NK27" i="3"/>
  <c r="NL27" i="3"/>
  <c r="NM27" i="3"/>
  <c r="NN27" i="3"/>
  <c r="NO27" i="3"/>
  <c r="NP27" i="3"/>
  <c r="NQ27" i="3"/>
  <c r="NR27" i="3"/>
  <c r="NS27" i="3"/>
  <c r="NT27" i="3"/>
  <c r="NU27" i="3"/>
  <c r="NV27" i="3"/>
  <c r="NW27" i="3"/>
  <c r="NX27" i="3"/>
  <c r="NY27" i="3"/>
  <c r="NZ27" i="3"/>
  <c r="OA27" i="3"/>
  <c r="OB27" i="3"/>
  <c r="OC27" i="3"/>
  <c r="OD27" i="3"/>
  <c r="OE27" i="3"/>
  <c r="OF27" i="3"/>
  <c r="OG27" i="3"/>
  <c r="OH27" i="3"/>
  <c r="OI27" i="3"/>
  <c r="OJ27" i="3"/>
  <c r="OK27" i="3"/>
  <c r="OL27" i="3"/>
  <c r="OM27" i="3"/>
  <c r="ON27" i="3"/>
  <c r="OO27" i="3"/>
  <c r="OP27" i="3"/>
  <c r="OQ27" i="3"/>
  <c r="OR27" i="3"/>
  <c r="OS27" i="3"/>
  <c r="OT27" i="3"/>
  <c r="OU27" i="3"/>
  <c r="OV27" i="3"/>
  <c r="OW27" i="3"/>
  <c r="OX27" i="3"/>
  <c r="OY27" i="3"/>
  <c r="OZ27" i="3"/>
  <c r="PA27" i="3"/>
  <c r="PB27" i="3"/>
  <c r="PC27" i="3"/>
  <c r="PD27" i="3"/>
  <c r="PE27" i="3"/>
  <c r="PF27" i="3"/>
  <c r="PG27" i="3"/>
  <c r="PH27" i="3"/>
  <c r="PI27" i="3"/>
  <c r="PJ27" i="3"/>
  <c r="PK27" i="3"/>
  <c r="PL27" i="3"/>
  <c r="PM27" i="3"/>
  <c r="PN27" i="3"/>
  <c r="PO27" i="3"/>
  <c r="PP27" i="3"/>
  <c r="PQ27" i="3"/>
  <c r="PR27" i="3"/>
  <c r="PS27" i="3"/>
  <c r="PT27" i="3"/>
  <c r="PU27" i="3"/>
  <c r="PV27" i="3"/>
  <c r="PW27" i="3"/>
  <c r="PX27" i="3"/>
  <c r="PY27" i="3"/>
  <c r="PZ27" i="3"/>
  <c r="QA27" i="3"/>
  <c r="QB27" i="3"/>
  <c r="QC27" i="3"/>
  <c r="QD27" i="3"/>
  <c r="QE27" i="3"/>
  <c r="QF27" i="3"/>
  <c r="QG27" i="3"/>
  <c r="QH27" i="3"/>
  <c r="QI27" i="3"/>
  <c r="QJ27" i="3"/>
  <c r="QK27" i="3"/>
  <c r="QL27" i="3"/>
  <c r="QM27" i="3"/>
  <c r="QN27" i="3"/>
  <c r="QO27" i="3"/>
  <c r="QP27" i="3"/>
  <c r="QQ27" i="3"/>
  <c r="QR27" i="3"/>
  <c r="QS27" i="3"/>
  <c r="QT27" i="3"/>
  <c r="QU27" i="3"/>
  <c r="QV27" i="3"/>
  <c r="QW27" i="3"/>
  <c r="QX27" i="3"/>
  <c r="QY27" i="3"/>
  <c r="QZ27" i="3"/>
  <c r="RA27" i="3"/>
  <c r="RB27" i="3"/>
  <c r="RC27" i="3"/>
  <c r="RD27" i="3"/>
  <c r="RE27" i="3"/>
  <c r="RF27" i="3"/>
  <c r="RG27" i="3"/>
  <c r="RH27" i="3"/>
  <c r="RI27" i="3"/>
  <c r="RJ27" i="3"/>
  <c r="RK27" i="3"/>
  <c r="RL27" i="3"/>
  <c r="RM27" i="3"/>
  <c r="RN27" i="3"/>
  <c r="RO27" i="3"/>
  <c r="RP27" i="3"/>
  <c r="RQ27" i="3"/>
  <c r="RR27" i="3"/>
  <c r="RS27" i="3"/>
  <c r="RT27" i="3"/>
  <c r="RU27" i="3"/>
  <c r="RV27" i="3"/>
  <c r="RW27" i="3"/>
  <c r="RX27" i="3"/>
  <c r="RY27" i="3"/>
  <c r="RZ27" i="3"/>
  <c r="SA27" i="3"/>
  <c r="SB27" i="3"/>
  <c r="SC27" i="3"/>
  <c r="SD27" i="3"/>
  <c r="SE27" i="3"/>
  <c r="SF27" i="3"/>
  <c r="SG27" i="3"/>
  <c r="SH27" i="3"/>
  <c r="SI27" i="3"/>
  <c r="SJ27" i="3"/>
  <c r="SK27" i="3"/>
  <c r="SL27" i="3"/>
  <c r="SM27" i="3"/>
  <c r="SN27" i="3"/>
  <c r="SO27" i="3"/>
  <c r="SP27" i="3"/>
  <c r="SQ27" i="3"/>
  <c r="SR27" i="3"/>
  <c r="SS27" i="3"/>
  <c r="ST27" i="3"/>
  <c r="SU27" i="3"/>
  <c r="SV27" i="3"/>
  <c r="SW27" i="3"/>
  <c r="SX27" i="3"/>
  <c r="SY27" i="3"/>
  <c r="SZ27" i="3"/>
  <c r="TA27" i="3"/>
  <c r="TB27" i="3"/>
  <c r="TC27" i="3"/>
  <c r="TD27" i="3"/>
  <c r="TE27" i="3"/>
  <c r="TF27" i="3"/>
  <c r="TG27" i="3"/>
  <c r="TH27" i="3"/>
  <c r="TI27" i="3"/>
  <c r="TJ27" i="3"/>
  <c r="TK27" i="3"/>
  <c r="TL27" i="3"/>
  <c r="TM27" i="3"/>
  <c r="TN27" i="3"/>
  <c r="TO27" i="3"/>
  <c r="TP27" i="3"/>
  <c r="TQ27" i="3"/>
  <c r="TR27" i="3"/>
  <c r="TS27" i="3"/>
  <c r="TT27" i="3"/>
  <c r="TU27" i="3"/>
  <c r="TV27" i="3"/>
  <c r="TW27" i="3"/>
  <c r="TX27" i="3"/>
  <c r="TY27" i="3"/>
  <c r="TZ27" i="3"/>
  <c r="UA27" i="3"/>
  <c r="UB27" i="3"/>
  <c r="UC27" i="3"/>
  <c r="UD27" i="3"/>
  <c r="UE27" i="3"/>
  <c r="UF27" i="3"/>
  <c r="UG27" i="3"/>
  <c r="UH27" i="3"/>
  <c r="UI27" i="3"/>
  <c r="UJ27" i="3"/>
  <c r="UK27" i="3"/>
  <c r="UL27" i="3"/>
  <c r="UM27" i="3"/>
  <c r="UN27" i="3"/>
  <c r="UO27" i="3"/>
  <c r="UP27" i="3"/>
  <c r="UQ27" i="3"/>
  <c r="UR27" i="3"/>
  <c r="US27" i="3"/>
  <c r="UT27" i="3"/>
  <c r="UU27" i="3"/>
  <c r="UV27" i="3"/>
  <c r="UW27" i="3"/>
  <c r="UX27" i="3"/>
  <c r="UY27" i="3"/>
  <c r="UZ27" i="3"/>
  <c r="VA27" i="3"/>
  <c r="VB27" i="3"/>
  <c r="VC27" i="3"/>
  <c r="VD27" i="3"/>
  <c r="VE27" i="3"/>
  <c r="VF27" i="3"/>
  <c r="VG27" i="3"/>
  <c r="VH27" i="3"/>
  <c r="VI27" i="3"/>
  <c r="VJ27" i="3"/>
  <c r="VK27" i="3"/>
  <c r="VL27" i="3"/>
  <c r="VM27" i="3"/>
  <c r="VN27" i="3"/>
  <c r="VO27" i="3"/>
  <c r="VP27" i="3"/>
  <c r="VQ27" i="3"/>
  <c r="VR27" i="3"/>
  <c r="VS27" i="3"/>
  <c r="VT27" i="3"/>
  <c r="VU27" i="3"/>
  <c r="VV27" i="3"/>
  <c r="VW27" i="3"/>
  <c r="VX27" i="3"/>
  <c r="VY27" i="3"/>
  <c r="VZ27" i="3"/>
  <c r="WA27" i="3"/>
  <c r="WB27" i="3"/>
  <c r="WC27" i="3"/>
  <c r="WD27" i="3"/>
  <c r="WE27" i="3"/>
  <c r="WF27" i="3"/>
  <c r="WG27" i="3"/>
  <c r="WH27" i="3"/>
  <c r="WI27" i="3"/>
  <c r="WJ27" i="3"/>
  <c r="WK27" i="3"/>
  <c r="WL27" i="3"/>
  <c r="WM27" i="3"/>
  <c r="WN27" i="3"/>
  <c r="WO27" i="3"/>
  <c r="WP27" i="3"/>
  <c r="WQ27" i="3"/>
  <c r="WR27" i="3"/>
  <c r="WS27" i="3"/>
  <c r="WT27" i="3"/>
  <c r="WU27" i="3"/>
  <c r="WV27" i="3"/>
  <c r="WW27" i="3"/>
  <c r="WX27" i="3"/>
  <c r="WY27" i="3"/>
  <c r="WZ27" i="3"/>
  <c r="XA27" i="3"/>
  <c r="XB27" i="3"/>
  <c r="XC27" i="3"/>
  <c r="XD27" i="3"/>
  <c r="XE27" i="3"/>
  <c r="XF27" i="3"/>
  <c r="XG27" i="3"/>
  <c r="XH27" i="3"/>
  <c r="XI27" i="3"/>
  <c r="XJ27" i="3"/>
  <c r="XK27" i="3"/>
  <c r="XL27" i="3"/>
  <c r="XM27" i="3"/>
  <c r="XN27" i="3"/>
  <c r="XO27" i="3"/>
  <c r="XP27" i="3"/>
  <c r="XQ27" i="3"/>
  <c r="XR27" i="3"/>
  <c r="XS27" i="3"/>
  <c r="XT27" i="3"/>
  <c r="XU27" i="3"/>
  <c r="XV27" i="3"/>
  <c r="XW27" i="3"/>
  <c r="XX27" i="3"/>
  <c r="XY27" i="3"/>
  <c r="XZ27" i="3"/>
  <c r="YA27" i="3"/>
  <c r="YB27" i="3"/>
  <c r="YC27" i="3"/>
  <c r="YD27" i="3"/>
  <c r="YE27" i="3"/>
  <c r="YF27" i="3"/>
  <c r="YG27" i="3"/>
  <c r="YH27" i="3"/>
  <c r="YI27" i="3"/>
  <c r="YJ27" i="3"/>
  <c r="YK27" i="3"/>
  <c r="YL27" i="3"/>
  <c r="YM27" i="3"/>
  <c r="YN27" i="3"/>
  <c r="YO27" i="3"/>
  <c r="YP27" i="3"/>
  <c r="YQ27" i="3"/>
  <c r="YR27" i="3"/>
  <c r="YS27" i="3"/>
  <c r="YT27" i="3"/>
  <c r="YU27" i="3"/>
  <c r="YV27" i="3"/>
  <c r="YW27" i="3"/>
  <c r="YX27" i="3"/>
  <c r="YY27" i="3"/>
  <c r="YZ27" i="3"/>
  <c r="ZA27" i="3"/>
  <c r="ZB27" i="3"/>
  <c r="ZC27" i="3"/>
  <c r="ZD27" i="3"/>
  <c r="ZE27" i="3"/>
  <c r="ZF27" i="3"/>
  <c r="ZG27" i="3"/>
  <c r="ZH27" i="3"/>
  <c r="ZI27" i="3"/>
  <c r="ZJ27" i="3"/>
  <c r="ZK27" i="3"/>
  <c r="ZL27" i="3"/>
  <c r="ZM27" i="3"/>
  <c r="ZN27" i="3"/>
  <c r="ZO27" i="3"/>
  <c r="ZP27" i="3"/>
  <c r="ZQ27" i="3"/>
  <c r="ZR27" i="3"/>
  <c r="ZS27" i="3"/>
  <c r="ZT27" i="3"/>
  <c r="ZU27" i="3"/>
  <c r="ZV27" i="3"/>
  <c r="ZW27" i="3"/>
  <c r="ZX27" i="3"/>
  <c r="ZY27" i="3"/>
  <c r="ZZ27" i="3"/>
  <c r="AAA27" i="3"/>
  <c r="AAB27" i="3"/>
  <c r="AAC27" i="3"/>
  <c r="AAD27" i="3"/>
  <c r="AAE27" i="3"/>
  <c r="AAF27" i="3"/>
  <c r="AAG27" i="3"/>
  <c r="AAH27" i="3"/>
  <c r="AAI27" i="3"/>
  <c r="AAJ27" i="3"/>
  <c r="AAK27" i="3"/>
  <c r="AAL27" i="3"/>
  <c r="AAM27" i="3"/>
  <c r="AAN27" i="3"/>
  <c r="AAO27" i="3"/>
  <c r="AAP27" i="3"/>
  <c r="AAQ27" i="3"/>
  <c r="AAR27" i="3"/>
  <c r="AAS27" i="3"/>
  <c r="AAT27" i="3"/>
  <c r="AAU27" i="3"/>
  <c r="AAV27" i="3"/>
  <c r="AAW27" i="3"/>
  <c r="AAX27" i="3"/>
  <c r="AAY27" i="3"/>
  <c r="AAZ27" i="3"/>
  <c r="ABA27" i="3"/>
  <c r="ABB27" i="3"/>
  <c r="ABC27" i="3"/>
  <c r="ABD27" i="3"/>
  <c r="ABE27" i="3"/>
  <c r="ABF27" i="3"/>
  <c r="ABG27" i="3"/>
  <c r="ABH27" i="3"/>
  <c r="ABI27" i="3"/>
  <c r="ABJ27" i="3"/>
  <c r="ABK27" i="3"/>
  <c r="ABL27" i="3"/>
  <c r="ABM27" i="3"/>
  <c r="ABN27" i="3"/>
  <c r="ABO27" i="3"/>
  <c r="ABP27" i="3"/>
  <c r="ABQ27" i="3"/>
  <c r="ABR27" i="3"/>
  <c r="ABS27" i="3"/>
  <c r="ABT27" i="3"/>
  <c r="ABU27" i="3"/>
  <c r="ABV27" i="3"/>
  <c r="ABW27" i="3"/>
  <c r="ABX27" i="3"/>
  <c r="ABY27" i="3"/>
  <c r="ABZ27" i="3"/>
  <c r="ACA27" i="3"/>
  <c r="ACB27" i="3"/>
  <c r="ACC27" i="3"/>
  <c r="ACD27" i="3"/>
  <c r="ACE27" i="3"/>
  <c r="ACF27" i="3"/>
  <c r="ACG27" i="3"/>
  <c r="ACH27" i="3"/>
  <c r="ACI27" i="3"/>
  <c r="ACJ27" i="3"/>
  <c r="ACK27" i="3"/>
  <c r="ACL27" i="3"/>
  <c r="ACM27" i="3"/>
  <c r="ACN27" i="3"/>
  <c r="ACO27" i="3"/>
  <c r="ACP27" i="3"/>
  <c r="ACQ27" i="3"/>
  <c r="ACR27" i="3"/>
  <c r="ACS27" i="3"/>
  <c r="ACT27" i="3"/>
  <c r="ACU27" i="3"/>
  <c r="ACV27" i="3"/>
  <c r="ACW27" i="3"/>
  <c r="ACX27" i="3"/>
  <c r="ACY27" i="3"/>
  <c r="ACZ27" i="3"/>
  <c r="ADA27" i="3"/>
  <c r="ADB27" i="3"/>
  <c r="ADC27" i="3"/>
  <c r="ADD27" i="3"/>
  <c r="ADE27" i="3"/>
  <c r="ADF27" i="3"/>
  <c r="ADG27" i="3"/>
  <c r="ADH27" i="3"/>
  <c r="ADI27" i="3"/>
  <c r="ADJ27" i="3"/>
  <c r="ADK27" i="3"/>
  <c r="ADL27" i="3"/>
  <c r="ADM27" i="3"/>
  <c r="ADN27" i="3"/>
  <c r="ADO27" i="3"/>
  <c r="ADP27" i="3"/>
  <c r="ADQ27" i="3"/>
  <c r="ADR27" i="3"/>
  <c r="ADS27" i="3"/>
  <c r="ADT27" i="3"/>
  <c r="ADU27" i="3"/>
  <c r="ADV27" i="3"/>
  <c r="ADW27" i="3"/>
  <c r="ADX27" i="3"/>
  <c r="ADY27" i="3"/>
  <c r="ADZ27" i="3"/>
  <c r="AEA27" i="3"/>
  <c r="AEB27" i="3"/>
  <c r="AEC27" i="3"/>
  <c r="AED27" i="3"/>
  <c r="AEE27" i="3"/>
  <c r="AEF27" i="3"/>
  <c r="AEG27" i="3"/>
  <c r="AEH27" i="3"/>
  <c r="AEI27" i="3"/>
  <c r="AEJ27" i="3"/>
  <c r="AEK27" i="3"/>
  <c r="AEL27" i="3"/>
  <c r="AEM27" i="3"/>
  <c r="AEN27" i="3"/>
  <c r="AEO27" i="3"/>
  <c r="AEP27" i="3"/>
  <c r="AEQ27" i="3"/>
  <c r="AER27" i="3"/>
  <c r="AES27" i="3"/>
  <c r="AET27" i="3"/>
  <c r="AEU27" i="3"/>
  <c r="AEV27" i="3"/>
  <c r="AEW27" i="3"/>
  <c r="AEX27" i="3"/>
  <c r="AEY27" i="3"/>
  <c r="AEZ27" i="3"/>
  <c r="AFA27" i="3"/>
  <c r="AFB27" i="3"/>
  <c r="AFC27" i="3"/>
  <c r="AFD27" i="3"/>
  <c r="AFE27" i="3"/>
  <c r="AFF27" i="3"/>
  <c r="AFG27" i="3"/>
  <c r="AFH27" i="3"/>
  <c r="AFI27" i="3"/>
  <c r="AFJ27" i="3"/>
  <c r="AFK27" i="3"/>
  <c r="AFL27" i="3"/>
  <c r="AFM27" i="3"/>
  <c r="AFN27" i="3"/>
  <c r="AFO27" i="3"/>
  <c r="AFP27" i="3"/>
  <c r="AFQ27" i="3"/>
  <c r="AFR27" i="3"/>
  <c r="AFS27" i="3"/>
  <c r="AFT27" i="3"/>
  <c r="AFU27" i="3"/>
  <c r="AFV27" i="3"/>
  <c r="AFW27" i="3"/>
  <c r="AFX27" i="3"/>
  <c r="AFY27" i="3"/>
  <c r="AFZ27" i="3"/>
  <c r="AGA27" i="3"/>
  <c r="AGB27" i="3"/>
  <c r="AGC27" i="3"/>
  <c r="AGD27" i="3"/>
  <c r="AGE27" i="3"/>
  <c r="AGF27" i="3"/>
  <c r="AGG27" i="3"/>
  <c r="AGH27" i="3"/>
  <c r="AGI27" i="3"/>
  <c r="AGJ27" i="3"/>
  <c r="AGK27" i="3"/>
  <c r="AGL27" i="3"/>
  <c r="AGM27" i="3"/>
  <c r="AGN27" i="3"/>
  <c r="AGO27" i="3"/>
  <c r="AGP27" i="3"/>
  <c r="AGQ27" i="3"/>
  <c r="AGR27" i="3"/>
  <c r="AGS27" i="3"/>
  <c r="AGT27" i="3"/>
  <c r="AGU27" i="3"/>
  <c r="AGV27" i="3"/>
  <c r="AGW27" i="3"/>
  <c r="AGX27" i="3"/>
  <c r="AGY27" i="3"/>
  <c r="AGZ27" i="3"/>
  <c r="AHA27" i="3"/>
  <c r="AHB27" i="3"/>
  <c r="AHC27" i="3"/>
  <c r="AHD27" i="3"/>
  <c r="AHE27" i="3"/>
  <c r="AHF27" i="3"/>
  <c r="AHG27" i="3"/>
  <c r="AHH27" i="3"/>
  <c r="AHI27" i="3"/>
  <c r="AHJ27" i="3"/>
  <c r="AHK27" i="3"/>
  <c r="AHL27" i="3"/>
  <c r="AHM27" i="3"/>
  <c r="AHN27" i="3"/>
  <c r="AHO27" i="3"/>
  <c r="AHP27" i="3"/>
  <c r="AHQ27" i="3"/>
  <c r="AHR27" i="3"/>
  <c r="AHS27" i="3"/>
  <c r="AHT27" i="3"/>
  <c r="AHU27" i="3"/>
  <c r="AHV27" i="3"/>
  <c r="AHW27" i="3"/>
  <c r="AHX27" i="3"/>
  <c r="AHY27" i="3"/>
  <c r="AHZ27" i="3"/>
  <c r="AIA27" i="3"/>
  <c r="AIB27" i="3"/>
  <c r="AIC27" i="3"/>
  <c r="AID27" i="3"/>
  <c r="AIE27" i="3"/>
  <c r="AIF27" i="3"/>
  <c r="AIG27" i="3"/>
  <c r="AIH27" i="3"/>
  <c r="AII27" i="3"/>
  <c r="AIJ27" i="3"/>
  <c r="AIK27" i="3"/>
  <c r="AIL27" i="3"/>
  <c r="AIM27" i="3"/>
  <c r="AIN27" i="3"/>
  <c r="AIO27" i="3"/>
  <c r="AIP27" i="3"/>
  <c r="AIQ27" i="3"/>
  <c r="AIR27" i="3"/>
  <c r="AIS27" i="3"/>
  <c r="AIT27" i="3"/>
  <c r="AIU27" i="3"/>
  <c r="AIV27" i="3"/>
  <c r="AIW27" i="3"/>
  <c r="AIX27" i="3"/>
  <c r="AIY27" i="3"/>
  <c r="AIZ27" i="3"/>
  <c r="AJA27" i="3"/>
  <c r="AJB27" i="3"/>
  <c r="AJC27" i="3"/>
  <c r="AJD27" i="3"/>
  <c r="AJE27" i="3"/>
  <c r="AJF27" i="3"/>
  <c r="AJG27" i="3"/>
  <c r="AJH27" i="3"/>
  <c r="AJI27" i="3"/>
  <c r="AJJ27" i="3"/>
  <c r="AJK27" i="3"/>
  <c r="AJL27" i="3"/>
  <c r="AJM27" i="3"/>
  <c r="AJN27" i="3"/>
  <c r="AJO27" i="3"/>
  <c r="AJP27" i="3"/>
  <c r="AJQ27" i="3"/>
  <c r="AJR27" i="3"/>
  <c r="AJS27" i="3"/>
  <c r="AJT27" i="3"/>
  <c r="AJU27" i="3"/>
  <c r="AJV27" i="3"/>
  <c r="AJW27" i="3"/>
  <c r="AJX27" i="3"/>
  <c r="AJY27" i="3"/>
  <c r="AJZ27" i="3"/>
  <c r="AKA27" i="3"/>
  <c r="AKB27" i="3"/>
  <c r="AKC27" i="3"/>
  <c r="AKD27" i="3"/>
  <c r="AKE27" i="3"/>
  <c r="AKF27" i="3"/>
  <c r="AKG27" i="3"/>
  <c r="AKH27" i="3"/>
  <c r="AKI27" i="3"/>
  <c r="AKJ27" i="3"/>
  <c r="AKK27" i="3"/>
  <c r="AKL27" i="3"/>
  <c r="AKM27" i="3"/>
  <c r="AKN27" i="3"/>
  <c r="AKO27" i="3"/>
  <c r="AKP27" i="3"/>
  <c r="AKQ27" i="3"/>
  <c r="AKR27" i="3"/>
  <c r="AKS27" i="3"/>
  <c r="AKT27" i="3"/>
  <c r="AKU27" i="3"/>
  <c r="AKV27" i="3"/>
  <c r="AKW27" i="3"/>
  <c r="AKX27" i="3"/>
  <c r="AKY27" i="3"/>
  <c r="AKZ27" i="3"/>
  <c r="ALA27" i="3"/>
  <c r="ALB27" i="3"/>
  <c r="ALC27" i="3"/>
  <c r="ALD27" i="3"/>
  <c r="ALE27" i="3"/>
  <c r="ALF27" i="3"/>
  <c r="ALG27" i="3"/>
  <c r="ALH27" i="3"/>
  <c r="ALI27" i="3"/>
  <c r="ALJ27" i="3"/>
  <c r="ALK27" i="3"/>
  <c r="ALL27" i="3"/>
  <c r="ALM27" i="3"/>
  <c r="ALN27" i="3"/>
  <c r="ALO27" i="3"/>
  <c r="ALP27" i="3"/>
  <c r="ALQ27" i="3"/>
  <c r="ALR27" i="3"/>
  <c r="ALS27" i="3"/>
  <c r="ALT27" i="3"/>
  <c r="ALU27" i="3"/>
  <c r="ALV27" i="3"/>
  <c r="ALW27" i="3"/>
  <c r="ALX27" i="3"/>
  <c r="ALY27" i="3"/>
  <c r="ALZ27" i="3"/>
  <c r="AMA27" i="3"/>
  <c r="AMB27" i="3"/>
  <c r="AMC27" i="3"/>
  <c r="AMD27" i="3"/>
  <c r="AME27" i="3"/>
  <c r="AMF27" i="3"/>
  <c r="AMG27" i="3"/>
  <c r="AMH27" i="3"/>
  <c r="AMI27" i="3"/>
  <c r="AMJ27" i="3"/>
  <c r="AMK27" i="3"/>
  <c r="AML27" i="3"/>
  <c r="AMM27" i="3"/>
  <c r="AMN27" i="3"/>
  <c r="AMO27" i="3"/>
  <c r="AMP27" i="3"/>
  <c r="AMQ27" i="3"/>
  <c r="AMR27" i="3"/>
  <c r="AMS27" i="3"/>
  <c r="AMT27" i="3"/>
  <c r="AMU27" i="3"/>
  <c r="AMV27" i="3"/>
  <c r="AMW27" i="3"/>
  <c r="AMX27" i="3"/>
  <c r="AMY27" i="3"/>
  <c r="AMZ27" i="3"/>
  <c r="ANA27" i="3"/>
  <c r="ANB27" i="3"/>
  <c r="ANC27" i="3"/>
  <c r="AND27" i="3"/>
  <c r="ANE27" i="3"/>
  <c r="ANF27" i="3"/>
  <c r="ANG27" i="3"/>
  <c r="ANH27" i="3"/>
  <c r="ANI27" i="3"/>
  <c r="ANJ27" i="3"/>
  <c r="ANK27" i="3"/>
  <c r="ANL27" i="3"/>
  <c r="ANM27" i="3"/>
  <c r="ANN27" i="3"/>
  <c r="ANO27" i="3"/>
  <c r="ANP27" i="3"/>
  <c r="ANQ27" i="3"/>
  <c r="ANR27" i="3"/>
  <c r="ANS27" i="3"/>
  <c r="ANT27" i="3"/>
  <c r="ANU27" i="3"/>
  <c r="ANV27" i="3"/>
  <c r="ANW27" i="3"/>
  <c r="ANX27" i="3"/>
  <c r="ANY27" i="3"/>
  <c r="ANZ27" i="3"/>
  <c r="AOA27" i="3"/>
  <c r="AOB27" i="3"/>
  <c r="AOC27" i="3"/>
  <c r="AOD27" i="3"/>
  <c r="AOE27" i="3"/>
  <c r="AOF27" i="3"/>
  <c r="AOG27" i="3"/>
  <c r="AOH27" i="3"/>
  <c r="AOI27" i="3"/>
  <c r="AOJ27" i="3"/>
  <c r="AOK27" i="3"/>
  <c r="AOL27" i="3"/>
  <c r="AOM27" i="3"/>
  <c r="AON27" i="3"/>
  <c r="AOO27" i="3"/>
  <c r="AOP27" i="3"/>
  <c r="AOQ27" i="3"/>
  <c r="AOR27" i="3"/>
  <c r="AOS27" i="3"/>
  <c r="AOT27" i="3"/>
  <c r="AOU27" i="3"/>
  <c r="AOV27" i="3"/>
  <c r="AOW27" i="3"/>
  <c r="AOX27" i="3"/>
  <c r="AOY27" i="3"/>
  <c r="AOZ27" i="3"/>
  <c r="APA27" i="3"/>
  <c r="APB27" i="3"/>
  <c r="APC27" i="3"/>
  <c r="APD27" i="3"/>
  <c r="APE27" i="3"/>
  <c r="APF27" i="3"/>
  <c r="APG27" i="3"/>
  <c r="APH27" i="3"/>
  <c r="API27" i="3"/>
  <c r="APJ27" i="3"/>
  <c r="APK27" i="3"/>
  <c r="APL27" i="3"/>
  <c r="APM27" i="3"/>
  <c r="APN27" i="3"/>
  <c r="APO27" i="3"/>
  <c r="APP27" i="3"/>
  <c r="APQ27" i="3"/>
  <c r="APR27" i="3"/>
  <c r="APS27" i="3"/>
  <c r="APT27" i="3"/>
  <c r="APU27" i="3"/>
  <c r="APV27" i="3"/>
  <c r="APW27" i="3"/>
  <c r="APX27" i="3"/>
  <c r="APY27" i="3"/>
  <c r="APZ27" i="3"/>
  <c r="AQA27" i="3"/>
  <c r="AQB27" i="3"/>
  <c r="AQC27" i="3"/>
  <c r="AQD27" i="3"/>
  <c r="AQE27" i="3"/>
  <c r="AQF27" i="3"/>
  <c r="AQG27" i="3"/>
  <c r="AQH27" i="3"/>
  <c r="AQI27" i="3"/>
  <c r="AQJ27" i="3"/>
  <c r="AQK27" i="3"/>
  <c r="AQL27" i="3"/>
  <c r="AQM27" i="3"/>
  <c r="AQN27" i="3"/>
  <c r="AQO27" i="3"/>
  <c r="AQP27" i="3"/>
  <c r="AQQ27" i="3"/>
  <c r="AQR27" i="3"/>
  <c r="AQS27" i="3"/>
  <c r="AQT27" i="3"/>
  <c r="AQU27" i="3"/>
  <c r="AQV27" i="3"/>
  <c r="AQW27" i="3"/>
  <c r="AQX27" i="3"/>
  <c r="AQY27" i="3"/>
  <c r="AQZ27" i="3"/>
  <c r="ARA27" i="3"/>
  <c r="ARB27" i="3"/>
  <c r="ARC27" i="3"/>
  <c r="ARD27" i="3"/>
  <c r="ARE27" i="3"/>
  <c r="ARF27" i="3"/>
  <c r="ARG27" i="3"/>
  <c r="ARH27" i="3"/>
  <c r="ARI27" i="3"/>
  <c r="ARJ27" i="3"/>
  <c r="ARK27" i="3"/>
  <c r="ARL27" i="3"/>
  <c r="ARM27" i="3"/>
  <c r="ARN27" i="3"/>
  <c r="ARO27" i="3"/>
  <c r="ARP27" i="3"/>
  <c r="ARQ27" i="3"/>
  <c r="ARR27" i="3"/>
  <c r="ARS27" i="3"/>
  <c r="ART27" i="3"/>
  <c r="ARU27" i="3"/>
  <c r="ARV27" i="3"/>
  <c r="ARW27" i="3"/>
  <c r="ARX27" i="3"/>
  <c r="ARY27" i="3"/>
  <c r="ARZ27" i="3"/>
  <c r="ASA27" i="3"/>
  <c r="ASB27" i="3"/>
  <c r="ASC27" i="3"/>
  <c r="ASD27" i="3"/>
  <c r="ASE27" i="3"/>
  <c r="ASF27" i="3"/>
  <c r="ASG27" i="3"/>
  <c r="ASH27" i="3"/>
  <c r="ASI27" i="3"/>
  <c r="ASJ27" i="3"/>
  <c r="ASK27" i="3"/>
  <c r="ASL27" i="3"/>
  <c r="ASM27" i="3"/>
  <c r="ASN27" i="3"/>
  <c r="ASO27" i="3"/>
  <c r="ASP27" i="3"/>
  <c r="ASQ27" i="3"/>
  <c r="ASR27" i="3"/>
  <c r="ASS27" i="3"/>
  <c r="AST27" i="3"/>
  <c r="ASU27" i="3"/>
  <c r="ASV27" i="3"/>
  <c r="ASW27" i="3"/>
  <c r="ASX27" i="3"/>
  <c r="ASY27" i="3"/>
  <c r="ASZ27" i="3"/>
  <c r="ATA27" i="3"/>
  <c r="ATB27" i="3"/>
  <c r="ATC27" i="3"/>
  <c r="ATD27" i="3"/>
  <c r="ATE27" i="3"/>
  <c r="ATF27" i="3"/>
  <c r="ATG27" i="3"/>
  <c r="ATH27" i="3"/>
  <c r="ATI27" i="3"/>
  <c r="ATJ27" i="3"/>
  <c r="ATK27" i="3"/>
  <c r="ATL27" i="3"/>
  <c r="ATM27" i="3"/>
  <c r="ATN27" i="3"/>
  <c r="ATO27" i="3"/>
  <c r="ATP27" i="3"/>
  <c r="ATQ27" i="3"/>
  <c r="ATR27" i="3"/>
  <c r="ATS27" i="3"/>
  <c r="ATT27" i="3"/>
  <c r="ATU27" i="3"/>
  <c r="ATV27" i="3"/>
  <c r="ATW27" i="3"/>
  <c r="ATX27" i="3"/>
  <c r="ATY27" i="3"/>
  <c r="ATZ27" i="3"/>
  <c r="AUA27" i="3"/>
  <c r="AUB27" i="3"/>
  <c r="AUC27" i="3"/>
  <c r="AUD27" i="3"/>
  <c r="AUE27" i="3"/>
  <c r="AUF27" i="3"/>
  <c r="AUG27" i="3"/>
  <c r="AUH27" i="3"/>
  <c r="AUI27" i="3"/>
  <c r="AUJ27" i="3"/>
  <c r="AUK27" i="3"/>
  <c r="AUL27" i="3"/>
  <c r="AUM27" i="3"/>
  <c r="AUN27" i="3"/>
  <c r="AUO27" i="3"/>
  <c r="AUP27" i="3"/>
  <c r="AUQ27" i="3"/>
  <c r="AUR27" i="3"/>
  <c r="AUS27" i="3"/>
  <c r="AUT27" i="3"/>
  <c r="AUU27" i="3"/>
  <c r="AUV27" i="3"/>
  <c r="AUW27" i="3"/>
  <c r="AUX27" i="3"/>
  <c r="AUY27" i="3"/>
  <c r="AUZ27" i="3"/>
  <c r="AVA27" i="3"/>
  <c r="AVB27" i="3"/>
  <c r="AVC27" i="3"/>
  <c r="AVD27" i="3"/>
  <c r="AVE27" i="3"/>
  <c r="AVF27" i="3"/>
  <c r="AVG27" i="3"/>
  <c r="AVH27" i="3"/>
  <c r="AVI27" i="3"/>
  <c r="AVJ27" i="3"/>
  <c r="AVK27" i="3"/>
  <c r="AVL27" i="3"/>
  <c r="AVM27" i="3"/>
  <c r="AVN27" i="3"/>
  <c r="AVO27" i="3"/>
  <c r="AVP27" i="3"/>
  <c r="AVQ27" i="3"/>
  <c r="AVR27" i="3"/>
  <c r="AVS27" i="3"/>
  <c r="AVT27" i="3"/>
  <c r="AVU27" i="3"/>
  <c r="AVV27" i="3"/>
  <c r="AVW27" i="3"/>
  <c r="AVX27" i="3"/>
  <c r="AVY27" i="3"/>
  <c r="AVZ27" i="3"/>
  <c r="AWA27" i="3"/>
  <c r="AWB27" i="3"/>
  <c r="AWC27" i="3"/>
  <c r="AWD27" i="3"/>
  <c r="AWE27" i="3"/>
  <c r="AWF27" i="3"/>
  <c r="AWG27" i="3"/>
  <c r="AWH27" i="3"/>
  <c r="AWI27" i="3"/>
  <c r="AWJ27" i="3"/>
  <c r="AWK27" i="3"/>
  <c r="AWL27" i="3"/>
  <c r="AWM27" i="3"/>
  <c r="AWN27" i="3"/>
  <c r="AWO27" i="3"/>
  <c r="AWP27" i="3"/>
  <c r="AWQ27" i="3"/>
  <c r="AWR27" i="3"/>
  <c r="AWS27" i="3"/>
  <c r="AWT27" i="3"/>
  <c r="AWU27" i="3"/>
  <c r="AWV27" i="3"/>
  <c r="AWW27" i="3"/>
  <c r="AWX27" i="3"/>
  <c r="AWY27" i="3"/>
  <c r="AWZ27" i="3"/>
  <c r="AXA27" i="3"/>
  <c r="AXB27" i="3"/>
  <c r="AXC27" i="3"/>
  <c r="AXD27" i="3"/>
  <c r="AXE27" i="3"/>
  <c r="AXF27" i="3"/>
  <c r="AXG27" i="3"/>
  <c r="AXH27" i="3"/>
  <c r="AXI27" i="3"/>
  <c r="AXJ27" i="3"/>
  <c r="AXK27" i="3"/>
  <c r="AXL27" i="3"/>
  <c r="AXM27" i="3"/>
  <c r="AXN27" i="3"/>
  <c r="AXO27" i="3"/>
  <c r="AXP27" i="3"/>
  <c r="AXQ27" i="3"/>
  <c r="AXR27" i="3"/>
  <c r="AXS27" i="3"/>
  <c r="AXT27" i="3"/>
  <c r="AXU27" i="3"/>
  <c r="AXV27" i="3"/>
  <c r="AXW27" i="3"/>
  <c r="AXX27" i="3"/>
  <c r="AXY27" i="3"/>
  <c r="AXZ27" i="3"/>
  <c r="AYA27" i="3"/>
  <c r="AYB27" i="3"/>
  <c r="AYC27" i="3"/>
  <c r="AYD27" i="3"/>
  <c r="AYE27" i="3"/>
  <c r="AYF27" i="3"/>
  <c r="AYG27" i="3"/>
  <c r="AYH27" i="3"/>
  <c r="AYI27" i="3"/>
  <c r="AYJ27" i="3"/>
  <c r="AYK27" i="3"/>
  <c r="AYL27" i="3"/>
  <c r="AYM27" i="3"/>
  <c r="AYN27" i="3"/>
  <c r="AYO27" i="3"/>
  <c r="AYP27" i="3"/>
  <c r="AYQ27" i="3"/>
  <c r="AYR27" i="3"/>
  <c r="AYS27" i="3"/>
  <c r="AYT27" i="3"/>
  <c r="AYU27" i="3"/>
  <c r="AYV27" i="3"/>
  <c r="AYW27" i="3"/>
  <c r="AYX27" i="3"/>
  <c r="AYY27" i="3"/>
  <c r="AYZ27" i="3"/>
  <c r="AZA27" i="3"/>
  <c r="AZB27" i="3"/>
  <c r="AZC27" i="3"/>
  <c r="AZD27" i="3"/>
  <c r="AZE27" i="3"/>
  <c r="AZF27" i="3"/>
  <c r="AZG27" i="3"/>
  <c r="AZH27" i="3"/>
  <c r="AZI27" i="3"/>
  <c r="AZJ27" i="3"/>
  <c r="AZK27" i="3"/>
  <c r="AZL27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AA28" i="3"/>
  <c r="AB28" i="3"/>
  <c r="AC28" i="3"/>
  <c r="AD28" i="3"/>
  <c r="AE28" i="3"/>
  <c r="AF28" i="3"/>
  <c r="AG28" i="3"/>
  <c r="AH28" i="3"/>
  <c r="AI28" i="3"/>
  <c r="AJ28" i="3"/>
  <c r="AK28" i="3"/>
  <c r="AL28" i="3"/>
  <c r="AM28" i="3"/>
  <c r="AN28" i="3"/>
  <c r="AO28" i="3"/>
  <c r="AP28" i="3"/>
  <c r="AQ28" i="3"/>
  <c r="AR28" i="3"/>
  <c r="AS28" i="3"/>
  <c r="AT28" i="3"/>
  <c r="AU28" i="3"/>
  <c r="AV28" i="3"/>
  <c r="AW28" i="3"/>
  <c r="AX28" i="3"/>
  <c r="AY28" i="3"/>
  <c r="AZ28" i="3"/>
  <c r="BA28" i="3"/>
  <c r="BB28" i="3"/>
  <c r="BC28" i="3"/>
  <c r="BD28" i="3"/>
  <c r="BE28" i="3"/>
  <c r="BF28" i="3"/>
  <c r="BG28" i="3"/>
  <c r="BH28" i="3"/>
  <c r="BI28" i="3"/>
  <c r="BJ28" i="3"/>
  <c r="BK28" i="3"/>
  <c r="BL28" i="3"/>
  <c r="BM28" i="3"/>
  <c r="BN28" i="3"/>
  <c r="BO28" i="3"/>
  <c r="BP28" i="3"/>
  <c r="BQ28" i="3"/>
  <c r="BR28" i="3"/>
  <c r="BS28" i="3"/>
  <c r="BT28" i="3"/>
  <c r="BU28" i="3"/>
  <c r="BV28" i="3"/>
  <c r="BW28" i="3"/>
  <c r="BX28" i="3"/>
  <c r="BY28" i="3"/>
  <c r="BZ28" i="3"/>
  <c r="CA28" i="3"/>
  <c r="CB28" i="3"/>
  <c r="CC28" i="3"/>
  <c r="CD28" i="3"/>
  <c r="CE28" i="3"/>
  <c r="CF28" i="3"/>
  <c r="CG28" i="3"/>
  <c r="CH28" i="3"/>
  <c r="CI28" i="3"/>
  <c r="CJ28" i="3"/>
  <c r="CK28" i="3"/>
  <c r="CL28" i="3"/>
  <c r="CM28" i="3"/>
  <c r="CN28" i="3"/>
  <c r="CO28" i="3"/>
  <c r="CP28" i="3"/>
  <c r="CQ28" i="3"/>
  <c r="CR28" i="3"/>
  <c r="CS28" i="3"/>
  <c r="CT28" i="3"/>
  <c r="CU28" i="3"/>
  <c r="CV28" i="3"/>
  <c r="CW28" i="3"/>
  <c r="CX28" i="3"/>
  <c r="CY28" i="3"/>
  <c r="CZ28" i="3"/>
  <c r="DA28" i="3"/>
  <c r="DB28" i="3"/>
  <c r="DC28" i="3"/>
  <c r="DD28" i="3"/>
  <c r="DE28" i="3"/>
  <c r="DF28" i="3"/>
  <c r="DG28" i="3"/>
  <c r="DH28" i="3"/>
  <c r="DI28" i="3"/>
  <c r="DJ28" i="3"/>
  <c r="DK28" i="3"/>
  <c r="DL28" i="3"/>
  <c r="DM28" i="3"/>
  <c r="DN28" i="3"/>
  <c r="DO28" i="3"/>
  <c r="DP28" i="3"/>
  <c r="DQ28" i="3"/>
  <c r="DR28" i="3"/>
  <c r="DS28" i="3"/>
  <c r="DT28" i="3"/>
  <c r="DU28" i="3"/>
  <c r="DV28" i="3"/>
  <c r="DW28" i="3"/>
  <c r="DX28" i="3"/>
  <c r="DY28" i="3"/>
  <c r="DZ28" i="3"/>
  <c r="EA28" i="3"/>
  <c r="EB28" i="3"/>
  <c r="EC28" i="3"/>
  <c r="ED28" i="3"/>
  <c r="EE28" i="3"/>
  <c r="EF28" i="3"/>
  <c r="EG28" i="3"/>
  <c r="EH28" i="3"/>
  <c r="EI28" i="3"/>
  <c r="EJ28" i="3"/>
  <c r="EK28" i="3"/>
  <c r="EL28" i="3"/>
  <c r="EM28" i="3"/>
  <c r="EN28" i="3"/>
  <c r="EO28" i="3"/>
  <c r="EP28" i="3"/>
  <c r="EQ28" i="3"/>
  <c r="ER28" i="3"/>
  <c r="ES28" i="3"/>
  <c r="ET28" i="3"/>
  <c r="EU28" i="3"/>
  <c r="EV28" i="3"/>
  <c r="EW28" i="3"/>
  <c r="EX28" i="3"/>
  <c r="EY28" i="3"/>
  <c r="EZ28" i="3"/>
  <c r="FA28" i="3"/>
  <c r="FB28" i="3"/>
  <c r="FC28" i="3"/>
  <c r="FD28" i="3"/>
  <c r="FE28" i="3"/>
  <c r="FF28" i="3"/>
  <c r="FG28" i="3"/>
  <c r="FH28" i="3"/>
  <c r="FI28" i="3"/>
  <c r="FJ28" i="3"/>
  <c r="FK28" i="3"/>
  <c r="FL28" i="3"/>
  <c r="FM28" i="3"/>
  <c r="FN28" i="3"/>
  <c r="FO28" i="3"/>
  <c r="FP28" i="3"/>
  <c r="FQ28" i="3"/>
  <c r="FR28" i="3"/>
  <c r="FS28" i="3"/>
  <c r="FT28" i="3"/>
  <c r="FU28" i="3"/>
  <c r="FV28" i="3"/>
  <c r="FW28" i="3"/>
  <c r="FX28" i="3"/>
  <c r="FY28" i="3"/>
  <c r="FZ28" i="3"/>
  <c r="GA28" i="3"/>
  <c r="GB28" i="3"/>
  <c r="GC28" i="3"/>
  <c r="GD28" i="3"/>
  <c r="GE28" i="3"/>
  <c r="GF28" i="3"/>
  <c r="GG28" i="3"/>
  <c r="GH28" i="3"/>
  <c r="GI28" i="3"/>
  <c r="GJ28" i="3"/>
  <c r="GK28" i="3"/>
  <c r="GL28" i="3"/>
  <c r="GM28" i="3"/>
  <c r="GN28" i="3"/>
  <c r="GO28" i="3"/>
  <c r="GP28" i="3"/>
  <c r="GQ28" i="3"/>
  <c r="GR28" i="3"/>
  <c r="GS28" i="3"/>
  <c r="GT28" i="3"/>
  <c r="GU28" i="3"/>
  <c r="GV28" i="3"/>
  <c r="GW28" i="3"/>
  <c r="GX28" i="3"/>
  <c r="GY28" i="3"/>
  <c r="GZ28" i="3"/>
  <c r="HA28" i="3"/>
  <c r="HB28" i="3"/>
  <c r="HC28" i="3"/>
  <c r="HD28" i="3"/>
  <c r="HE28" i="3"/>
  <c r="HF28" i="3"/>
  <c r="HG28" i="3"/>
  <c r="HH28" i="3"/>
  <c r="HI28" i="3"/>
  <c r="HJ28" i="3"/>
  <c r="HK28" i="3"/>
  <c r="HL28" i="3"/>
  <c r="HM28" i="3"/>
  <c r="HN28" i="3"/>
  <c r="HO28" i="3"/>
  <c r="HP28" i="3"/>
  <c r="HQ28" i="3"/>
  <c r="HR28" i="3"/>
  <c r="HS28" i="3"/>
  <c r="HT28" i="3"/>
  <c r="HU28" i="3"/>
  <c r="HV28" i="3"/>
  <c r="HW28" i="3"/>
  <c r="HX28" i="3"/>
  <c r="HY28" i="3"/>
  <c r="HZ28" i="3"/>
  <c r="IA28" i="3"/>
  <c r="IB28" i="3"/>
  <c r="IC28" i="3"/>
  <c r="ID28" i="3"/>
  <c r="IE28" i="3"/>
  <c r="IF28" i="3"/>
  <c r="IG28" i="3"/>
  <c r="IH28" i="3"/>
  <c r="II28" i="3"/>
  <c r="IJ28" i="3"/>
  <c r="IK28" i="3"/>
  <c r="IL28" i="3"/>
  <c r="IM28" i="3"/>
  <c r="IN28" i="3"/>
  <c r="IO28" i="3"/>
  <c r="IP28" i="3"/>
  <c r="IQ28" i="3"/>
  <c r="IR28" i="3"/>
  <c r="IS28" i="3"/>
  <c r="IT28" i="3"/>
  <c r="IU28" i="3"/>
  <c r="IV28" i="3"/>
  <c r="IW28" i="3"/>
  <c r="IX28" i="3"/>
  <c r="IY28" i="3"/>
  <c r="IZ28" i="3"/>
  <c r="JA28" i="3"/>
  <c r="JB28" i="3"/>
  <c r="JC28" i="3"/>
  <c r="JD28" i="3"/>
  <c r="JE28" i="3"/>
  <c r="JF28" i="3"/>
  <c r="JG28" i="3"/>
  <c r="JH28" i="3"/>
  <c r="JI28" i="3"/>
  <c r="JJ28" i="3"/>
  <c r="JK28" i="3"/>
  <c r="JL28" i="3"/>
  <c r="JM28" i="3"/>
  <c r="JN28" i="3"/>
  <c r="JO28" i="3"/>
  <c r="JP28" i="3"/>
  <c r="JQ28" i="3"/>
  <c r="JR28" i="3"/>
  <c r="JS28" i="3"/>
  <c r="JT28" i="3"/>
  <c r="JU28" i="3"/>
  <c r="JV28" i="3"/>
  <c r="JW28" i="3"/>
  <c r="JX28" i="3"/>
  <c r="JY28" i="3"/>
  <c r="JZ28" i="3"/>
  <c r="KA28" i="3"/>
  <c r="KB28" i="3"/>
  <c r="KC28" i="3"/>
  <c r="KD28" i="3"/>
  <c r="KE28" i="3"/>
  <c r="KF28" i="3"/>
  <c r="KG28" i="3"/>
  <c r="KH28" i="3"/>
  <c r="KI28" i="3"/>
  <c r="KJ28" i="3"/>
  <c r="KK28" i="3"/>
  <c r="KL28" i="3"/>
  <c r="KM28" i="3"/>
  <c r="KN28" i="3"/>
  <c r="KO28" i="3"/>
  <c r="KP28" i="3"/>
  <c r="KQ28" i="3"/>
  <c r="KR28" i="3"/>
  <c r="KS28" i="3"/>
  <c r="KT28" i="3"/>
  <c r="KU28" i="3"/>
  <c r="KV28" i="3"/>
  <c r="KW28" i="3"/>
  <c r="KX28" i="3"/>
  <c r="KY28" i="3"/>
  <c r="KZ28" i="3"/>
  <c r="LA28" i="3"/>
  <c r="LB28" i="3"/>
  <c r="LC28" i="3"/>
  <c r="LD28" i="3"/>
  <c r="LE28" i="3"/>
  <c r="LF28" i="3"/>
  <c r="LG28" i="3"/>
  <c r="LH28" i="3"/>
  <c r="LI28" i="3"/>
  <c r="LJ28" i="3"/>
  <c r="LK28" i="3"/>
  <c r="LL28" i="3"/>
  <c r="LM28" i="3"/>
  <c r="LN28" i="3"/>
  <c r="LO28" i="3"/>
  <c r="LP28" i="3"/>
  <c r="LQ28" i="3"/>
  <c r="LR28" i="3"/>
  <c r="LS28" i="3"/>
  <c r="LT28" i="3"/>
  <c r="LU28" i="3"/>
  <c r="LV28" i="3"/>
  <c r="LW28" i="3"/>
  <c r="LX28" i="3"/>
  <c r="LY28" i="3"/>
  <c r="LZ28" i="3"/>
  <c r="MA28" i="3"/>
  <c r="MB28" i="3"/>
  <c r="MC28" i="3"/>
  <c r="MD28" i="3"/>
  <c r="ME28" i="3"/>
  <c r="MF28" i="3"/>
  <c r="MG28" i="3"/>
  <c r="MH28" i="3"/>
  <c r="MI28" i="3"/>
  <c r="MJ28" i="3"/>
  <c r="MK28" i="3"/>
  <c r="ML28" i="3"/>
  <c r="MM28" i="3"/>
  <c r="MN28" i="3"/>
  <c r="MO28" i="3"/>
  <c r="MP28" i="3"/>
  <c r="MQ28" i="3"/>
  <c r="MR28" i="3"/>
  <c r="MS28" i="3"/>
  <c r="MT28" i="3"/>
  <c r="MU28" i="3"/>
  <c r="MV28" i="3"/>
  <c r="MW28" i="3"/>
  <c r="MX28" i="3"/>
  <c r="MY28" i="3"/>
  <c r="MZ28" i="3"/>
  <c r="NA28" i="3"/>
  <c r="NB28" i="3"/>
  <c r="NC28" i="3"/>
  <c r="ND28" i="3"/>
  <c r="NE28" i="3"/>
  <c r="NF28" i="3"/>
  <c r="NG28" i="3"/>
  <c r="NH28" i="3"/>
  <c r="NI28" i="3"/>
  <c r="NJ28" i="3"/>
  <c r="NK28" i="3"/>
  <c r="NL28" i="3"/>
  <c r="NM28" i="3"/>
  <c r="NN28" i="3"/>
  <c r="NO28" i="3"/>
  <c r="NP28" i="3"/>
  <c r="NQ28" i="3"/>
  <c r="NR28" i="3"/>
  <c r="NS28" i="3"/>
  <c r="NT28" i="3"/>
  <c r="NU28" i="3"/>
  <c r="NV28" i="3"/>
  <c r="NW28" i="3"/>
  <c r="NX28" i="3"/>
  <c r="NY28" i="3"/>
  <c r="NZ28" i="3"/>
  <c r="OA28" i="3"/>
  <c r="OB28" i="3"/>
  <c r="OC28" i="3"/>
  <c r="OD28" i="3"/>
  <c r="OE28" i="3"/>
  <c r="OF28" i="3"/>
  <c r="OG28" i="3"/>
  <c r="OH28" i="3"/>
  <c r="OI28" i="3"/>
  <c r="OJ28" i="3"/>
  <c r="OK28" i="3"/>
  <c r="OL28" i="3"/>
  <c r="OM28" i="3"/>
  <c r="ON28" i="3"/>
  <c r="OO28" i="3"/>
  <c r="OP28" i="3"/>
  <c r="OQ28" i="3"/>
  <c r="OR28" i="3"/>
  <c r="OS28" i="3"/>
  <c r="OT28" i="3"/>
  <c r="OU28" i="3"/>
  <c r="OV28" i="3"/>
  <c r="OW28" i="3"/>
  <c r="OX28" i="3"/>
  <c r="OY28" i="3"/>
  <c r="OZ28" i="3"/>
  <c r="PA28" i="3"/>
  <c r="PB28" i="3"/>
  <c r="PC28" i="3"/>
  <c r="PD28" i="3"/>
  <c r="PE28" i="3"/>
  <c r="PF28" i="3"/>
  <c r="PG28" i="3"/>
  <c r="PH28" i="3"/>
  <c r="PI28" i="3"/>
  <c r="PJ28" i="3"/>
  <c r="PK28" i="3"/>
  <c r="PL28" i="3"/>
  <c r="PM28" i="3"/>
  <c r="PN28" i="3"/>
  <c r="PO28" i="3"/>
  <c r="PP28" i="3"/>
  <c r="PQ28" i="3"/>
  <c r="PR28" i="3"/>
  <c r="PS28" i="3"/>
  <c r="PT28" i="3"/>
  <c r="PU28" i="3"/>
  <c r="PV28" i="3"/>
  <c r="PW28" i="3"/>
  <c r="PX28" i="3"/>
  <c r="PY28" i="3"/>
  <c r="PZ28" i="3"/>
  <c r="QA28" i="3"/>
  <c r="QB28" i="3"/>
  <c r="QC28" i="3"/>
  <c r="QD28" i="3"/>
  <c r="QE28" i="3"/>
  <c r="QF28" i="3"/>
  <c r="QG28" i="3"/>
  <c r="QH28" i="3"/>
  <c r="QI28" i="3"/>
  <c r="QJ28" i="3"/>
  <c r="QK28" i="3"/>
  <c r="QL28" i="3"/>
  <c r="QM28" i="3"/>
  <c r="QN28" i="3"/>
  <c r="QO28" i="3"/>
  <c r="QP28" i="3"/>
  <c r="QQ28" i="3"/>
  <c r="QR28" i="3"/>
  <c r="QS28" i="3"/>
  <c r="QT28" i="3"/>
  <c r="QU28" i="3"/>
  <c r="QV28" i="3"/>
  <c r="QW28" i="3"/>
  <c r="QX28" i="3"/>
  <c r="QY28" i="3"/>
  <c r="QZ28" i="3"/>
  <c r="RA28" i="3"/>
  <c r="RB28" i="3"/>
  <c r="RC28" i="3"/>
  <c r="RD28" i="3"/>
  <c r="RE28" i="3"/>
  <c r="RF28" i="3"/>
  <c r="RG28" i="3"/>
  <c r="RH28" i="3"/>
  <c r="RI28" i="3"/>
  <c r="RJ28" i="3"/>
  <c r="RK28" i="3"/>
  <c r="RL28" i="3"/>
  <c r="RM28" i="3"/>
  <c r="RN28" i="3"/>
  <c r="RO28" i="3"/>
  <c r="RP28" i="3"/>
  <c r="RQ28" i="3"/>
  <c r="RR28" i="3"/>
  <c r="RS28" i="3"/>
  <c r="RT28" i="3"/>
  <c r="RU28" i="3"/>
  <c r="RV28" i="3"/>
  <c r="RW28" i="3"/>
  <c r="RX28" i="3"/>
  <c r="RY28" i="3"/>
  <c r="RZ28" i="3"/>
  <c r="SA28" i="3"/>
  <c r="SB28" i="3"/>
  <c r="SC28" i="3"/>
  <c r="SD28" i="3"/>
  <c r="SE28" i="3"/>
  <c r="SF28" i="3"/>
  <c r="SG28" i="3"/>
  <c r="SH28" i="3"/>
  <c r="SI28" i="3"/>
  <c r="SJ28" i="3"/>
  <c r="SK28" i="3"/>
  <c r="SL28" i="3"/>
  <c r="SM28" i="3"/>
  <c r="SN28" i="3"/>
  <c r="SO28" i="3"/>
  <c r="SP28" i="3"/>
  <c r="SQ28" i="3"/>
  <c r="SR28" i="3"/>
  <c r="SS28" i="3"/>
  <c r="ST28" i="3"/>
  <c r="SU28" i="3"/>
  <c r="SV28" i="3"/>
  <c r="SW28" i="3"/>
  <c r="SX28" i="3"/>
  <c r="SY28" i="3"/>
  <c r="SZ28" i="3"/>
  <c r="TA28" i="3"/>
  <c r="TB28" i="3"/>
  <c r="TC28" i="3"/>
  <c r="TD28" i="3"/>
  <c r="TE28" i="3"/>
  <c r="TF28" i="3"/>
  <c r="TG28" i="3"/>
  <c r="TH28" i="3"/>
  <c r="TI28" i="3"/>
  <c r="TJ28" i="3"/>
  <c r="TK28" i="3"/>
  <c r="TL28" i="3"/>
  <c r="TM28" i="3"/>
  <c r="TN28" i="3"/>
  <c r="TO28" i="3"/>
  <c r="TP28" i="3"/>
  <c r="TQ28" i="3"/>
  <c r="TR28" i="3"/>
  <c r="TS28" i="3"/>
  <c r="TT28" i="3"/>
  <c r="TU28" i="3"/>
  <c r="TV28" i="3"/>
  <c r="TW28" i="3"/>
  <c r="TX28" i="3"/>
  <c r="TY28" i="3"/>
  <c r="TZ28" i="3"/>
  <c r="UA28" i="3"/>
  <c r="UB28" i="3"/>
  <c r="UC28" i="3"/>
  <c r="UD28" i="3"/>
  <c r="UE28" i="3"/>
  <c r="UF28" i="3"/>
  <c r="UG28" i="3"/>
  <c r="UH28" i="3"/>
  <c r="UI28" i="3"/>
  <c r="UJ28" i="3"/>
  <c r="UK28" i="3"/>
  <c r="UL28" i="3"/>
  <c r="UM28" i="3"/>
  <c r="UN28" i="3"/>
  <c r="UO28" i="3"/>
  <c r="UP28" i="3"/>
  <c r="UQ28" i="3"/>
  <c r="UR28" i="3"/>
  <c r="US28" i="3"/>
  <c r="UT28" i="3"/>
  <c r="UU28" i="3"/>
  <c r="UV28" i="3"/>
  <c r="UW28" i="3"/>
  <c r="UX28" i="3"/>
  <c r="UY28" i="3"/>
  <c r="UZ28" i="3"/>
  <c r="VA28" i="3"/>
  <c r="VB28" i="3"/>
  <c r="VC28" i="3"/>
  <c r="VD28" i="3"/>
  <c r="VE28" i="3"/>
  <c r="VF28" i="3"/>
  <c r="VG28" i="3"/>
  <c r="VH28" i="3"/>
  <c r="VI28" i="3"/>
  <c r="VJ28" i="3"/>
  <c r="VK28" i="3"/>
  <c r="VL28" i="3"/>
  <c r="VM28" i="3"/>
  <c r="VN28" i="3"/>
  <c r="VO28" i="3"/>
  <c r="VP28" i="3"/>
  <c r="VQ28" i="3"/>
  <c r="VR28" i="3"/>
  <c r="VS28" i="3"/>
  <c r="VT28" i="3"/>
  <c r="VU28" i="3"/>
  <c r="VV28" i="3"/>
  <c r="VW28" i="3"/>
  <c r="VX28" i="3"/>
  <c r="VY28" i="3"/>
  <c r="VZ28" i="3"/>
  <c r="WA28" i="3"/>
  <c r="WB28" i="3"/>
  <c r="WC28" i="3"/>
  <c r="WD28" i="3"/>
  <c r="WE28" i="3"/>
  <c r="WF28" i="3"/>
  <c r="WG28" i="3"/>
  <c r="WH28" i="3"/>
  <c r="WI28" i="3"/>
  <c r="WJ28" i="3"/>
  <c r="WK28" i="3"/>
  <c r="WL28" i="3"/>
  <c r="WM28" i="3"/>
  <c r="WN28" i="3"/>
  <c r="WO28" i="3"/>
  <c r="WP28" i="3"/>
  <c r="WQ28" i="3"/>
  <c r="WR28" i="3"/>
  <c r="WS28" i="3"/>
  <c r="WT28" i="3"/>
  <c r="WU28" i="3"/>
  <c r="WV28" i="3"/>
  <c r="WW28" i="3"/>
  <c r="WX28" i="3"/>
  <c r="WY28" i="3"/>
  <c r="WZ28" i="3"/>
  <c r="XA28" i="3"/>
  <c r="XB28" i="3"/>
  <c r="XC28" i="3"/>
  <c r="XD28" i="3"/>
  <c r="XE28" i="3"/>
  <c r="XF28" i="3"/>
  <c r="XG28" i="3"/>
  <c r="XH28" i="3"/>
  <c r="XI28" i="3"/>
  <c r="XJ28" i="3"/>
  <c r="XK28" i="3"/>
  <c r="XL28" i="3"/>
  <c r="XM28" i="3"/>
  <c r="XN28" i="3"/>
  <c r="XO28" i="3"/>
  <c r="XP28" i="3"/>
  <c r="XQ28" i="3"/>
  <c r="XR28" i="3"/>
  <c r="XS28" i="3"/>
  <c r="XT28" i="3"/>
  <c r="XU28" i="3"/>
  <c r="XV28" i="3"/>
  <c r="XW28" i="3"/>
  <c r="XX28" i="3"/>
  <c r="XY28" i="3"/>
  <c r="XZ28" i="3"/>
  <c r="YA28" i="3"/>
  <c r="YB28" i="3"/>
  <c r="YC28" i="3"/>
  <c r="YD28" i="3"/>
  <c r="YE28" i="3"/>
  <c r="YF28" i="3"/>
  <c r="YG28" i="3"/>
  <c r="YH28" i="3"/>
  <c r="YI28" i="3"/>
  <c r="YJ28" i="3"/>
  <c r="YK28" i="3"/>
  <c r="YL28" i="3"/>
  <c r="YM28" i="3"/>
  <c r="YN28" i="3"/>
  <c r="YO28" i="3"/>
  <c r="YP28" i="3"/>
  <c r="YQ28" i="3"/>
  <c r="YR28" i="3"/>
  <c r="YS28" i="3"/>
  <c r="YT28" i="3"/>
  <c r="YU28" i="3"/>
  <c r="YV28" i="3"/>
  <c r="YW28" i="3"/>
  <c r="YX28" i="3"/>
  <c r="YY28" i="3"/>
  <c r="YZ28" i="3"/>
  <c r="ZA28" i="3"/>
  <c r="ZB28" i="3"/>
  <c r="ZC28" i="3"/>
  <c r="ZD28" i="3"/>
  <c r="ZE28" i="3"/>
  <c r="ZF28" i="3"/>
  <c r="ZG28" i="3"/>
  <c r="ZH28" i="3"/>
  <c r="ZI28" i="3"/>
  <c r="ZJ28" i="3"/>
  <c r="ZK28" i="3"/>
  <c r="ZL28" i="3"/>
  <c r="ZM28" i="3"/>
  <c r="ZN28" i="3"/>
  <c r="ZO28" i="3"/>
  <c r="ZP28" i="3"/>
  <c r="ZQ28" i="3"/>
  <c r="ZR28" i="3"/>
  <c r="ZS28" i="3"/>
  <c r="ZT28" i="3"/>
  <c r="ZU28" i="3"/>
  <c r="ZV28" i="3"/>
  <c r="ZW28" i="3"/>
  <c r="ZX28" i="3"/>
  <c r="ZY28" i="3"/>
  <c r="ZZ28" i="3"/>
  <c r="AAA28" i="3"/>
  <c r="AAB28" i="3"/>
  <c r="AAC28" i="3"/>
  <c r="AAD28" i="3"/>
  <c r="AAE28" i="3"/>
  <c r="AAF28" i="3"/>
  <c r="AAG28" i="3"/>
  <c r="AAH28" i="3"/>
  <c r="AAI28" i="3"/>
  <c r="AAJ28" i="3"/>
  <c r="AAK28" i="3"/>
  <c r="AAL28" i="3"/>
  <c r="AAM28" i="3"/>
  <c r="AAN28" i="3"/>
  <c r="AAO28" i="3"/>
  <c r="AAP28" i="3"/>
  <c r="AAQ28" i="3"/>
  <c r="AAR28" i="3"/>
  <c r="AAS28" i="3"/>
  <c r="AAT28" i="3"/>
  <c r="AAU28" i="3"/>
  <c r="AAV28" i="3"/>
  <c r="AAW28" i="3"/>
  <c r="AAX28" i="3"/>
  <c r="AAY28" i="3"/>
  <c r="AAZ28" i="3"/>
  <c r="ABA28" i="3"/>
  <c r="ABB28" i="3"/>
  <c r="ABC28" i="3"/>
  <c r="ABD28" i="3"/>
  <c r="ABE28" i="3"/>
  <c r="ABF28" i="3"/>
  <c r="ABG28" i="3"/>
  <c r="ABH28" i="3"/>
  <c r="ABI28" i="3"/>
  <c r="ABJ28" i="3"/>
  <c r="ABK28" i="3"/>
  <c r="ABL28" i="3"/>
  <c r="ABM28" i="3"/>
  <c r="ABN28" i="3"/>
  <c r="ABO28" i="3"/>
  <c r="ABP28" i="3"/>
  <c r="ABQ28" i="3"/>
  <c r="ABR28" i="3"/>
  <c r="ABS28" i="3"/>
  <c r="ABT28" i="3"/>
  <c r="ABU28" i="3"/>
  <c r="ABV28" i="3"/>
  <c r="ABW28" i="3"/>
  <c r="ABX28" i="3"/>
  <c r="ABY28" i="3"/>
  <c r="ABZ28" i="3"/>
  <c r="ACA28" i="3"/>
  <c r="ACB28" i="3"/>
  <c r="ACC28" i="3"/>
  <c r="ACD28" i="3"/>
  <c r="ACE28" i="3"/>
  <c r="ACF28" i="3"/>
  <c r="ACG28" i="3"/>
  <c r="ACH28" i="3"/>
  <c r="ACI28" i="3"/>
  <c r="ACJ28" i="3"/>
  <c r="ACK28" i="3"/>
  <c r="ACL28" i="3"/>
  <c r="ACM28" i="3"/>
  <c r="ACN28" i="3"/>
  <c r="ACO28" i="3"/>
  <c r="ACP28" i="3"/>
  <c r="ACQ28" i="3"/>
  <c r="ACR28" i="3"/>
  <c r="ACS28" i="3"/>
  <c r="ACT28" i="3"/>
  <c r="ACU28" i="3"/>
  <c r="ACV28" i="3"/>
  <c r="ACW28" i="3"/>
  <c r="ACX28" i="3"/>
  <c r="ACY28" i="3"/>
  <c r="ACZ28" i="3"/>
  <c r="ADA28" i="3"/>
  <c r="ADB28" i="3"/>
  <c r="ADC28" i="3"/>
  <c r="ADD28" i="3"/>
  <c r="ADE28" i="3"/>
  <c r="ADF28" i="3"/>
  <c r="ADG28" i="3"/>
  <c r="ADH28" i="3"/>
  <c r="ADI28" i="3"/>
  <c r="ADJ28" i="3"/>
  <c r="ADK28" i="3"/>
  <c r="ADL28" i="3"/>
  <c r="ADM28" i="3"/>
  <c r="ADN28" i="3"/>
  <c r="ADO28" i="3"/>
  <c r="ADP28" i="3"/>
  <c r="ADQ28" i="3"/>
  <c r="ADR28" i="3"/>
  <c r="ADS28" i="3"/>
  <c r="ADT28" i="3"/>
  <c r="ADU28" i="3"/>
  <c r="ADV28" i="3"/>
  <c r="ADW28" i="3"/>
  <c r="ADX28" i="3"/>
  <c r="ADY28" i="3"/>
  <c r="ADZ28" i="3"/>
  <c r="AEA28" i="3"/>
  <c r="AEB28" i="3"/>
  <c r="AEC28" i="3"/>
  <c r="AED28" i="3"/>
  <c r="AEE28" i="3"/>
  <c r="AEF28" i="3"/>
  <c r="AEG28" i="3"/>
  <c r="AEH28" i="3"/>
  <c r="AEI28" i="3"/>
  <c r="AEJ28" i="3"/>
  <c r="AEK28" i="3"/>
  <c r="AEL28" i="3"/>
  <c r="AEM28" i="3"/>
  <c r="AEN28" i="3"/>
  <c r="AEO28" i="3"/>
  <c r="AEP28" i="3"/>
  <c r="AEQ28" i="3"/>
  <c r="AER28" i="3"/>
  <c r="AES28" i="3"/>
  <c r="AET28" i="3"/>
  <c r="AEU28" i="3"/>
  <c r="AEV28" i="3"/>
  <c r="AEW28" i="3"/>
  <c r="AEX28" i="3"/>
  <c r="AEY28" i="3"/>
  <c r="AEZ28" i="3"/>
  <c r="AFA28" i="3"/>
  <c r="AFB28" i="3"/>
  <c r="AFC28" i="3"/>
  <c r="AFD28" i="3"/>
  <c r="AFE28" i="3"/>
  <c r="AFF28" i="3"/>
  <c r="AFG28" i="3"/>
  <c r="AFH28" i="3"/>
  <c r="AFI28" i="3"/>
  <c r="AFJ28" i="3"/>
  <c r="AFK28" i="3"/>
  <c r="AFL28" i="3"/>
  <c r="AFM28" i="3"/>
  <c r="AFN28" i="3"/>
  <c r="AFO28" i="3"/>
  <c r="AFP28" i="3"/>
  <c r="AFQ28" i="3"/>
  <c r="AFR28" i="3"/>
  <c r="AFS28" i="3"/>
  <c r="AFT28" i="3"/>
  <c r="AFU28" i="3"/>
  <c r="AFV28" i="3"/>
  <c r="AFW28" i="3"/>
  <c r="AFX28" i="3"/>
  <c r="AFY28" i="3"/>
  <c r="AFZ28" i="3"/>
  <c r="AGA28" i="3"/>
  <c r="AGB28" i="3"/>
  <c r="AGC28" i="3"/>
  <c r="AGD28" i="3"/>
  <c r="AGE28" i="3"/>
  <c r="AGF28" i="3"/>
  <c r="AGG28" i="3"/>
  <c r="AGH28" i="3"/>
  <c r="AGI28" i="3"/>
  <c r="AGJ28" i="3"/>
  <c r="AGK28" i="3"/>
  <c r="AGL28" i="3"/>
  <c r="AGM28" i="3"/>
  <c r="AGN28" i="3"/>
  <c r="AGO28" i="3"/>
  <c r="AGP28" i="3"/>
  <c r="AGQ28" i="3"/>
  <c r="AGR28" i="3"/>
  <c r="AGS28" i="3"/>
  <c r="AGT28" i="3"/>
  <c r="AGU28" i="3"/>
  <c r="AGV28" i="3"/>
  <c r="AGW28" i="3"/>
  <c r="AGX28" i="3"/>
  <c r="AGY28" i="3"/>
  <c r="AGZ28" i="3"/>
  <c r="AHA28" i="3"/>
  <c r="AHB28" i="3"/>
  <c r="AHC28" i="3"/>
  <c r="AHD28" i="3"/>
  <c r="AHE28" i="3"/>
  <c r="AHF28" i="3"/>
  <c r="AHG28" i="3"/>
  <c r="AHH28" i="3"/>
  <c r="AHI28" i="3"/>
  <c r="AHJ28" i="3"/>
  <c r="AHK28" i="3"/>
  <c r="AHL28" i="3"/>
  <c r="AHM28" i="3"/>
  <c r="AHN28" i="3"/>
  <c r="AHO28" i="3"/>
  <c r="AHP28" i="3"/>
  <c r="AHQ28" i="3"/>
  <c r="AHR28" i="3"/>
  <c r="AHS28" i="3"/>
  <c r="AHT28" i="3"/>
  <c r="AHU28" i="3"/>
  <c r="AHV28" i="3"/>
  <c r="AHW28" i="3"/>
  <c r="AHX28" i="3"/>
  <c r="AHY28" i="3"/>
  <c r="AHZ28" i="3"/>
  <c r="AIA28" i="3"/>
  <c r="AIB28" i="3"/>
  <c r="AIC28" i="3"/>
  <c r="AID28" i="3"/>
  <c r="AIE28" i="3"/>
  <c r="AIF28" i="3"/>
  <c r="AIG28" i="3"/>
  <c r="AIH28" i="3"/>
  <c r="AII28" i="3"/>
  <c r="AIJ28" i="3"/>
  <c r="AIK28" i="3"/>
  <c r="AIL28" i="3"/>
  <c r="AIM28" i="3"/>
  <c r="AIN28" i="3"/>
  <c r="AIO28" i="3"/>
  <c r="AIP28" i="3"/>
  <c r="AIQ28" i="3"/>
  <c r="AIR28" i="3"/>
  <c r="AIS28" i="3"/>
  <c r="AIT28" i="3"/>
  <c r="AIU28" i="3"/>
  <c r="AIV28" i="3"/>
  <c r="AIW28" i="3"/>
  <c r="AIX28" i="3"/>
  <c r="AIY28" i="3"/>
  <c r="AIZ28" i="3"/>
  <c r="AJA28" i="3"/>
  <c r="AJB28" i="3"/>
  <c r="AJC28" i="3"/>
  <c r="AJD28" i="3"/>
  <c r="AJE28" i="3"/>
  <c r="AJF28" i="3"/>
  <c r="AJG28" i="3"/>
  <c r="AJH28" i="3"/>
  <c r="AJI28" i="3"/>
  <c r="AJJ28" i="3"/>
  <c r="AJK28" i="3"/>
  <c r="AJL28" i="3"/>
  <c r="AJM28" i="3"/>
  <c r="AJN28" i="3"/>
  <c r="AJO28" i="3"/>
  <c r="AJP28" i="3"/>
  <c r="AJQ28" i="3"/>
  <c r="AJR28" i="3"/>
  <c r="AJS28" i="3"/>
  <c r="AJT28" i="3"/>
  <c r="AJU28" i="3"/>
  <c r="AJV28" i="3"/>
  <c r="AJW28" i="3"/>
  <c r="AJX28" i="3"/>
  <c r="AJY28" i="3"/>
  <c r="AJZ28" i="3"/>
  <c r="AKA28" i="3"/>
  <c r="AKB28" i="3"/>
  <c r="AKC28" i="3"/>
  <c r="AKD28" i="3"/>
  <c r="AKE28" i="3"/>
  <c r="AKF28" i="3"/>
  <c r="AKG28" i="3"/>
  <c r="AKH28" i="3"/>
  <c r="AKI28" i="3"/>
  <c r="AKJ28" i="3"/>
  <c r="AKK28" i="3"/>
  <c r="AKL28" i="3"/>
  <c r="AKM28" i="3"/>
  <c r="AKN28" i="3"/>
  <c r="AKO28" i="3"/>
  <c r="AKP28" i="3"/>
  <c r="AKQ28" i="3"/>
  <c r="AKR28" i="3"/>
  <c r="AKS28" i="3"/>
  <c r="AKT28" i="3"/>
  <c r="AKU28" i="3"/>
  <c r="AKV28" i="3"/>
  <c r="AKW28" i="3"/>
  <c r="AKX28" i="3"/>
  <c r="AKY28" i="3"/>
  <c r="AKZ28" i="3"/>
  <c r="ALA28" i="3"/>
  <c r="ALB28" i="3"/>
  <c r="ALC28" i="3"/>
  <c r="ALD28" i="3"/>
  <c r="ALE28" i="3"/>
  <c r="ALF28" i="3"/>
  <c r="ALG28" i="3"/>
  <c r="ALH28" i="3"/>
  <c r="ALI28" i="3"/>
  <c r="ALJ28" i="3"/>
  <c r="ALK28" i="3"/>
  <c r="ALL28" i="3"/>
  <c r="ALM28" i="3"/>
  <c r="ALN28" i="3"/>
  <c r="ALO28" i="3"/>
  <c r="ALP28" i="3"/>
  <c r="ALQ28" i="3"/>
  <c r="ALR28" i="3"/>
  <c r="ALS28" i="3"/>
  <c r="ALT28" i="3"/>
  <c r="ALU28" i="3"/>
  <c r="ALV28" i="3"/>
  <c r="ALW28" i="3"/>
  <c r="ALX28" i="3"/>
  <c r="ALY28" i="3"/>
  <c r="ALZ28" i="3"/>
  <c r="AMA28" i="3"/>
  <c r="AMB28" i="3"/>
  <c r="AMC28" i="3"/>
  <c r="AMD28" i="3"/>
  <c r="AME28" i="3"/>
  <c r="AMF28" i="3"/>
  <c r="AMG28" i="3"/>
  <c r="AMH28" i="3"/>
  <c r="AMI28" i="3"/>
  <c r="AMJ28" i="3"/>
  <c r="AMK28" i="3"/>
  <c r="AML28" i="3"/>
  <c r="AMM28" i="3"/>
  <c r="AMN28" i="3"/>
  <c r="AMO28" i="3"/>
  <c r="AMP28" i="3"/>
  <c r="AMQ28" i="3"/>
  <c r="AMR28" i="3"/>
  <c r="AMS28" i="3"/>
  <c r="AMT28" i="3"/>
  <c r="AMU28" i="3"/>
  <c r="AMV28" i="3"/>
  <c r="AMW28" i="3"/>
  <c r="AMX28" i="3"/>
  <c r="AMY28" i="3"/>
  <c r="AMZ28" i="3"/>
  <c r="ANA28" i="3"/>
  <c r="ANB28" i="3"/>
  <c r="ANC28" i="3"/>
  <c r="AND28" i="3"/>
  <c r="ANE28" i="3"/>
  <c r="ANF28" i="3"/>
  <c r="ANG28" i="3"/>
  <c r="ANH28" i="3"/>
  <c r="ANI28" i="3"/>
  <c r="ANJ28" i="3"/>
  <c r="ANK28" i="3"/>
  <c r="ANL28" i="3"/>
  <c r="ANM28" i="3"/>
  <c r="ANN28" i="3"/>
  <c r="ANO28" i="3"/>
  <c r="ANP28" i="3"/>
  <c r="ANQ28" i="3"/>
  <c r="ANR28" i="3"/>
  <c r="ANS28" i="3"/>
  <c r="ANT28" i="3"/>
  <c r="ANU28" i="3"/>
  <c r="ANV28" i="3"/>
  <c r="ANW28" i="3"/>
  <c r="ANX28" i="3"/>
  <c r="ANY28" i="3"/>
  <c r="ANZ28" i="3"/>
  <c r="AOA28" i="3"/>
  <c r="AOB28" i="3"/>
  <c r="AOC28" i="3"/>
  <c r="AOD28" i="3"/>
  <c r="AOE28" i="3"/>
  <c r="AOF28" i="3"/>
  <c r="AOG28" i="3"/>
  <c r="AOH28" i="3"/>
  <c r="AOI28" i="3"/>
  <c r="AOJ28" i="3"/>
  <c r="AOK28" i="3"/>
  <c r="AOL28" i="3"/>
  <c r="AOM28" i="3"/>
  <c r="AON28" i="3"/>
  <c r="AOO28" i="3"/>
  <c r="AOP28" i="3"/>
  <c r="AOQ28" i="3"/>
  <c r="AOR28" i="3"/>
  <c r="AOS28" i="3"/>
  <c r="AOT28" i="3"/>
  <c r="AOU28" i="3"/>
  <c r="AOV28" i="3"/>
  <c r="AOW28" i="3"/>
  <c r="AOX28" i="3"/>
  <c r="AOY28" i="3"/>
  <c r="AOZ28" i="3"/>
  <c r="APA28" i="3"/>
  <c r="APB28" i="3"/>
  <c r="APC28" i="3"/>
  <c r="APD28" i="3"/>
  <c r="APE28" i="3"/>
  <c r="APF28" i="3"/>
  <c r="APG28" i="3"/>
  <c r="APH28" i="3"/>
  <c r="API28" i="3"/>
  <c r="APJ28" i="3"/>
  <c r="APK28" i="3"/>
  <c r="APL28" i="3"/>
  <c r="APM28" i="3"/>
  <c r="APN28" i="3"/>
  <c r="APO28" i="3"/>
  <c r="APP28" i="3"/>
  <c r="APQ28" i="3"/>
  <c r="APR28" i="3"/>
  <c r="APS28" i="3"/>
  <c r="APT28" i="3"/>
  <c r="APU28" i="3"/>
  <c r="APV28" i="3"/>
  <c r="APW28" i="3"/>
  <c r="APX28" i="3"/>
  <c r="APY28" i="3"/>
  <c r="APZ28" i="3"/>
  <c r="AQA28" i="3"/>
  <c r="AQB28" i="3"/>
  <c r="AQC28" i="3"/>
  <c r="AQD28" i="3"/>
  <c r="AQE28" i="3"/>
  <c r="AQF28" i="3"/>
  <c r="AQG28" i="3"/>
  <c r="AQH28" i="3"/>
  <c r="AQI28" i="3"/>
  <c r="AQJ28" i="3"/>
  <c r="AQK28" i="3"/>
  <c r="AQL28" i="3"/>
  <c r="AQM28" i="3"/>
  <c r="AQN28" i="3"/>
  <c r="AQO28" i="3"/>
  <c r="AQP28" i="3"/>
  <c r="AQQ28" i="3"/>
  <c r="AQR28" i="3"/>
  <c r="AQS28" i="3"/>
  <c r="AQT28" i="3"/>
  <c r="AQU28" i="3"/>
  <c r="AQV28" i="3"/>
  <c r="AQW28" i="3"/>
  <c r="AQX28" i="3"/>
  <c r="AQY28" i="3"/>
  <c r="AQZ28" i="3"/>
  <c r="ARA28" i="3"/>
  <c r="ARB28" i="3"/>
  <c r="ARC28" i="3"/>
  <c r="ARD28" i="3"/>
  <c r="ARE28" i="3"/>
  <c r="ARF28" i="3"/>
  <c r="ARG28" i="3"/>
  <c r="ARH28" i="3"/>
  <c r="ARI28" i="3"/>
  <c r="ARJ28" i="3"/>
  <c r="ARK28" i="3"/>
  <c r="ARL28" i="3"/>
  <c r="ARM28" i="3"/>
  <c r="ARN28" i="3"/>
  <c r="ARO28" i="3"/>
  <c r="ARP28" i="3"/>
  <c r="ARQ28" i="3"/>
  <c r="ARR28" i="3"/>
  <c r="ARS28" i="3"/>
  <c r="ART28" i="3"/>
  <c r="ARU28" i="3"/>
  <c r="ARV28" i="3"/>
  <c r="ARW28" i="3"/>
  <c r="ARX28" i="3"/>
  <c r="ARY28" i="3"/>
  <c r="ARZ28" i="3"/>
  <c r="ASA28" i="3"/>
  <c r="ASB28" i="3"/>
  <c r="ASC28" i="3"/>
  <c r="ASD28" i="3"/>
  <c r="ASE28" i="3"/>
  <c r="ASF28" i="3"/>
  <c r="ASG28" i="3"/>
  <c r="ASH28" i="3"/>
  <c r="ASI28" i="3"/>
  <c r="ASJ28" i="3"/>
  <c r="ASK28" i="3"/>
  <c r="ASL28" i="3"/>
  <c r="ASM28" i="3"/>
  <c r="ASN28" i="3"/>
  <c r="ASO28" i="3"/>
  <c r="ASP28" i="3"/>
  <c r="ASQ28" i="3"/>
  <c r="ASR28" i="3"/>
  <c r="ASS28" i="3"/>
  <c r="AST28" i="3"/>
  <c r="ASU28" i="3"/>
  <c r="ASV28" i="3"/>
  <c r="ASW28" i="3"/>
  <c r="ASX28" i="3"/>
  <c r="ASY28" i="3"/>
  <c r="ASZ28" i="3"/>
  <c r="ATA28" i="3"/>
  <c r="ATB28" i="3"/>
  <c r="ATC28" i="3"/>
  <c r="ATD28" i="3"/>
  <c r="ATE28" i="3"/>
  <c r="ATF28" i="3"/>
  <c r="ATG28" i="3"/>
  <c r="ATH28" i="3"/>
  <c r="ATI28" i="3"/>
  <c r="ATJ28" i="3"/>
  <c r="ATK28" i="3"/>
  <c r="ATL28" i="3"/>
  <c r="ATM28" i="3"/>
  <c r="ATN28" i="3"/>
  <c r="ATO28" i="3"/>
  <c r="ATP28" i="3"/>
  <c r="ATQ28" i="3"/>
  <c r="ATR28" i="3"/>
  <c r="ATS28" i="3"/>
  <c r="ATT28" i="3"/>
  <c r="ATU28" i="3"/>
  <c r="ATV28" i="3"/>
  <c r="ATW28" i="3"/>
  <c r="ATX28" i="3"/>
  <c r="ATY28" i="3"/>
  <c r="ATZ28" i="3"/>
  <c r="AUA28" i="3"/>
  <c r="AUB28" i="3"/>
  <c r="AUC28" i="3"/>
  <c r="AUD28" i="3"/>
  <c r="AUE28" i="3"/>
  <c r="AUF28" i="3"/>
  <c r="AUG28" i="3"/>
  <c r="AUH28" i="3"/>
  <c r="AUI28" i="3"/>
  <c r="AUJ28" i="3"/>
  <c r="AUK28" i="3"/>
  <c r="AUL28" i="3"/>
  <c r="AUM28" i="3"/>
  <c r="AUN28" i="3"/>
  <c r="AUO28" i="3"/>
  <c r="AUP28" i="3"/>
  <c r="AUQ28" i="3"/>
  <c r="AUR28" i="3"/>
  <c r="AUS28" i="3"/>
  <c r="AUT28" i="3"/>
  <c r="AUU28" i="3"/>
  <c r="AUV28" i="3"/>
  <c r="AUW28" i="3"/>
  <c r="AUX28" i="3"/>
  <c r="AUY28" i="3"/>
  <c r="AUZ28" i="3"/>
  <c r="AVA28" i="3"/>
  <c r="AVB28" i="3"/>
  <c r="AVC28" i="3"/>
  <c r="AVD28" i="3"/>
  <c r="AVE28" i="3"/>
  <c r="AVF28" i="3"/>
  <c r="AVG28" i="3"/>
  <c r="AVH28" i="3"/>
  <c r="AVI28" i="3"/>
  <c r="AVJ28" i="3"/>
  <c r="AVK28" i="3"/>
  <c r="AVL28" i="3"/>
  <c r="AVM28" i="3"/>
  <c r="AVN28" i="3"/>
  <c r="AVO28" i="3"/>
  <c r="AVP28" i="3"/>
  <c r="AVQ28" i="3"/>
  <c r="AVR28" i="3"/>
  <c r="AVS28" i="3"/>
  <c r="AVT28" i="3"/>
  <c r="AVU28" i="3"/>
  <c r="AVV28" i="3"/>
  <c r="AVW28" i="3"/>
  <c r="AVX28" i="3"/>
  <c r="AVY28" i="3"/>
  <c r="AVZ28" i="3"/>
  <c r="AWA28" i="3"/>
  <c r="AWB28" i="3"/>
  <c r="AWC28" i="3"/>
  <c r="AWD28" i="3"/>
  <c r="AWE28" i="3"/>
  <c r="AWF28" i="3"/>
  <c r="AWG28" i="3"/>
  <c r="AWH28" i="3"/>
  <c r="AWI28" i="3"/>
  <c r="AWJ28" i="3"/>
  <c r="AWK28" i="3"/>
  <c r="AWL28" i="3"/>
  <c r="AWM28" i="3"/>
  <c r="AWN28" i="3"/>
  <c r="AWO28" i="3"/>
  <c r="AWP28" i="3"/>
  <c r="AWQ28" i="3"/>
  <c r="AWR28" i="3"/>
  <c r="AWS28" i="3"/>
  <c r="AWT28" i="3"/>
  <c r="AWU28" i="3"/>
  <c r="AWV28" i="3"/>
  <c r="AWW28" i="3"/>
  <c r="AWX28" i="3"/>
  <c r="AWY28" i="3"/>
  <c r="AWZ28" i="3"/>
  <c r="AXA28" i="3"/>
  <c r="AXB28" i="3"/>
  <c r="AXC28" i="3"/>
  <c r="AXD28" i="3"/>
  <c r="AXE28" i="3"/>
  <c r="AXF28" i="3"/>
  <c r="AXG28" i="3"/>
  <c r="AXH28" i="3"/>
  <c r="AXI28" i="3"/>
  <c r="AXJ28" i="3"/>
  <c r="AXK28" i="3"/>
  <c r="AXL28" i="3"/>
  <c r="AXM28" i="3"/>
  <c r="AXN28" i="3"/>
  <c r="AXO28" i="3"/>
  <c r="AXP28" i="3"/>
  <c r="AXQ28" i="3"/>
  <c r="AXR28" i="3"/>
  <c r="AXS28" i="3"/>
  <c r="AXT28" i="3"/>
  <c r="AXU28" i="3"/>
  <c r="AXV28" i="3"/>
  <c r="AXW28" i="3"/>
  <c r="AXX28" i="3"/>
  <c r="AXY28" i="3"/>
  <c r="AXZ28" i="3"/>
  <c r="AYA28" i="3"/>
  <c r="AYB28" i="3"/>
  <c r="AYC28" i="3"/>
  <c r="AYD28" i="3"/>
  <c r="AYE28" i="3"/>
  <c r="AYF28" i="3"/>
  <c r="AYG28" i="3"/>
  <c r="AYH28" i="3"/>
  <c r="AYI28" i="3"/>
  <c r="AYJ28" i="3"/>
  <c r="AYK28" i="3"/>
  <c r="AYL28" i="3"/>
  <c r="AYM28" i="3"/>
  <c r="AYN28" i="3"/>
  <c r="AYO28" i="3"/>
  <c r="AYP28" i="3"/>
  <c r="AYQ28" i="3"/>
  <c r="AYR28" i="3"/>
  <c r="AYS28" i="3"/>
  <c r="AYT28" i="3"/>
  <c r="AYU28" i="3"/>
  <c r="AYV28" i="3"/>
  <c r="AYW28" i="3"/>
  <c r="AYX28" i="3"/>
  <c r="AYY28" i="3"/>
  <c r="AYZ28" i="3"/>
  <c r="AZA28" i="3"/>
  <c r="AZB28" i="3"/>
  <c r="AZC28" i="3"/>
  <c r="AZD28" i="3"/>
  <c r="AZE28" i="3"/>
  <c r="AZF28" i="3"/>
  <c r="AZG28" i="3"/>
  <c r="AZH28" i="3"/>
  <c r="AZI28" i="3"/>
  <c r="AZJ28" i="3"/>
  <c r="AZK28" i="3"/>
  <c r="AZL28" i="3"/>
  <c r="D29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AA29" i="3"/>
  <c r="AB29" i="3"/>
  <c r="AC29" i="3"/>
  <c r="AD29" i="3"/>
  <c r="AE29" i="3"/>
  <c r="AF29" i="3"/>
  <c r="AG29" i="3"/>
  <c r="AH29" i="3"/>
  <c r="AI29" i="3"/>
  <c r="AJ29" i="3"/>
  <c r="AK29" i="3"/>
  <c r="AL29" i="3"/>
  <c r="AM29" i="3"/>
  <c r="AN29" i="3"/>
  <c r="AO29" i="3"/>
  <c r="AP29" i="3"/>
  <c r="AQ29" i="3"/>
  <c r="AR29" i="3"/>
  <c r="AS29" i="3"/>
  <c r="AT29" i="3"/>
  <c r="AU29" i="3"/>
  <c r="AV29" i="3"/>
  <c r="AW29" i="3"/>
  <c r="AX29" i="3"/>
  <c r="AY29" i="3"/>
  <c r="AZ29" i="3"/>
  <c r="BA29" i="3"/>
  <c r="BB29" i="3"/>
  <c r="BC29" i="3"/>
  <c r="BD29" i="3"/>
  <c r="BE29" i="3"/>
  <c r="BF29" i="3"/>
  <c r="BG29" i="3"/>
  <c r="BH29" i="3"/>
  <c r="BI29" i="3"/>
  <c r="BJ29" i="3"/>
  <c r="BK29" i="3"/>
  <c r="BL29" i="3"/>
  <c r="BM29" i="3"/>
  <c r="BN29" i="3"/>
  <c r="BO29" i="3"/>
  <c r="BP29" i="3"/>
  <c r="BQ29" i="3"/>
  <c r="BR29" i="3"/>
  <c r="BS29" i="3"/>
  <c r="BT29" i="3"/>
  <c r="BU29" i="3"/>
  <c r="BV29" i="3"/>
  <c r="BW29" i="3"/>
  <c r="BX29" i="3"/>
  <c r="BY29" i="3"/>
  <c r="BZ29" i="3"/>
  <c r="CA29" i="3"/>
  <c r="CB29" i="3"/>
  <c r="CC29" i="3"/>
  <c r="CD29" i="3"/>
  <c r="CE29" i="3"/>
  <c r="CF29" i="3"/>
  <c r="CG29" i="3"/>
  <c r="CH29" i="3"/>
  <c r="CI29" i="3"/>
  <c r="CJ29" i="3"/>
  <c r="CK29" i="3"/>
  <c r="CL29" i="3"/>
  <c r="CM29" i="3"/>
  <c r="CN29" i="3"/>
  <c r="CO29" i="3"/>
  <c r="CP29" i="3"/>
  <c r="CQ29" i="3"/>
  <c r="CR29" i="3"/>
  <c r="CS29" i="3"/>
  <c r="CT29" i="3"/>
  <c r="CU29" i="3"/>
  <c r="CV29" i="3"/>
  <c r="CW29" i="3"/>
  <c r="CX29" i="3"/>
  <c r="CY29" i="3"/>
  <c r="CZ29" i="3"/>
  <c r="DA29" i="3"/>
  <c r="DB29" i="3"/>
  <c r="DC29" i="3"/>
  <c r="DD29" i="3"/>
  <c r="DE29" i="3"/>
  <c r="DF29" i="3"/>
  <c r="DG29" i="3"/>
  <c r="DH29" i="3"/>
  <c r="DI29" i="3"/>
  <c r="DJ29" i="3"/>
  <c r="DK29" i="3"/>
  <c r="DL29" i="3"/>
  <c r="DM29" i="3"/>
  <c r="DN29" i="3"/>
  <c r="DO29" i="3"/>
  <c r="DP29" i="3"/>
  <c r="DQ29" i="3"/>
  <c r="DR29" i="3"/>
  <c r="DS29" i="3"/>
  <c r="DT29" i="3"/>
  <c r="DU29" i="3"/>
  <c r="DV29" i="3"/>
  <c r="DW29" i="3"/>
  <c r="DX29" i="3"/>
  <c r="DY29" i="3"/>
  <c r="DZ29" i="3"/>
  <c r="EA29" i="3"/>
  <c r="EB29" i="3"/>
  <c r="EC29" i="3"/>
  <c r="ED29" i="3"/>
  <c r="EE29" i="3"/>
  <c r="EF29" i="3"/>
  <c r="EG29" i="3"/>
  <c r="EH29" i="3"/>
  <c r="EI29" i="3"/>
  <c r="EJ29" i="3"/>
  <c r="EK29" i="3"/>
  <c r="EL29" i="3"/>
  <c r="EM29" i="3"/>
  <c r="EN29" i="3"/>
  <c r="EO29" i="3"/>
  <c r="EP29" i="3"/>
  <c r="EQ29" i="3"/>
  <c r="ER29" i="3"/>
  <c r="ES29" i="3"/>
  <c r="ET29" i="3"/>
  <c r="EU29" i="3"/>
  <c r="EV29" i="3"/>
  <c r="EW29" i="3"/>
  <c r="EX29" i="3"/>
  <c r="EY29" i="3"/>
  <c r="EZ29" i="3"/>
  <c r="FA29" i="3"/>
  <c r="FB29" i="3"/>
  <c r="FC29" i="3"/>
  <c r="FD29" i="3"/>
  <c r="FE29" i="3"/>
  <c r="FF29" i="3"/>
  <c r="FG29" i="3"/>
  <c r="FH29" i="3"/>
  <c r="FI29" i="3"/>
  <c r="FJ29" i="3"/>
  <c r="FK29" i="3"/>
  <c r="FL29" i="3"/>
  <c r="FM29" i="3"/>
  <c r="FN29" i="3"/>
  <c r="FO29" i="3"/>
  <c r="FP29" i="3"/>
  <c r="FQ29" i="3"/>
  <c r="FR29" i="3"/>
  <c r="FS29" i="3"/>
  <c r="FT29" i="3"/>
  <c r="FU29" i="3"/>
  <c r="FV29" i="3"/>
  <c r="FW29" i="3"/>
  <c r="FX29" i="3"/>
  <c r="FY29" i="3"/>
  <c r="FZ29" i="3"/>
  <c r="GA29" i="3"/>
  <c r="GB29" i="3"/>
  <c r="GC29" i="3"/>
  <c r="GD29" i="3"/>
  <c r="GE29" i="3"/>
  <c r="GF29" i="3"/>
  <c r="GG29" i="3"/>
  <c r="GH29" i="3"/>
  <c r="GI29" i="3"/>
  <c r="GJ29" i="3"/>
  <c r="GK29" i="3"/>
  <c r="GL29" i="3"/>
  <c r="GM29" i="3"/>
  <c r="GN29" i="3"/>
  <c r="GO29" i="3"/>
  <c r="GP29" i="3"/>
  <c r="GQ29" i="3"/>
  <c r="GR29" i="3"/>
  <c r="GS29" i="3"/>
  <c r="GT29" i="3"/>
  <c r="GU29" i="3"/>
  <c r="GV29" i="3"/>
  <c r="GW29" i="3"/>
  <c r="GX29" i="3"/>
  <c r="GY29" i="3"/>
  <c r="GZ29" i="3"/>
  <c r="HA29" i="3"/>
  <c r="HB29" i="3"/>
  <c r="HC29" i="3"/>
  <c r="HD29" i="3"/>
  <c r="HE29" i="3"/>
  <c r="HF29" i="3"/>
  <c r="HG29" i="3"/>
  <c r="HH29" i="3"/>
  <c r="HI29" i="3"/>
  <c r="HJ29" i="3"/>
  <c r="HK29" i="3"/>
  <c r="HL29" i="3"/>
  <c r="HM29" i="3"/>
  <c r="HN29" i="3"/>
  <c r="HO29" i="3"/>
  <c r="HP29" i="3"/>
  <c r="HQ29" i="3"/>
  <c r="HR29" i="3"/>
  <c r="HS29" i="3"/>
  <c r="HT29" i="3"/>
  <c r="HU29" i="3"/>
  <c r="HV29" i="3"/>
  <c r="HW29" i="3"/>
  <c r="HX29" i="3"/>
  <c r="HY29" i="3"/>
  <c r="HZ29" i="3"/>
  <c r="IA29" i="3"/>
  <c r="IB29" i="3"/>
  <c r="IC29" i="3"/>
  <c r="ID29" i="3"/>
  <c r="IE29" i="3"/>
  <c r="IF29" i="3"/>
  <c r="IG29" i="3"/>
  <c r="IH29" i="3"/>
  <c r="II29" i="3"/>
  <c r="IJ29" i="3"/>
  <c r="IK29" i="3"/>
  <c r="IL29" i="3"/>
  <c r="IM29" i="3"/>
  <c r="IN29" i="3"/>
  <c r="IO29" i="3"/>
  <c r="IP29" i="3"/>
  <c r="IQ29" i="3"/>
  <c r="IR29" i="3"/>
  <c r="IS29" i="3"/>
  <c r="IT29" i="3"/>
  <c r="IU29" i="3"/>
  <c r="IV29" i="3"/>
  <c r="IW29" i="3"/>
  <c r="IX29" i="3"/>
  <c r="IY29" i="3"/>
  <c r="IZ29" i="3"/>
  <c r="JA29" i="3"/>
  <c r="JB29" i="3"/>
  <c r="JC29" i="3"/>
  <c r="JD29" i="3"/>
  <c r="JE29" i="3"/>
  <c r="JF29" i="3"/>
  <c r="JG29" i="3"/>
  <c r="JH29" i="3"/>
  <c r="JI29" i="3"/>
  <c r="JJ29" i="3"/>
  <c r="JK29" i="3"/>
  <c r="JL29" i="3"/>
  <c r="JM29" i="3"/>
  <c r="JN29" i="3"/>
  <c r="JO29" i="3"/>
  <c r="JP29" i="3"/>
  <c r="JQ29" i="3"/>
  <c r="JR29" i="3"/>
  <c r="JS29" i="3"/>
  <c r="JT29" i="3"/>
  <c r="JU29" i="3"/>
  <c r="JV29" i="3"/>
  <c r="JW29" i="3"/>
  <c r="JX29" i="3"/>
  <c r="JY29" i="3"/>
  <c r="JZ29" i="3"/>
  <c r="KA29" i="3"/>
  <c r="KB29" i="3"/>
  <c r="KC29" i="3"/>
  <c r="KD29" i="3"/>
  <c r="KE29" i="3"/>
  <c r="KF29" i="3"/>
  <c r="KG29" i="3"/>
  <c r="KH29" i="3"/>
  <c r="KI29" i="3"/>
  <c r="KJ29" i="3"/>
  <c r="KK29" i="3"/>
  <c r="KL29" i="3"/>
  <c r="KM29" i="3"/>
  <c r="KN29" i="3"/>
  <c r="KO29" i="3"/>
  <c r="KP29" i="3"/>
  <c r="KQ29" i="3"/>
  <c r="KR29" i="3"/>
  <c r="KS29" i="3"/>
  <c r="KT29" i="3"/>
  <c r="KU29" i="3"/>
  <c r="KV29" i="3"/>
  <c r="KW29" i="3"/>
  <c r="KX29" i="3"/>
  <c r="KY29" i="3"/>
  <c r="KZ29" i="3"/>
  <c r="LA29" i="3"/>
  <c r="LB29" i="3"/>
  <c r="LC29" i="3"/>
  <c r="LD29" i="3"/>
  <c r="LE29" i="3"/>
  <c r="LF29" i="3"/>
  <c r="LG29" i="3"/>
  <c r="LH29" i="3"/>
  <c r="LI29" i="3"/>
  <c r="LJ29" i="3"/>
  <c r="LK29" i="3"/>
  <c r="LL29" i="3"/>
  <c r="LM29" i="3"/>
  <c r="LN29" i="3"/>
  <c r="LO29" i="3"/>
  <c r="LP29" i="3"/>
  <c r="LQ29" i="3"/>
  <c r="LR29" i="3"/>
  <c r="LS29" i="3"/>
  <c r="LT29" i="3"/>
  <c r="LU29" i="3"/>
  <c r="LV29" i="3"/>
  <c r="LW29" i="3"/>
  <c r="LX29" i="3"/>
  <c r="LY29" i="3"/>
  <c r="LZ29" i="3"/>
  <c r="MA29" i="3"/>
  <c r="MB29" i="3"/>
  <c r="MC29" i="3"/>
  <c r="MD29" i="3"/>
  <c r="ME29" i="3"/>
  <c r="MF29" i="3"/>
  <c r="MG29" i="3"/>
  <c r="MH29" i="3"/>
  <c r="MI29" i="3"/>
  <c r="MJ29" i="3"/>
  <c r="MK29" i="3"/>
  <c r="ML29" i="3"/>
  <c r="MM29" i="3"/>
  <c r="MN29" i="3"/>
  <c r="MO29" i="3"/>
  <c r="MP29" i="3"/>
  <c r="MQ29" i="3"/>
  <c r="MR29" i="3"/>
  <c r="MS29" i="3"/>
  <c r="MT29" i="3"/>
  <c r="MU29" i="3"/>
  <c r="MV29" i="3"/>
  <c r="MW29" i="3"/>
  <c r="MX29" i="3"/>
  <c r="MY29" i="3"/>
  <c r="MZ29" i="3"/>
  <c r="NA29" i="3"/>
  <c r="NB29" i="3"/>
  <c r="NC29" i="3"/>
  <c r="ND29" i="3"/>
  <c r="NE29" i="3"/>
  <c r="NF29" i="3"/>
  <c r="NG29" i="3"/>
  <c r="NH29" i="3"/>
  <c r="NI29" i="3"/>
  <c r="NJ29" i="3"/>
  <c r="NK29" i="3"/>
  <c r="NL29" i="3"/>
  <c r="NM29" i="3"/>
  <c r="NN29" i="3"/>
  <c r="NO29" i="3"/>
  <c r="NP29" i="3"/>
  <c r="NQ29" i="3"/>
  <c r="NR29" i="3"/>
  <c r="NS29" i="3"/>
  <c r="NT29" i="3"/>
  <c r="NU29" i="3"/>
  <c r="NV29" i="3"/>
  <c r="NW29" i="3"/>
  <c r="NX29" i="3"/>
  <c r="NY29" i="3"/>
  <c r="NZ29" i="3"/>
  <c r="OA29" i="3"/>
  <c r="OB29" i="3"/>
  <c r="OC29" i="3"/>
  <c r="OD29" i="3"/>
  <c r="OE29" i="3"/>
  <c r="OF29" i="3"/>
  <c r="OG29" i="3"/>
  <c r="OH29" i="3"/>
  <c r="OI29" i="3"/>
  <c r="OJ29" i="3"/>
  <c r="OK29" i="3"/>
  <c r="OL29" i="3"/>
  <c r="OM29" i="3"/>
  <c r="ON29" i="3"/>
  <c r="OO29" i="3"/>
  <c r="OP29" i="3"/>
  <c r="OQ29" i="3"/>
  <c r="OR29" i="3"/>
  <c r="OS29" i="3"/>
  <c r="OT29" i="3"/>
  <c r="OU29" i="3"/>
  <c r="OV29" i="3"/>
  <c r="OW29" i="3"/>
  <c r="OX29" i="3"/>
  <c r="OY29" i="3"/>
  <c r="OZ29" i="3"/>
  <c r="PA29" i="3"/>
  <c r="PB29" i="3"/>
  <c r="PC29" i="3"/>
  <c r="PD29" i="3"/>
  <c r="PE29" i="3"/>
  <c r="PF29" i="3"/>
  <c r="PG29" i="3"/>
  <c r="PH29" i="3"/>
  <c r="PI29" i="3"/>
  <c r="PJ29" i="3"/>
  <c r="PK29" i="3"/>
  <c r="PL29" i="3"/>
  <c r="PM29" i="3"/>
  <c r="PN29" i="3"/>
  <c r="PO29" i="3"/>
  <c r="PP29" i="3"/>
  <c r="PQ29" i="3"/>
  <c r="PR29" i="3"/>
  <c r="PS29" i="3"/>
  <c r="PT29" i="3"/>
  <c r="PU29" i="3"/>
  <c r="PV29" i="3"/>
  <c r="PW29" i="3"/>
  <c r="PX29" i="3"/>
  <c r="PY29" i="3"/>
  <c r="PZ29" i="3"/>
  <c r="QA29" i="3"/>
  <c r="QB29" i="3"/>
  <c r="QC29" i="3"/>
  <c r="QD29" i="3"/>
  <c r="QE29" i="3"/>
  <c r="QF29" i="3"/>
  <c r="QG29" i="3"/>
  <c r="QH29" i="3"/>
  <c r="QI29" i="3"/>
  <c r="QJ29" i="3"/>
  <c r="QK29" i="3"/>
  <c r="QL29" i="3"/>
  <c r="QM29" i="3"/>
  <c r="QN29" i="3"/>
  <c r="QO29" i="3"/>
  <c r="QP29" i="3"/>
  <c r="QQ29" i="3"/>
  <c r="QR29" i="3"/>
  <c r="QS29" i="3"/>
  <c r="QT29" i="3"/>
  <c r="QU29" i="3"/>
  <c r="QV29" i="3"/>
  <c r="QW29" i="3"/>
  <c r="QX29" i="3"/>
  <c r="QY29" i="3"/>
  <c r="QZ29" i="3"/>
  <c r="RA29" i="3"/>
  <c r="RB29" i="3"/>
  <c r="RC29" i="3"/>
  <c r="RD29" i="3"/>
  <c r="RE29" i="3"/>
  <c r="RF29" i="3"/>
  <c r="RG29" i="3"/>
  <c r="RH29" i="3"/>
  <c r="RI29" i="3"/>
  <c r="RJ29" i="3"/>
  <c r="RK29" i="3"/>
  <c r="RL29" i="3"/>
  <c r="RM29" i="3"/>
  <c r="RN29" i="3"/>
  <c r="RO29" i="3"/>
  <c r="RP29" i="3"/>
  <c r="RQ29" i="3"/>
  <c r="RR29" i="3"/>
  <c r="RS29" i="3"/>
  <c r="RT29" i="3"/>
  <c r="RU29" i="3"/>
  <c r="RV29" i="3"/>
  <c r="RW29" i="3"/>
  <c r="RX29" i="3"/>
  <c r="RY29" i="3"/>
  <c r="RZ29" i="3"/>
  <c r="SA29" i="3"/>
  <c r="SB29" i="3"/>
  <c r="SC29" i="3"/>
  <c r="SD29" i="3"/>
  <c r="SE29" i="3"/>
  <c r="SF29" i="3"/>
  <c r="SG29" i="3"/>
  <c r="SH29" i="3"/>
  <c r="SI29" i="3"/>
  <c r="SJ29" i="3"/>
  <c r="SK29" i="3"/>
  <c r="SL29" i="3"/>
  <c r="SM29" i="3"/>
  <c r="SN29" i="3"/>
  <c r="SO29" i="3"/>
  <c r="SP29" i="3"/>
  <c r="SQ29" i="3"/>
  <c r="SR29" i="3"/>
  <c r="SS29" i="3"/>
  <c r="ST29" i="3"/>
  <c r="SU29" i="3"/>
  <c r="SV29" i="3"/>
  <c r="SW29" i="3"/>
  <c r="SX29" i="3"/>
  <c r="SY29" i="3"/>
  <c r="SZ29" i="3"/>
  <c r="TA29" i="3"/>
  <c r="TB29" i="3"/>
  <c r="TC29" i="3"/>
  <c r="TD29" i="3"/>
  <c r="TE29" i="3"/>
  <c r="TF29" i="3"/>
  <c r="TG29" i="3"/>
  <c r="TH29" i="3"/>
  <c r="TI29" i="3"/>
  <c r="TJ29" i="3"/>
  <c r="TK29" i="3"/>
  <c r="TL29" i="3"/>
  <c r="TM29" i="3"/>
  <c r="TN29" i="3"/>
  <c r="TO29" i="3"/>
  <c r="TP29" i="3"/>
  <c r="TQ29" i="3"/>
  <c r="TR29" i="3"/>
  <c r="TS29" i="3"/>
  <c r="TT29" i="3"/>
  <c r="TU29" i="3"/>
  <c r="TV29" i="3"/>
  <c r="TW29" i="3"/>
  <c r="TX29" i="3"/>
  <c r="TY29" i="3"/>
  <c r="TZ29" i="3"/>
  <c r="UA29" i="3"/>
  <c r="UB29" i="3"/>
  <c r="UC29" i="3"/>
  <c r="UD29" i="3"/>
  <c r="UE29" i="3"/>
  <c r="UF29" i="3"/>
  <c r="UG29" i="3"/>
  <c r="UH29" i="3"/>
  <c r="UI29" i="3"/>
  <c r="UJ29" i="3"/>
  <c r="UK29" i="3"/>
  <c r="UL29" i="3"/>
  <c r="UM29" i="3"/>
  <c r="UN29" i="3"/>
  <c r="UO29" i="3"/>
  <c r="UP29" i="3"/>
  <c r="UQ29" i="3"/>
  <c r="UR29" i="3"/>
  <c r="US29" i="3"/>
  <c r="UT29" i="3"/>
  <c r="UU29" i="3"/>
  <c r="UV29" i="3"/>
  <c r="UW29" i="3"/>
  <c r="UX29" i="3"/>
  <c r="UY29" i="3"/>
  <c r="UZ29" i="3"/>
  <c r="VA29" i="3"/>
  <c r="VB29" i="3"/>
  <c r="VC29" i="3"/>
  <c r="VD29" i="3"/>
  <c r="VE29" i="3"/>
  <c r="VF29" i="3"/>
  <c r="VG29" i="3"/>
  <c r="VH29" i="3"/>
  <c r="VI29" i="3"/>
  <c r="VJ29" i="3"/>
  <c r="VK29" i="3"/>
  <c r="VL29" i="3"/>
  <c r="VM29" i="3"/>
  <c r="VN29" i="3"/>
  <c r="VO29" i="3"/>
  <c r="VP29" i="3"/>
  <c r="VQ29" i="3"/>
  <c r="VR29" i="3"/>
  <c r="VS29" i="3"/>
  <c r="VT29" i="3"/>
  <c r="VU29" i="3"/>
  <c r="VV29" i="3"/>
  <c r="VW29" i="3"/>
  <c r="VX29" i="3"/>
  <c r="VY29" i="3"/>
  <c r="VZ29" i="3"/>
  <c r="WA29" i="3"/>
  <c r="WB29" i="3"/>
  <c r="WC29" i="3"/>
  <c r="WD29" i="3"/>
  <c r="WE29" i="3"/>
  <c r="WF29" i="3"/>
  <c r="WG29" i="3"/>
  <c r="WH29" i="3"/>
  <c r="WI29" i="3"/>
  <c r="WJ29" i="3"/>
  <c r="WK29" i="3"/>
  <c r="WL29" i="3"/>
  <c r="WM29" i="3"/>
  <c r="WN29" i="3"/>
  <c r="WO29" i="3"/>
  <c r="WP29" i="3"/>
  <c r="WQ29" i="3"/>
  <c r="WR29" i="3"/>
  <c r="WS29" i="3"/>
  <c r="WT29" i="3"/>
  <c r="WU29" i="3"/>
  <c r="WV29" i="3"/>
  <c r="WW29" i="3"/>
  <c r="WX29" i="3"/>
  <c r="WY29" i="3"/>
  <c r="WZ29" i="3"/>
  <c r="XA29" i="3"/>
  <c r="XB29" i="3"/>
  <c r="XC29" i="3"/>
  <c r="XD29" i="3"/>
  <c r="XE29" i="3"/>
  <c r="XF29" i="3"/>
  <c r="XG29" i="3"/>
  <c r="XH29" i="3"/>
  <c r="XI29" i="3"/>
  <c r="XJ29" i="3"/>
  <c r="XK29" i="3"/>
  <c r="XL29" i="3"/>
  <c r="XM29" i="3"/>
  <c r="XN29" i="3"/>
  <c r="XO29" i="3"/>
  <c r="XP29" i="3"/>
  <c r="XQ29" i="3"/>
  <c r="XR29" i="3"/>
  <c r="XS29" i="3"/>
  <c r="XT29" i="3"/>
  <c r="XU29" i="3"/>
  <c r="XV29" i="3"/>
  <c r="XW29" i="3"/>
  <c r="XX29" i="3"/>
  <c r="XY29" i="3"/>
  <c r="XZ29" i="3"/>
  <c r="YA29" i="3"/>
  <c r="YB29" i="3"/>
  <c r="YC29" i="3"/>
  <c r="YD29" i="3"/>
  <c r="YE29" i="3"/>
  <c r="YF29" i="3"/>
  <c r="YG29" i="3"/>
  <c r="YH29" i="3"/>
  <c r="YI29" i="3"/>
  <c r="YJ29" i="3"/>
  <c r="YK29" i="3"/>
  <c r="YL29" i="3"/>
  <c r="YM29" i="3"/>
  <c r="YN29" i="3"/>
  <c r="YO29" i="3"/>
  <c r="YP29" i="3"/>
  <c r="YQ29" i="3"/>
  <c r="YR29" i="3"/>
  <c r="YS29" i="3"/>
  <c r="YT29" i="3"/>
  <c r="YU29" i="3"/>
  <c r="YV29" i="3"/>
  <c r="YW29" i="3"/>
  <c r="YX29" i="3"/>
  <c r="YY29" i="3"/>
  <c r="YZ29" i="3"/>
  <c r="ZA29" i="3"/>
  <c r="ZB29" i="3"/>
  <c r="ZC29" i="3"/>
  <c r="ZD29" i="3"/>
  <c r="ZE29" i="3"/>
  <c r="ZF29" i="3"/>
  <c r="ZG29" i="3"/>
  <c r="ZH29" i="3"/>
  <c r="ZI29" i="3"/>
  <c r="ZJ29" i="3"/>
  <c r="ZK29" i="3"/>
  <c r="ZL29" i="3"/>
  <c r="ZM29" i="3"/>
  <c r="ZN29" i="3"/>
  <c r="ZO29" i="3"/>
  <c r="ZP29" i="3"/>
  <c r="ZQ29" i="3"/>
  <c r="ZR29" i="3"/>
  <c r="ZS29" i="3"/>
  <c r="ZT29" i="3"/>
  <c r="ZU29" i="3"/>
  <c r="ZV29" i="3"/>
  <c r="ZW29" i="3"/>
  <c r="ZX29" i="3"/>
  <c r="ZY29" i="3"/>
  <c r="ZZ29" i="3"/>
  <c r="AAA29" i="3"/>
  <c r="AAB29" i="3"/>
  <c r="AAC29" i="3"/>
  <c r="AAD29" i="3"/>
  <c r="AAE29" i="3"/>
  <c r="AAF29" i="3"/>
  <c r="AAG29" i="3"/>
  <c r="AAH29" i="3"/>
  <c r="AAI29" i="3"/>
  <c r="AAJ29" i="3"/>
  <c r="AAK29" i="3"/>
  <c r="AAL29" i="3"/>
  <c r="AAM29" i="3"/>
  <c r="AAN29" i="3"/>
  <c r="AAO29" i="3"/>
  <c r="AAP29" i="3"/>
  <c r="AAQ29" i="3"/>
  <c r="AAR29" i="3"/>
  <c r="AAS29" i="3"/>
  <c r="AAT29" i="3"/>
  <c r="AAU29" i="3"/>
  <c r="AAV29" i="3"/>
  <c r="AAW29" i="3"/>
  <c r="AAX29" i="3"/>
  <c r="AAY29" i="3"/>
  <c r="AAZ29" i="3"/>
  <c r="ABA29" i="3"/>
  <c r="ABB29" i="3"/>
  <c r="ABC29" i="3"/>
  <c r="ABD29" i="3"/>
  <c r="ABE29" i="3"/>
  <c r="ABF29" i="3"/>
  <c r="ABG29" i="3"/>
  <c r="ABH29" i="3"/>
  <c r="ABI29" i="3"/>
  <c r="ABJ29" i="3"/>
  <c r="ABK29" i="3"/>
  <c r="ABL29" i="3"/>
  <c r="ABM29" i="3"/>
  <c r="ABN29" i="3"/>
  <c r="ABO29" i="3"/>
  <c r="ABP29" i="3"/>
  <c r="ABQ29" i="3"/>
  <c r="ABR29" i="3"/>
  <c r="ABS29" i="3"/>
  <c r="ABT29" i="3"/>
  <c r="ABU29" i="3"/>
  <c r="ABV29" i="3"/>
  <c r="ABW29" i="3"/>
  <c r="ABX29" i="3"/>
  <c r="ABY29" i="3"/>
  <c r="ABZ29" i="3"/>
  <c r="ACA29" i="3"/>
  <c r="ACB29" i="3"/>
  <c r="ACC29" i="3"/>
  <c r="ACD29" i="3"/>
  <c r="ACE29" i="3"/>
  <c r="ACF29" i="3"/>
  <c r="ACG29" i="3"/>
  <c r="ACH29" i="3"/>
  <c r="ACI29" i="3"/>
  <c r="ACJ29" i="3"/>
  <c r="ACK29" i="3"/>
  <c r="ACL29" i="3"/>
  <c r="ACM29" i="3"/>
  <c r="ACN29" i="3"/>
  <c r="ACO29" i="3"/>
  <c r="ACP29" i="3"/>
  <c r="ACQ29" i="3"/>
  <c r="ACR29" i="3"/>
  <c r="ACS29" i="3"/>
  <c r="ACT29" i="3"/>
  <c r="ACU29" i="3"/>
  <c r="ACV29" i="3"/>
  <c r="ACW29" i="3"/>
  <c r="ACX29" i="3"/>
  <c r="ACY29" i="3"/>
  <c r="ACZ29" i="3"/>
  <c r="ADA29" i="3"/>
  <c r="ADB29" i="3"/>
  <c r="ADC29" i="3"/>
  <c r="ADD29" i="3"/>
  <c r="ADE29" i="3"/>
  <c r="ADF29" i="3"/>
  <c r="ADG29" i="3"/>
  <c r="ADH29" i="3"/>
  <c r="ADI29" i="3"/>
  <c r="ADJ29" i="3"/>
  <c r="ADK29" i="3"/>
  <c r="ADL29" i="3"/>
  <c r="ADM29" i="3"/>
  <c r="ADN29" i="3"/>
  <c r="ADO29" i="3"/>
  <c r="ADP29" i="3"/>
  <c r="ADQ29" i="3"/>
  <c r="ADR29" i="3"/>
  <c r="ADS29" i="3"/>
  <c r="ADT29" i="3"/>
  <c r="ADU29" i="3"/>
  <c r="ADV29" i="3"/>
  <c r="ADW29" i="3"/>
  <c r="ADX29" i="3"/>
  <c r="ADY29" i="3"/>
  <c r="ADZ29" i="3"/>
  <c r="AEA29" i="3"/>
  <c r="AEB29" i="3"/>
  <c r="AEC29" i="3"/>
  <c r="AED29" i="3"/>
  <c r="AEE29" i="3"/>
  <c r="AEF29" i="3"/>
  <c r="AEG29" i="3"/>
  <c r="AEH29" i="3"/>
  <c r="AEI29" i="3"/>
  <c r="AEJ29" i="3"/>
  <c r="AEK29" i="3"/>
  <c r="AEL29" i="3"/>
  <c r="AEM29" i="3"/>
  <c r="AEN29" i="3"/>
  <c r="AEO29" i="3"/>
  <c r="AEP29" i="3"/>
  <c r="AEQ29" i="3"/>
  <c r="AER29" i="3"/>
  <c r="AES29" i="3"/>
  <c r="AET29" i="3"/>
  <c r="AEU29" i="3"/>
  <c r="AEV29" i="3"/>
  <c r="AEW29" i="3"/>
  <c r="AEX29" i="3"/>
  <c r="AEY29" i="3"/>
  <c r="AEZ29" i="3"/>
  <c r="AFA29" i="3"/>
  <c r="AFB29" i="3"/>
  <c r="AFC29" i="3"/>
  <c r="AFD29" i="3"/>
  <c r="AFE29" i="3"/>
  <c r="AFF29" i="3"/>
  <c r="AFG29" i="3"/>
  <c r="AFH29" i="3"/>
  <c r="AFI29" i="3"/>
  <c r="AFJ29" i="3"/>
  <c r="AFK29" i="3"/>
  <c r="AFL29" i="3"/>
  <c r="AFM29" i="3"/>
  <c r="AFN29" i="3"/>
  <c r="AFO29" i="3"/>
  <c r="AFP29" i="3"/>
  <c r="AFQ29" i="3"/>
  <c r="AFR29" i="3"/>
  <c r="AFS29" i="3"/>
  <c r="AFT29" i="3"/>
  <c r="AFU29" i="3"/>
  <c r="AFV29" i="3"/>
  <c r="AFW29" i="3"/>
  <c r="AFX29" i="3"/>
  <c r="AFY29" i="3"/>
  <c r="AFZ29" i="3"/>
  <c r="AGA29" i="3"/>
  <c r="AGB29" i="3"/>
  <c r="AGC29" i="3"/>
  <c r="AGD29" i="3"/>
  <c r="AGE29" i="3"/>
  <c r="AGF29" i="3"/>
  <c r="AGG29" i="3"/>
  <c r="AGH29" i="3"/>
  <c r="AGI29" i="3"/>
  <c r="AGJ29" i="3"/>
  <c r="AGK29" i="3"/>
  <c r="AGL29" i="3"/>
  <c r="AGM29" i="3"/>
  <c r="AGN29" i="3"/>
  <c r="AGO29" i="3"/>
  <c r="AGP29" i="3"/>
  <c r="AGQ29" i="3"/>
  <c r="AGR29" i="3"/>
  <c r="AGS29" i="3"/>
  <c r="AGT29" i="3"/>
  <c r="AGU29" i="3"/>
  <c r="AGV29" i="3"/>
  <c r="AGW29" i="3"/>
  <c r="AGX29" i="3"/>
  <c r="AGY29" i="3"/>
  <c r="AGZ29" i="3"/>
  <c r="AHA29" i="3"/>
  <c r="AHB29" i="3"/>
  <c r="AHC29" i="3"/>
  <c r="AHD29" i="3"/>
  <c r="AHE29" i="3"/>
  <c r="AHF29" i="3"/>
  <c r="AHG29" i="3"/>
  <c r="AHH29" i="3"/>
  <c r="AHI29" i="3"/>
  <c r="AHJ29" i="3"/>
  <c r="AHK29" i="3"/>
  <c r="AHL29" i="3"/>
  <c r="AHM29" i="3"/>
  <c r="AHN29" i="3"/>
  <c r="AHO29" i="3"/>
  <c r="AHP29" i="3"/>
  <c r="AHQ29" i="3"/>
  <c r="AHR29" i="3"/>
  <c r="AHS29" i="3"/>
  <c r="AHT29" i="3"/>
  <c r="AHU29" i="3"/>
  <c r="AHV29" i="3"/>
  <c r="AHW29" i="3"/>
  <c r="AHX29" i="3"/>
  <c r="AHY29" i="3"/>
  <c r="AHZ29" i="3"/>
  <c r="AIA29" i="3"/>
  <c r="AIB29" i="3"/>
  <c r="AIC29" i="3"/>
  <c r="AID29" i="3"/>
  <c r="AIE29" i="3"/>
  <c r="AIF29" i="3"/>
  <c r="AIG29" i="3"/>
  <c r="AIH29" i="3"/>
  <c r="AII29" i="3"/>
  <c r="AIJ29" i="3"/>
  <c r="AIK29" i="3"/>
  <c r="AIL29" i="3"/>
  <c r="AIM29" i="3"/>
  <c r="AIN29" i="3"/>
  <c r="AIO29" i="3"/>
  <c r="AIP29" i="3"/>
  <c r="AIQ29" i="3"/>
  <c r="AIR29" i="3"/>
  <c r="AIS29" i="3"/>
  <c r="AIT29" i="3"/>
  <c r="AIU29" i="3"/>
  <c r="AIV29" i="3"/>
  <c r="AIW29" i="3"/>
  <c r="AIX29" i="3"/>
  <c r="AIY29" i="3"/>
  <c r="AIZ29" i="3"/>
  <c r="AJA29" i="3"/>
  <c r="AJB29" i="3"/>
  <c r="AJC29" i="3"/>
  <c r="AJD29" i="3"/>
  <c r="AJE29" i="3"/>
  <c r="AJF29" i="3"/>
  <c r="AJG29" i="3"/>
  <c r="AJH29" i="3"/>
  <c r="AJI29" i="3"/>
  <c r="AJJ29" i="3"/>
  <c r="AJK29" i="3"/>
  <c r="AJL29" i="3"/>
  <c r="AJM29" i="3"/>
  <c r="AJN29" i="3"/>
  <c r="AJO29" i="3"/>
  <c r="AJP29" i="3"/>
  <c r="AJQ29" i="3"/>
  <c r="AJR29" i="3"/>
  <c r="AJS29" i="3"/>
  <c r="AJT29" i="3"/>
  <c r="AJU29" i="3"/>
  <c r="AJV29" i="3"/>
  <c r="AJW29" i="3"/>
  <c r="AJX29" i="3"/>
  <c r="AJY29" i="3"/>
  <c r="AJZ29" i="3"/>
  <c r="AKA29" i="3"/>
  <c r="AKB29" i="3"/>
  <c r="AKC29" i="3"/>
  <c r="AKD29" i="3"/>
  <c r="AKE29" i="3"/>
  <c r="AKF29" i="3"/>
  <c r="AKG29" i="3"/>
  <c r="AKH29" i="3"/>
  <c r="AKI29" i="3"/>
  <c r="AKJ29" i="3"/>
  <c r="AKK29" i="3"/>
  <c r="AKL29" i="3"/>
  <c r="AKM29" i="3"/>
  <c r="AKN29" i="3"/>
  <c r="AKO29" i="3"/>
  <c r="AKP29" i="3"/>
  <c r="AKQ29" i="3"/>
  <c r="AKR29" i="3"/>
  <c r="AKS29" i="3"/>
  <c r="AKT29" i="3"/>
  <c r="AKU29" i="3"/>
  <c r="AKV29" i="3"/>
  <c r="AKW29" i="3"/>
  <c r="AKX29" i="3"/>
  <c r="AKY29" i="3"/>
  <c r="AKZ29" i="3"/>
  <c r="ALA29" i="3"/>
  <c r="ALB29" i="3"/>
  <c r="ALC29" i="3"/>
  <c r="ALD29" i="3"/>
  <c r="ALE29" i="3"/>
  <c r="ALF29" i="3"/>
  <c r="ALG29" i="3"/>
  <c r="ALH29" i="3"/>
  <c r="ALI29" i="3"/>
  <c r="ALJ29" i="3"/>
  <c r="ALK29" i="3"/>
  <c r="ALL29" i="3"/>
  <c r="ALM29" i="3"/>
  <c r="ALN29" i="3"/>
  <c r="ALO29" i="3"/>
  <c r="ALP29" i="3"/>
  <c r="ALQ29" i="3"/>
  <c r="ALR29" i="3"/>
  <c r="ALS29" i="3"/>
  <c r="ALT29" i="3"/>
  <c r="ALU29" i="3"/>
  <c r="ALV29" i="3"/>
  <c r="ALW29" i="3"/>
  <c r="ALX29" i="3"/>
  <c r="ALY29" i="3"/>
  <c r="ALZ29" i="3"/>
  <c r="AMA29" i="3"/>
  <c r="AMB29" i="3"/>
  <c r="AMC29" i="3"/>
  <c r="AMD29" i="3"/>
  <c r="AME29" i="3"/>
  <c r="AMF29" i="3"/>
  <c r="AMG29" i="3"/>
  <c r="AMH29" i="3"/>
  <c r="AMI29" i="3"/>
  <c r="AMJ29" i="3"/>
  <c r="AMK29" i="3"/>
  <c r="AML29" i="3"/>
  <c r="AMM29" i="3"/>
  <c r="AMN29" i="3"/>
  <c r="AMO29" i="3"/>
  <c r="AMP29" i="3"/>
  <c r="AMQ29" i="3"/>
  <c r="AMR29" i="3"/>
  <c r="AMS29" i="3"/>
  <c r="AMT29" i="3"/>
  <c r="AMU29" i="3"/>
  <c r="AMV29" i="3"/>
  <c r="AMW29" i="3"/>
  <c r="AMX29" i="3"/>
  <c r="AMY29" i="3"/>
  <c r="AMZ29" i="3"/>
  <c r="ANA29" i="3"/>
  <c r="ANB29" i="3"/>
  <c r="ANC29" i="3"/>
  <c r="AND29" i="3"/>
  <c r="ANE29" i="3"/>
  <c r="ANF29" i="3"/>
  <c r="ANG29" i="3"/>
  <c r="ANH29" i="3"/>
  <c r="ANI29" i="3"/>
  <c r="ANJ29" i="3"/>
  <c r="ANK29" i="3"/>
  <c r="ANL29" i="3"/>
  <c r="ANM29" i="3"/>
  <c r="ANN29" i="3"/>
  <c r="ANO29" i="3"/>
  <c r="ANP29" i="3"/>
  <c r="ANQ29" i="3"/>
  <c r="ANR29" i="3"/>
  <c r="ANS29" i="3"/>
  <c r="ANT29" i="3"/>
  <c r="ANU29" i="3"/>
  <c r="ANV29" i="3"/>
  <c r="ANW29" i="3"/>
  <c r="ANX29" i="3"/>
  <c r="ANY29" i="3"/>
  <c r="ANZ29" i="3"/>
  <c r="AOA29" i="3"/>
  <c r="AOB29" i="3"/>
  <c r="AOC29" i="3"/>
  <c r="AOD29" i="3"/>
  <c r="AOE29" i="3"/>
  <c r="AOF29" i="3"/>
  <c r="AOG29" i="3"/>
  <c r="AOH29" i="3"/>
  <c r="AOI29" i="3"/>
  <c r="AOJ29" i="3"/>
  <c r="AOK29" i="3"/>
  <c r="AOL29" i="3"/>
  <c r="AOM29" i="3"/>
  <c r="AON29" i="3"/>
  <c r="AOO29" i="3"/>
  <c r="AOP29" i="3"/>
  <c r="AOQ29" i="3"/>
  <c r="AOR29" i="3"/>
  <c r="AOS29" i="3"/>
  <c r="AOT29" i="3"/>
  <c r="AOU29" i="3"/>
  <c r="AOV29" i="3"/>
  <c r="AOW29" i="3"/>
  <c r="AOX29" i="3"/>
  <c r="AOY29" i="3"/>
  <c r="AOZ29" i="3"/>
  <c r="APA29" i="3"/>
  <c r="APB29" i="3"/>
  <c r="APC29" i="3"/>
  <c r="APD29" i="3"/>
  <c r="APE29" i="3"/>
  <c r="APF29" i="3"/>
  <c r="APG29" i="3"/>
  <c r="APH29" i="3"/>
  <c r="API29" i="3"/>
  <c r="APJ29" i="3"/>
  <c r="APK29" i="3"/>
  <c r="APL29" i="3"/>
  <c r="APM29" i="3"/>
  <c r="APN29" i="3"/>
  <c r="APO29" i="3"/>
  <c r="APP29" i="3"/>
  <c r="APQ29" i="3"/>
  <c r="APR29" i="3"/>
  <c r="APS29" i="3"/>
  <c r="APT29" i="3"/>
  <c r="APU29" i="3"/>
  <c r="APV29" i="3"/>
  <c r="APW29" i="3"/>
  <c r="APX29" i="3"/>
  <c r="APY29" i="3"/>
  <c r="APZ29" i="3"/>
  <c r="AQA29" i="3"/>
  <c r="AQB29" i="3"/>
  <c r="AQC29" i="3"/>
  <c r="AQD29" i="3"/>
  <c r="AQE29" i="3"/>
  <c r="AQF29" i="3"/>
  <c r="AQG29" i="3"/>
  <c r="AQH29" i="3"/>
  <c r="AQI29" i="3"/>
  <c r="AQJ29" i="3"/>
  <c r="AQK29" i="3"/>
  <c r="AQL29" i="3"/>
  <c r="AQM29" i="3"/>
  <c r="AQN29" i="3"/>
  <c r="AQO29" i="3"/>
  <c r="AQP29" i="3"/>
  <c r="AQQ29" i="3"/>
  <c r="AQR29" i="3"/>
  <c r="AQS29" i="3"/>
  <c r="AQT29" i="3"/>
  <c r="AQU29" i="3"/>
  <c r="AQV29" i="3"/>
  <c r="AQW29" i="3"/>
  <c r="AQX29" i="3"/>
  <c r="AQY29" i="3"/>
  <c r="AQZ29" i="3"/>
  <c r="ARA29" i="3"/>
  <c r="ARB29" i="3"/>
  <c r="ARC29" i="3"/>
  <c r="ARD29" i="3"/>
  <c r="ARE29" i="3"/>
  <c r="ARF29" i="3"/>
  <c r="ARG29" i="3"/>
  <c r="ARH29" i="3"/>
  <c r="ARI29" i="3"/>
  <c r="ARJ29" i="3"/>
  <c r="ARK29" i="3"/>
  <c r="ARL29" i="3"/>
  <c r="ARM29" i="3"/>
  <c r="ARN29" i="3"/>
  <c r="ARO29" i="3"/>
  <c r="ARP29" i="3"/>
  <c r="ARQ29" i="3"/>
  <c r="ARR29" i="3"/>
  <c r="ARS29" i="3"/>
  <c r="ART29" i="3"/>
  <c r="ARU29" i="3"/>
  <c r="ARV29" i="3"/>
  <c r="ARW29" i="3"/>
  <c r="ARX29" i="3"/>
  <c r="ARY29" i="3"/>
  <c r="ARZ29" i="3"/>
  <c r="ASA29" i="3"/>
  <c r="ASB29" i="3"/>
  <c r="ASC29" i="3"/>
  <c r="ASD29" i="3"/>
  <c r="ASE29" i="3"/>
  <c r="ASF29" i="3"/>
  <c r="ASG29" i="3"/>
  <c r="ASH29" i="3"/>
  <c r="ASI29" i="3"/>
  <c r="ASJ29" i="3"/>
  <c r="ASK29" i="3"/>
  <c r="ASL29" i="3"/>
  <c r="ASM29" i="3"/>
  <c r="ASN29" i="3"/>
  <c r="ASO29" i="3"/>
  <c r="ASP29" i="3"/>
  <c r="ASQ29" i="3"/>
  <c r="ASR29" i="3"/>
  <c r="ASS29" i="3"/>
  <c r="AST29" i="3"/>
  <c r="ASU29" i="3"/>
  <c r="ASV29" i="3"/>
  <c r="ASW29" i="3"/>
  <c r="ASX29" i="3"/>
  <c r="ASY29" i="3"/>
  <c r="ASZ29" i="3"/>
  <c r="ATA29" i="3"/>
  <c r="ATB29" i="3"/>
  <c r="ATC29" i="3"/>
  <c r="ATD29" i="3"/>
  <c r="ATE29" i="3"/>
  <c r="ATF29" i="3"/>
  <c r="ATG29" i="3"/>
  <c r="ATH29" i="3"/>
  <c r="ATI29" i="3"/>
  <c r="ATJ29" i="3"/>
  <c r="ATK29" i="3"/>
  <c r="ATL29" i="3"/>
  <c r="ATM29" i="3"/>
  <c r="ATN29" i="3"/>
  <c r="ATO29" i="3"/>
  <c r="ATP29" i="3"/>
  <c r="ATQ29" i="3"/>
  <c r="ATR29" i="3"/>
  <c r="ATS29" i="3"/>
  <c r="ATT29" i="3"/>
  <c r="ATU29" i="3"/>
  <c r="ATV29" i="3"/>
  <c r="ATW29" i="3"/>
  <c r="ATX29" i="3"/>
  <c r="ATY29" i="3"/>
  <c r="ATZ29" i="3"/>
  <c r="AUA29" i="3"/>
  <c r="AUB29" i="3"/>
  <c r="AUC29" i="3"/>
  <c r="AUD29" i="3"/>
  <c r="AUE29" i="3"/>
  <c r="AUF29" i="3"/>
  <c r="AUG29" i="3"/>
  <c r="AUH29" i="3"/>
  <c r="AUI29" i="3"/>
  <c r="AUJ29" i="3"/>
  <c r="AUK29" i="3"/>
  <c r="AUL29" i="3"/>
  <c r="AUM29" i="3"/>
  <c r="AUN29" i="3"/>
  <c r="AUO29" i="3"/>
  <c r="AUP29" i="3"/>
  <c r="AUQ29" i="3"/>
  <c r="AUR29" i="3"/>
  <c r="AUS29" i="3"/>
  <c r="AUT29" i="3"/>
  <c r="AUU29" i="3"/>
  <c r="AUV29" i="3"/>
  <c r="AUW29" i="3"/>
  <c r="AUX29" i="3"/>
  <c r="AUY29" i="3"/>
  <c r="AUZ29" i="3"/>
  <c r="AVA29" i="3"/>
  <c r="AVB29" i="3"/>
  <c r="AVC29" i="3"/>
  <c r="AVD29" i="3"/>
  <c r="AVE29" i="3"/>
  <c r="AVF29" i="3"/>
  <c r="AVG29" i="3"/>
  <c r="AVH29" i="3"/>
  <c r="AVI29" i="3"/>
  <c r="AVJ29" i="3"/>
  <c r="AVK29" i="3"/>
  <c r="AVL29" i="3"/>
  <c r="AVM29" i="3"/>
  <c r="AVN29" i="3"/>
  <c r="AVO29" i="3"/>
  <c r="AVP29" i="3"/>
  <c r="AVQ29" i="3"/>
  <c r="AVR29" i="3"/>
  <c r="AVS29" i="3"/>
  <c r="AVT29" i="3"/>
  <c r="AVU29" i="3"/>
  <c r="AVV29" i="3"/>
  <c r="AVW29" i="3"/>
  <c r="AVX29" i="3"/>
  <c r="AVY29" i="3"/>
  <c r="AVZ29" i="3"/>
  <c r="AWA29" i="3"/>
  <c r="AWB29" i="3"/>
  <c r="AWC29" i="3"/>
  <c r="AWD29" i="3"/>
  <c r="AWE29" i="3"/>
  <c r="AWF29" i="3"/>
  <c r="AWG29" i="3"/>
  <c r="AWH29" i="3"/>
  <c r="AWI29" i="3"/>
  <c r="AWJ29" i="3"/>
  <c r="AWK29" i="3"/>
  <c r="AWL29" i="3"/>
  <c r="AWM29" i="3"/>
  <c r="AWN29" i="3"/>
  <c r="AWO29" i="3"/>
  <c r="AWP29" i="3"/>
  <c r="AWQ29" i="3"/>
  <c r="AWR29" i="3"/>
  <c r="AWS29" i="3"/>
  <c r="AWT29" i="3"/>
  <c r="AWU29" i="3"/>
  <c r="AWV29" i="3"/>
  <c r="AWW29" i="3"/>
  <c r="AWX29" i="3"/>
  <c r="AWY29" i="3"/>
  <c r="AWZ29" i="3"/>
  <c r="AXA29" i="3"/>
  <c r="AXB29" i="3"/>
  <c r="AXC29" i="3"/>
  <c r="AXD29" i="3"/>
  <c r="AXE29" i="3"/>
  <c r="AXF29" i="3"/>
  <c r="AXG29" i="3"/>
  <c r="AXH29" i="3"/>
  <c r="AXI29" i="3"/>
  <c r="AXJ29" i="3"/>
  <c r="AXK29" i="3"/>
  <c r="AXL29" i="3"/>
  <c r="AXM29" i="3"/>
  <c r="AXN29" i="3"/>
  <c r="AXO29" i="3"/>
  <c r="AXP29" i="3"/>
  <c r="AXQ29" i="3"/>
  <c r="AXR29" i="3"/>
  <c r="AXS29" i="3"/>
  <c r="AXT29" i="3"/>
  <c r="AXU29" i="3"/>
  <c r="AXV29" i="3"/>
  <c r="AXW29" i="3"/>
  <c r="AXX29" i="3"/>
  <c r="AXY29" i="3"/>
  <c r="AXZ29" i="3"/>
  <c r="AYA29" i="3"/>
  <c r="AYB29" i="3"/>
  <c r="AYC29" i="3"/>
  <c r="AYD29" i="3"/>
  <c r="AYE29" i="3"/>
  <c r="AYF29" i="3"/>
  <c r="AYG29" i="3"/>
  <c r="AYH29" i="3"/>
  <c r="AYI29" i="3"/>
  <c r="AYJ29" i="3"/>
  <c r="AYK29" i="3"/>
  <c r="AYL29" i="3"/>
  <c r="AYM29" i="3"/>
  <c r="AYN29" i="3"/>
  <c r="AYO29" i="3"/>
  <c r="AYP29" i="3"/>
  <c r="AYQ29" i="3"/>
  <c r="AYR29" i="3"/>
  <c r="AYS29" i="3"/>
  <c r="AYT29" i="3"/>
  <c r="AYU29" i="3"/>
  <c r="AYV29" i="3"/>
  <c r="AYW29" i="3"/>
  <c r="AYX29" i="3"/>
  <c r="AYY29" i="3"/>
  <c r="AYZ29" i="3"/>
  <c r="AZA29" i="3"/>
  <c r="AZB29" i="3"/>
  <c r="AZC29" i="3"/>
  <c r="AZD29" i="3"/>
  <c r="AZE29" i="3"/>
  <c r="AZF29" i="3"/>
  <c r="AZG29" i="3"/>
  <c r="AZH29" i="3"/>
  <c r="AZI29" i="3"/>
  <c r="AZJ29" i="3"/>
  <c r="AZK29" i="3"/>
  <c r="AZL29" i="3"/>
  <c r="D30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AA30" i="3"/>
  <c r="AB30" i="3"/>
  <c r="AC30" i="3"/>
  <c r="AD30" i="3"/>
  <c r="AE30" i="3"/>
  <c r="AF30" i="3"/>
  <c r="AG30" i="3"/>
  <c r="AH30" i="3"/>
  <c r="AI30" i="3"/>
  <c r="AJ30" i="3"/>
  <c r="AK30" i="3"/>
  <c r="AL30" i="3"/>
  <c r="AM30" i="3"/>
  <c r="AN30" i="3"/>
  <c r="AO30" i="3"/>
  <c r="AP30" i="3"/>
  <c r="AQ30" i="3"/>
  <c r="AR30" i="3"/>
  <c r="AS30" i="3"/>
  <c r="AT30" i="3"/>
  <c r="AU30" i="3"/>
  <c r="AV30" i="3"/>
  <c r="AW30" i="3"/>
  <c r="AX30" i="3"/>
  <c r="AY30" i="3"/>
  <c r="AZ30" i="3"/>
  <c r="BA30" i="3"/>
  <c r="BB30" i="3"/>
  <c r="BC30" i="3"/>
  <c r="BD30" i="3"/>
  <c r="BE30" i="3"/>
  <c r="BF30" i="3"/>
  <c r="BG30" i="3"/>
  <c r="BH30" i="3"/>
  <c r="BI30" i="3"/>
  <c r="BJ30" i="3"/>
  <c r="BK30" i="3"/>
  <c r="BL30" i="3"/>
  <c r="BM30" i="3"/>
  <c r="BN30" i="3"/>
  <c r="BO30" i="3"/>
  <c r="BP30" i="3"/>
  <c r="BQ30" i="3"/>
  <c r="BR30" i="3"/>
  <c r="BS30" i="3"/>
  <c r="BT30" i="3"/>
  <c r="BU30" i="3"/>
  <c r="BV30" i="3"/>
  <c r="BW30" i="3"/>
  <c r="BX30" i="3"/>
  <c r="BY30" i="3"/>
  <c r="BZ30" i="3"/>
  <c r="CA30" i="3"/>
  <c r="CB30" i="3"/>
  <c r="CC30" i="3"/>
  <c r="CD30" i="3"/>
  <c r="CE30" i="3"/>
  <c r="CF30" i="3"/>
  <c r="CG30" i="3"/>
  <c r="CH30" i="3"/>
  <c r="CI30" i="3"/>
  <c r="CJ30" i="3"/>
  <c r="CK30" i="3"/>
  <c r="CL30" i="3"/>
  <c r="CM30" i="3"/>
  <c r="CN30" i="3"/>
  <c r="CO30" i="3"/>
  <c r="CP30" i="3"/>
  <c r="CQ30" i="3"/>
  <c r="CR30" i="3"/>
  <c r="CS30" i="3"/>
  <c r="CT30" i="3"/>
  <c r="CU30" i="3"/>
  <c r="CV30" i="3"/>
  <c r="CW30" i="3"/>
  <c r="CX30" i="3"/>
  <c r="CY30" i="3"/>
  <c r="CZ30" i="3"/>
  <c r="DA30" i="3"/>
  <c r="DB30" i="3"/>
  <c r="DC30" i="3"/>
  <c r="DD30" i="3"/>
  <c r="DE30" i="3"/>
  <c r="DF30" i="3"/>
  <c r="DG30" i="3"/>
  <c r="DH30" i="3"/>
  <c r="DI30" i="3"/>
  <c r="DJ30" i="3"/>
  <c r="DK30" i="3"/>
  <c r="DL30" i="3"/>
  <c r="DM30" i="3"/>
  <c r="DN30" i="3"/>
  <c r="DO30" i="3"/>
  <c r="DP30" i="3"/>
  <c r="DQ30" i="3"/>
  <c r="DR30" i="3"/>
  <c r="DS30" i="3"/>
  <c r="DT30" i="3"/>
  <c r="DU30" i="3"/>
  <c r="DV30" i="3"/>
  <c r="DW30" i="3"/>
  <c r="DX30" i="3"/>
  <c r="DY30" i="3"/>
  <c r="DZ30" i="3"/>
  <c r="EA30" i="3"/>
  <c r="EB30" i="3"/>
  <c r="EC30" i="3"/>
  <c r="ED30" i="3"/>
  <c r="EE30" i="3"/>
  <c r="EF30" i="3"/>
  <c r="EG30" i="3"/>
  <c r="EH30" i="3"/>
  <c r="EI30" i="3"/>
  <c r="EJ30" i="3"/>
  <c r="EK30" i="3"/>
  <c r="EL30" i="3"/>
  <c r="EM30" i="3"/>
  <c r="EN30" i="3"/>
  <c r="EO30" i="3"/>
  <c r="EP30" i="3"/>
  <c r="EQ30" i="3"/>
  <c r="ER30" i="3"/>
  <c r="ES30" i="3"/>
  <c r="ET30" i="3"/>
  <c r="EU30" i="3"/>
  <c r="EV30" i="3"/>
  <c r="EW30" i="3"/>
  <c r="EX30" i="3"/>
  <c r="EY30" i="3"/>
  <c r="EZ30" i="3"/>
  <c r="FA30" i="3"/>
  <c r="FB30" i="3"/>
  <c r="FC30" i="3"/>
  <c r="FD30" i="3"/>
  <c r="FE30" i="3"/>
  <c r="FF30" i="3"/>
  <c r="FG30" i="3"/>
  <c r="FH30" i="3"/>
  <c r="FI30" i="3"/>
  <c r="FJ30" i="3"/>
  <c r="FK30" i="3"/>
  <c r="FL30" i="3"/>
  <c r="FM30" i="3"/>
  <c r="FN30" i="3"/>
  <c r="FO30" i="3"/>
  <c r="FP30" i="3"/>
  <c r="FQ30" i="3"/>
  <c r="FR30" i="3"/>
  <c r="FS30" i="3"/>
  <c r="FT30" i="3"/>
  <c r="FU30" i="3"/>
  <c r="FV30" i="3"/>
  <c r="FW30" i="3"/>
  <c r="FX30" i="3"/>
  <c r="FY30" i="3"/>
  <c r="FZ30" i="3"/>
  <c r="GA30" i="3"/>
  <c r="GB30" i="3"/>
  <c r="GC30" i="3"/>
  <c r="GD30" i="3"/>
  <c r="GE30" i="3"/>
  <c r="GF30" i="3"/>
  <c r="GG30" i="3"/>
  <c r="GH30" i="3"/>
  <c r="GI30" i="3"/>
  <c r="GJ30" i="3"/>
  <c r="GK30" i="3"/>
  <c r="GL30" i="3"/>
  <c r="GM30" i="3"/>
  <c r="GN30" i="3"/>
  <c r="GO30" i="3"/>
  <c r="GP30" i="3"/>
  <c r="GQ30" i="3"/>
  <c r="GR30" i="3"/>
  <c r="GS30" i="3"/>
  <c r="GT30" i="3"/>
  <c r="GU30" i="3"/>
  <c r="GV30" i="3"/>
  <c r="GW30" i="3"/>
  <c r="GX30" i="3"/>
  <c r="GY30" i="3"/>
  <c r="GZ30" i="3"/>
  <c r="HA30" i="3"/>
  <c r="HB30" i="3"/>
  <c r="HC30" i="3"/>
  <c r="HD30" i="3"/>
  <c r="HE30" i="3"/>
  <c r="HF30" i="3"/>
  <c r="HG30" i="3"/>
  <c r="HH30" i="3"/>
  <c r="HI30" i="3"/>
  <c r="HJ30" i="3"/>
  <c r="HK30" i="3"/>
  <c r="HL30" i="3"/>
  <c r="HM30" i="3"/>
  <c r="HN30" i="3"/>
  <c r="HO30" i="3"/>
  <c r="HP30" i="3"/>
  <c r="HQ30" i="3"/>
  <c r="HR30" i="3"/>
  <c r="HS30" i="3"/>
  <c r="HT30" i="3"/>
  <c r="HU30" i="3"/>
  <c r="HV30" i="3"/>
  <c r="HW30" i="3"/>
  <c r="HX30" i="3"/>
  <c r="HY30" i="3"/>
  <c r="HZ30" i="3"/>
  <c r="IA30" i="3"/>
  <c r="IB30" i="3"/>
  <c r="IC30" i="3"/>
  <c r="ID30" i="3"/>
  <c r="IE30" i="3"/>
  <c r="IF30" i="3"/>
  <c r="IG30" i="3"/>
  <c r="IH30" i="3"/>
  <c r="II30" i="3"/>
  <c r="IJ30" i="3"/>
  <c r="IK30" i="3"/>
  <c r="IL30" i="3"/>
  <c r="IM30" i="3"/>
  <c r="IN30" i="3"/>
  <c r="IO30" i="3"/>
  <c r="IP30" i="3"/>
  <c r="IQ30" i="3"/>
  <c r="IR30" i="3"/>
  <c r="IS30" i="3"/>
  <c r="IT30" i="3"/>
  <c r="IU30" i="3"/>
  <c r="IV30" i="3"/>
  <c r="IW30" i="3"/>
  <c r="IX30" i="3"/>
  <c r="IY30" i="3"/>
  <c r="IZ30" i="3"/>
  <c r="JA30" i="3"/>
  <c r="JB30" i="3"/>
  <c r="JC30" i="3"/>
  <c r="JD30" i="3"/>
  <c r="JE30" i="3"/>
  <c r="JF30" i="3"/>
  <c r="JG30" i="3"/>
  <c r="JH30" i="3"/>
  <c r="JI30" i="3"/>
  <c r="JJ30" i="3"/>
  <c r="JK30" i="3"/>
  <c r="JL30" i="3"/>
  <c r="JM30" i="3"/>
  <c r="JN30" i="3"/>
  <c r="JO30" i="3"/>
  <c r="JP30" i="3"/>
  <c r="JQ30" i="3"/>
  <c r="JR30" i="3"/>
  <c r="JS30" i="3"/>
  <c r="JT30" i="3"/>
  <c r="JU30" i="3"/>
  <c r="JV30" i="3"/>
  <c r="JW30" i="3"/>
  <c r="JX30" i="3"/>
  <c r="JY30" i="3"/>
  <c r="JZ30" i="3"/>
  <c r="KA30" i="3"/>
  <c r="KB30" i="3"/>
  <c r="KC30" i="3"/>
  <c r="KD30" i="3"/>
  <c r="KE30" i="3"/>
  <c r="KF30" i="3"/>
  <c r="KG30" i="3"/>
  <c r="KH30" i="3"/>
  <c r="KI30" i="3"/>
  <c r="KJ30" i="3"/>
  <c r="KK30" i="3"/>
  <c r="KL30" i="3"/>
  <c r="KM30" i="3"/>
  <c r="KN30" i="3"/>
  <c r="KO30" i="3"/>
  <c r="KP30" i="3"/>
  <c r="KQ30" i="3"/>
  <c r="KR30" i="3"/>
  <c r="KS30" i="3"/>
  <c r="KT30" i="3"/>
  <c r="KU30" i="3"/>
  <c r="KV30" i="3"/>
  <c r="KW30" i="3"/>
  <c r="KX30" i="3"/>
  <c r="KY30" i="3"/>
  <c r="KZ30" i="3"/>
  <c r="LA30" i="3"/>
  <c r="LB30" i="3"/>
  <c r="LC30" i="3"/>
  <c r="LD30" i="3"/>
  <c r="LE30" i="3"/>
  <c r="LF30" i="3"/>
  <c r="LG30" i="3"/>
  <c r="LH30" i="3"/>
  <c r="LI30" i="3"/>
  <c r="LJ30" i="3"/>
  <c r="LK30" i="3"/>
  <c r="LL30" i="3"/>
  <c r="LM30" i="3"/>
  <c r="LN30" i="3"/>
  <c r="LO30" i="3"/>
  <c r="LP30" i="3"/>
  <c r="LQ30" i="3"/>
  <c r="LR30" i="3"/>
  <c r="LS30" i="3"/>
  <c r="LT30" i="3"/>
  <c r="LU30" i="3"/>
  <c r="LV30" i="3"/>
  <c r="LW30" i="3"/>
  <c r="LX30" i="3"/>
  <c r="LY30" i="3"/>
  <c r="LZ30" i="3"/>
  <c r="MA30" i="3"/>
  <c r="MB30" i="3"/>
  <c r="MC30" i="3"/>
  <c r="MD30" i="3"/>
  <c r="ME30" i="3"/>
  <c r="MF30" i="3"/>
  <c r="MG30" i="3"/>
  <c r="MH30" i="3"/>
  <c r="MI30" i="3"/>
  <c r="MJ30" i="3"/>
  <c r="MK30" i="3"/>
  <c r="ML30" i="3"/>
  <c r="MM30" i="3"/>
  <c r="MN30" i="3"/>
  <c r="MO30" i="3"/>
  <c r="MP30" i="3"/>
  <c r="MQ30" i="3"/>
  <c r="MR30" i="3"/>
  <c r="MS30" i="3"/>
  <c r="MT30" i="3"/>
  <c r="MU30" i="3"/>
  <c r="MV30" i="3"/>
  <c r="MW30" i="3"/>
  <c r="MX30" i="3"/>
  <c r="MY30" i="3"/>
  <c r="MZ30" i="3"/>
  <c r="NA30" i="3"/>
  <c r="NB30" i="3"/>
  <c r="NC30" i="3"/>
  <c r="ND30" i="3"/>
  <c r="NE30" i="3"/>
  <c r="NF30" i="3"/>
  <c r="NG30" i="3"/>
  <c r="NH30" i="3"/>
  <c r="NI30" i="3"/>
  <c r="NJ30" i="3"/>
  <c r="NK30" i="3"/>
  <c r="NL30" i="3"/>
  <c r="NM30" i="3"/>
  <c r="NN30" i="3"/>
  <c r="NO30" i="3"/>
  <c r="NP30" i="3"/>
  <c r="NQ30" i="3"/>
  <c r="NR30" i="3"/>
  <c r="NS30" i="3"/>
  <c r="NT30" i="3"/>
  <c r="NU30" i="3"/>
  <c r="NV30" i="3"/>
  <c r="NW30" i="3"/>
  <c r="NX30" i="3"/>
  <c r="NY30" i="3"/>
  <c r="NZ30" i="3"/>
  <c r="OA30" i="3"/>
  <c r="OB30" i="3"/>
  <c r="OC30" i="3"/>
  <c r="OD30" i="3"/>
  <c r="OE30" i="3"/>
  <c r="OF30" i="3"/>
  <c r="OG30" i="3"/>
  <c r="OH30" i="3"/>
  <c r="OI30" i="3"/>
  <c r="OJ30" i="3"/>
  <c r="OK30" i="3"/>
  <c r="OL30" i="3"/>
  <c r="OM30" i="3"/>
  <c r="ON30" i="3"/>
  <c r="OO30" i="3"/>
  <c r="OP30" i="3"/>
  <c r="OQ30" i="3"/>
  <c r="OR30" i="3"/>
  <c r="OS30" i="3"/>
  <c r="OT30" i="3"/>
  <c r="OU30" i="3"/>
  <c r="OV30" i="3"/>
  <c r="OW30" i="3"/>
  <c r="OX30" i="3"/>
  <c r="OY30" i="3"/>
  <c r="OZ30" i="3"/>
  <c r="PA30" i="3"/>
  <c r="PB30" i="3"/>
  <c r="PC30" i="3"/>
  <c r="PD30" i="3"/>
  <c r="PE30" i="3"/>
  <c r="PF30" i="3"/>
  <c r="PG30" i="3"/>
  <c r="PH30" i="3"/>
  <c r="PI30" i="3"/>
  <c r="PJ30" i="3"/>
  <c r="PK30" i="3"/>
  <c r="PL30" i="3"/>
  <c r="PM30" i="3"/>
  <c r="PN30" i="3"/>
  <c r="PO30" i="3"/>
  <c r="PP30" i="3"/>
  <c r="PQ30" i="3"/>
  <c r="PR30" i="3"/>
  <c r="PS30" i="3"/>
  <c r="PT30" i="3"/>
  <c r="PU30" i="3"/>
  <c r="PV30" i="3"/>
  <c r="PW30" i="3"/>
  <c r="PX30" i="3"/>
  <c r="PY30" i="3"/>
  <c r="PZ30" i="3"/>
  <c r="QA30" i="3"/>
  <c r="QB30" i="3"/>
  <c r="QC30" i="3"/>
  <c r="QD30" i="3"/>
  <c r="QE30" i="3"/>
  <c r="QF30" i="3"/>
  <c r="QG30" i="3"/>
  <c r="QH30" i="3"/>
  <c r="QI30" i="3"/>
  <c r="QJ30" i="3"/>
  <c r="QK30" i="3"/>
  <c r="QL30" i="3"/>
  <c r="QM30" i="3"/>
  <c r="QN30" i="3"/>
  <c r="QO30" i="3"/>
  <c r="QP30" i="3"/>
  <c r="QQ30" i="3"/>
  <c r="QR30" i="3"/>
  <c r="QS30" i="3"/>
  <c r="QT30" i="3"/>
  <c r="QU30" i="3"/>
  <c r="QV30" i="3"/>
  <c r="QW30" i="3"/>
  <c r="QX30" i="3"/>
  <c r="QY30" i="3"/>
  <c r="QZ30" i="3"/>
  <c r="RA30" i="3"/>
  <c r="RB30" i="3"/>
  <c r="RC30" i="3"/>
  <c r="RD30" i="3"/>
  <c r="RE30" i="3"/>
  <c r="RF30" i="3"/>
  <c r="RG30" i="3"/>
  <c r="RH30" i="3"/>
  <c r="RI30" i="3"/>
  <c r="RJ30" i="3"/>
  <c r="RK30" i="3"/>
  <c r="RL30" i="3"/>
  <c r="RM30" i="3"/>
  <c r="RN30" i="3"/>
  <c r="RO30" i="3"/>
  <c r="RP30" i="3"/>
  <c r="RQ30" i="3"/>
  <c r="RR30" i="3"/>
  <c r="RS30" i="3"/>
  <c r="RT30" i="3"/>
  <c r="RU30" i="3"/>
  <c r="RV30" i="3"/>
  <c r="RW30" i="3"/>
  <c r="RX30" i="3"/>
  <c r="RY30" i="3"/>
  <c r="RZ30" i="3"/>
  <c r="SA30" i="3"/>
  <c r="SB30" i="3"/>
  <c r="SC30" i="3"/>
  <c r="SD30" i="3"/>
  <c r="SE30" i="3"/>
  <c r="SF30" i="3"/>
  <c r="SG30" i="3"/>
  <c r="SH30" i="3"/>
  <c r="SI30" i="3"/>
  <c r="SJ30" i="3"/>
  <c r="SK30" i="3"/>
  <c r="SL30" i="3"/>
  <c r="SM30" i="3"/>
  <c r="SN30" i="3"/>
  <c r="SO30" i="3"/>
  <c r="SP30" i="3"/>
  <c r="SQ30" i="3"/>
  <c r="SR30" i="3"/>
  <c r="SS30" i="3"/>
  <c r="ST30" i="3"/>
  <c r="SU30" i="3"/>
  <c r="SV30" i="3"/>
  <c r="SW30" i="3"/>
  <c r="SX30" i="3"/>
  <c r="SY30" i="3"/>
  <c r="SZ30" i="3"/>
  <c r="TA30" i="3"/>
  <c r="TB30" i="3"/>
  <c r="TC30" i="3"/>
  <c r="TD30" i="3"/>
  <c r="TE30" i="3"/>
  <c r="TF30" i="3"/>
  <c r="TG30" i="3"/>
  <c r="TH30" i="3"/>
  <c r="TI30" i="3"/>
  <c r="TJ30" i="3"/>
  <c r="TK30" i="3"/>
  <c r="TL30" i="3"/>
  <c r="TM30" i="3"/>
  <c r="TN30" i="3"/>
  <c r="TO30" i="3"/>
  <c r="TP30" i="3"/>
  <c r="TQ30" i="3"/>
  <c r="TR30" i="3"/>
  <c r="TS30" i="3"/>
  <c r="TT30" i="3"/>
  <c r="TU30" i="3"/>
  <c r="TV30" i="3"/>
  <c r="TW30" i="3"/>
  <c r="TX30" i="3"/>
  <c r="TY30" i="3"/>
  <c r="TZ30" i="3"/>
  <c r="UA30" i="3"/>
  <c r="UB30" i="3"/>
  <c r="UC30" i="3"/>
  <c r="UD30" i="3"/>
  <c r="UE30" i="3"/>
  <c r="UF30" i="3"/>
  <c r="UG30" i="3"/>
  <c r="UH30" i="3"/>
  <c r="UI30" i="3"/>
  <c r="UJ30" i="3"/>
  <c r="UK30" i="3"/>
  <c r="UL30" i="3"/>
  <c r="UM30" i="3"/>
  <c r="UN30" i="3"/>
  <c r="UO30" i="3"/>
  <c r="UP30" i="3"/>
  <c r="UQ30" i="3"/>
  <c r="UR30" i="3"/>
  <c r="US30" i="3"/>
  <c r="UT30" i="3"/>
  <c r="UU30" i="3"/>
  <c r="UV30" i="3"/>
  <c r="UW30" i="3"/>
  <c r="UX30" i="3"/>
  <c r="UY30" i="3"/>
  <c r="UZ30" i="3"/>
  <c r="VA30" i="3"/>
  <c r="VB30" i="3"/>
  <c r="VC30" i="3"/>
  <c r="VD30" i="3"/>
  <c r="VE30" i="3"/>
  <c r="VF30" i="3"/>
  <c r="VG30" i="3"/>
  <c r="VH30" i="3"/>
  <c r="VI30" i="3"/>
  <c r="VJ30" i="3"/>
  <c r="VK30" i="3"/>
  <c r="VL30" i="3"/>
  <c r="VM30" i="3"/>
  <c r="VN30" i="3"/>
  <c r="VO30" i="3"/>
  <c r="VP30" i="3"/>
  <c r="VQ30" i="3"/>
  <c r="VR30" i="3"/>
  <c r="VS30" i="3"/>
  <c r="VT30" i="3"/>
  <c r="VU30" i="3"/>
  <c r="VV30" i="3"/>
  <c r="VW30" i="3"/>
  <c r="VX30" i="3"/>
  <c r="VY30" i="3"/>
  <c r="VZ30" i="3"/>
  <c r="WA30" i="3"/>
  <c r="WB30" i="3"/>
  <c r="WC30" i="3"/>
  <c r="WD30" i="3"/>
  <c r="WE30" i="3"/>
  <c r="WF30" i="3"/>
  <c r="WG30" i="3"/>
  <c r="WH30" i="3"/>
  <c r="WI30" i="3"/>
  <c r="WJ30" i="3"/>
  <c r="WK30" i="3"/>
  <c r="WL30" i="3"/>
  <c r="WM30" i="3"/>
  <c r="WN30" i="3"/>
  <c r="WO30" i="3"/>
  <c r="WP30" i="3"/>
  <c r="WQ30" i="3"/>
  <c r="WR30" i="3"/>
  <c r="WS30" i="3"/>
  <c r="WT30" i="3"/>
  <c r="WU30" i="3"/>
  <c r="WV30" i="3"/>
  <c r="WW30" i="3"/>
  <c r="WX30" i="3"/>
  <c r="WY30" i="3"/>
  <c r="WZ30" i="3"/>
  <c r="XA30" i="3"/>
  <c r="XB30" i="3"/>
  <c r="XC30" i="3"/>
  <c r="XD30" i="3"/>
  <c r="XE30" i="3"/>
  <c r="XF30" i="3"/>
  <c r="XG30" i="3"/>
  <c r="XH30" i="3"/>
  <c r="XI30" i="3"/>
  <c r="XJ30" i="3"/>
  <c r="XK30" i="3"/>
  <c r="XL30" i="3"/>
  <c r="XM30" i="3"/>
  <c r="XN30" i="3"/>
  <c r="XO30" i="3"/>
  <c r="XP30" i="3"/>
  <c r="XQ30" i="3"/>
  <c r="XR30" i="3"/>
  <c r="XS30" i="3"/>
  <c r="XT30" i="3"/>
  <c r="XU30" i="3"/>
  <c r="XV30" i="3"/>
  <c r="XW30" i="3"/>
  <c r="XX30" i="3"/>
  <c r="XY30" i="3"/>
  <c r="XZ30" i="3"/>
  <c r="YA30" i="3"/>
  <c r="YB30" i="3"/>
  <c r="YC30" i="3"/>
  <c r="YD30" i="3"/>
  <c r="YE30" i="3"/>
  <c r="YF30" i="3"/>
  <c r="YG30" i="3"/>
  <c r="YH30" i="3"/>
  <c r="YI30" i="3"/>
  <c r="YJ30" i="3"/>
  <c r="YK30" i="3"/>
  <c r="YL30" i="3"/>
  <c r="YM30" i="3"/>
  <c r="YN30" i="3"/>
  <c r="YO30" i="3"/>
  <c r="YP30" i="3"/>
  <c r="YQ30" i="3"/>
  <c r="YR30" i="3"/>
  <c r="YS30" i="3"/>
  <c r="YT30" i="3"/>
  <c r="YU30" i="3"/>
  <c r="YV30" i="3"/>
  <c r="YW30" i="3"/>
  <c r="YX30" i="3"/>
  <c r="YY30" i="3"/>
  <c r="YZ30" i="3"/>
  <c r="ZA30" i="3"/>
  <c r="ZB30" i="3"/>
  <c r="ZC30" i="3"/>
  <c r="ZD30" i="3"/>
  <c r="ZE30" i="3"/>
  <c r="ZF30" i="3"/>
  <c r="ZG30" i="3"/>
  <c r="ZH30" i="3"/>
  <c r="ZI30" i="3"/>
  <c r="ZJ30" i="3"/>
  <c r="ZK30" i="3"/>
  <c r="ZL30" i="3"/>
  <c r="ZM30" i="3"/>
  <c r="ZN30" i="3"/>
  <c r="ZO30" i="3"/>
  <c r="ZP30" i="3"/>
  <c r="ZQ30" i="3"/>
  <c r="ZR30" i="3"/>
  <c r="ZS30" i="3"/>
  <c r="ZT30" i="3"/>
  <c r="ZU30" i="3"/>
  <c r="ZV30" i="3"/>
  <c r="ZW30" i="3"/>
  <c r="ZX30" i="3"/>
  <c r="ZY30" i="3"/>
  <c r="ZZ30" i="3"/>
  <c r="AAA30" i="3"/>
  <c r="AAB30" i="3"/>
  <c r="AAC30" i="3"/>
  <c r="AAD30" i="3"/>
  <c r="AAE30" i="3"/>
  <c r="AAF30" i="3"/>
  <c r="AAG30" i="3"/>
  <c r="AAH30" i="3"/>
  <c r="AAI30" i="3"/>
  <c r="AAJ30" i="3"/>
  <c r="AAK30" i="3"/>
  <c r="AAL30" i="3"/>
  <c r="AAM30" i="3"/>
  <c r="AAN30" i="3"/>
  <c r="AAO30" i="3"/>
  <c r="AAP30" i="3"/>
  <c r="AAQ30" i="3"/>
  <c r="AAR30" i="3"/>
  <c r="AAS30" i="3"/>
  <c r="AAT30" i="3"/>
  <c r="AAU30" i="3"/>
  <c r="AAV30" i="3"/>
  <c r="AAW30" i="3"/>
  <c r="AAX30" i="3"/>
  <c r="AAY30" i="3"/>
  <c r="AAZ30" i="3"/>
  <c r="ABA30" i="3"/>
  <c r="ABB30" i="3"/>
  <c r="ABC30" i="3"/>
  <c r="ABD30" i="3"/>
  <c r="ABE30" i="3"/>
  <c r="ABF30" i="3"/>
  <c r="ABG30" i="3"/>
  <c r="ABH30" i="3"/>
  <c r="ABI30" i="3"/>
  <c r="ABJ30" i="3"/>
  <c r="ABK30" i="3"/>
  <c r="ABL30" i="3"/>
  <c r="ABM30" i="3"/>
  <c r="ABN30" i="3"/>
  <c r="ABO30" i="3"/>
  <c r="ABP30" i="3"/>
  <c r="ABQ30" i="3"/>
  <c r="ABR30" i="3"/>
  <c r="ABS30" i="3"/>
  <c r="ABT30" i="3"/>
  <c r="ABU30" i="3"/>
  <c r="ABV30" i="3"/>
  <c r="ABW30" i="3"/>
  <c r="ABX30" i="3"/>
  <c r="ABY30" i="3"/>
  <c r="ABZ30" i="3"/>
  <c r="ACA30" i="3"/>
  <c r="ACB30" i="3"/>
  <c r="ACC30" i="3"/>
  <c r="ACD30" i="3"/>
  <c r="ACE30" i="3"/>
  <c r="ACF30" i="3"/>
  <c r="ACG30" i="3"/>
  <c r="ACH30" i="3"/>
  <c r="ACI30" i="3"/>
  <c r="ACJ30" i="3"/>
  <c r="ACK30" i="3"/>
  <c r="ACL30" i="3"/>
  <c r="ACM30" i="3"/>
  <c r="ACN30" i="3"/>
  <c r="ACO30" i="3"/>
  <c r="ACP30" i="3"/>
  <c r="ACQ30" i="3"/>
  <c r="ACR30" i="3"/>
  <c r="ACS30" i="3"/>
  <c r="ACT30" i="3"/>
  <c r="ACU30" i="3"/>
  <c r="ACV30" i="3"/>
  <c r="ACW30" i="3"/>
  <c r="ACX30" i="3"/>
  <c r="ACY30" i="3"/>
  <c r="ACZ30" i="3"/>
  <c r="ADA30" i="3"/>
  <c r="ADB30" i="3"/>
  <c r="ADC30" i="3"/>
  <c r="ADD30" i="3"/>
  <c r="ADE30" i="3"/>
  <c r="ADF30" i="3"/>
  <c r="ADG30" i="3"/>
  <c r="ADH30" i="3"/>
  <c r="ADI30" i="3"/>
  <c r="ADJ30" i="3"/>
  <c r="ADK30" i="3"/>
  <c r="ADL30" i="3"/>
  <c r="ADM30" i="3"/>
  <c r="ADN30" i="3"/>
  <c r="ADO30" i="3"/>
  <c r="ADP30" i="3"/>
  <c r="ADQ30" i="3"/>
  <c r="ADR30" i="3"/>
  <c r="ADS30" i="3"/>
  <c r="ADT30" i="3"/>
  <c r="ADU30" i="3"/>
  <c r="ADV30" i="3"/>
  <c r="ADW30" i="3"/>
  <c r="ADX30" i="3"/>
  <c r="ADY30" i="3"/>
  <c r="ADZ30" i="3"/>
  <c r="AEA30" i="3"/>
  <c r="AEB30" i="3"/>
  <c r="AEC30" i="3"/>
  <c r="AED30" i="3"/>
  <c r="AEE30" i="3"/>
  <c r="AEF30" i="3"/>
  <c r="AEG30" i="3"/>
  <c r="AEH30" i="3"/>
  <c r="AEI30" i="3"/>
  <c r="AEJ30" i="3"/>
  <c r="AEK30" i="3"/>
  <c r="AEL30" i="3"/>
  <c r="AEM30" i="3"/>
  <c r="AEN30" i="3"/>
  <c r="AEO30" i="3"/>
  <c r="AEP30" i="3"/>
  <c r="AEQ30" i="3"/>
  <c r="AER30" i="3"/>
  <c r="AES30" i="3"/>
  <c r="AET30" i="3"/>
  <c r="AEU30" i="3"/>
  <c r="AEV30" i="3"/>
  <c r="AEW30" i="3"/>
  <c r="AEX30" i="3"/>
  <c r="AEY30" i="3"/>
  <c r="AEZ30" i="3"/>
  <c r="AFA30" i="3"/>
  <c r="AFB30" i="3"/>
  <c r="AFC30" i="3"/>
  <c r="AFD30" i="3"/>
  <c r="AFE30" i="3"/>
  <c r="AFF30" i="3"/>
  <c r="AFG30" i="3"/>
  <c r="AFH30" i="3"/>
  <c r="AFI30" i="3"/>
  <c r="AFJ30" i="3"/>
  <c r="AFK30" i="3"/>
  <c r="AFL30" i="3"/>
  <c r="AFM30" i="3"/>
  <c r="AFN30" i="3"/>
  <c r="AFO30" i="3"/>
  <c r="AFP30" i="3"/>
  <c r="AFQ30" i="3"/>
  <c r="AFR30" i="3"/>
  <c r="AFS30" i="3"/>
  <c r="AFT30" i="3"/>
  <c r="AFU30" i="3"/>
  <c r="AFV30" i="3"/>
  <c r="AFW30" i="3"/>
  <c r="AFX30" i="3"/>
  <c r="AFY30" i="3"/>
  <c r="AFZ30" i="3"/>
  <c r="AGA30" i="3"/>
  <c r="AGB30" i="3"/>
  <c r="AGC30" i="3"/>
  <c r="AGD30" i="3"/>
  <c r="AGE30" i="3"/>
  <c r="AGF30" i="3"/>
  <c r="AGG30" i="3"/>
  <c r="AGH30" i="3"/>
  <c r="AGI30" i="3"/>
  <c r="AGJ30" i="3"/>
  <c r="AGK30" i="3"/>
  <c r="AGL30" i="3"/>
  <c r="AGM30" i="3"/>
  <c r="AGN30" i="3"/>
  <c r="AGO30" i="3"/>
  <c r="AGP30" i="3"/>
  <c r="AGQ30" i="3"/>
  <c r="AGR30" i="3"/>
  <c r="AGS30" i="3"/>
  <c r="AGT30" i="3"/>
  <c r="AGU30" i="3"/>
  <c r="AGV30" i="3"/>
  <c r="AGW30" i="3"/>
  <c r="AGX30" i="3"/>
  <c r="AGY30" i="3"/>
  <c r="AGZ30" i="3"/>
  <c r="AHA30" i="3"/>
  <c r="AHB30" i="3"/>
  <c r="AHC30" i="3"/>
  <c r="AHD30" i="3"/>
  <c r="AHE30" i="3"/>
  <c r="AHF30" i="3"/>
  <c r="AHG30" i="3"/>
  <c r="AHH30" i="3"/>
  <c r="AHI30" i="3"/>
  <c r="AHJ30" i="3"/>
  <c r="AHK30" i="3"/>
  <c r="AHL30" i="3"/>
  <c r="AHM30" i="3"/>
  <c r="AHN30" i="3"/>
  <c r="AHO30" i="3"/>
  <c r="AHP30" i="3"/>
  <c r="AHQ30" i="3"/>
  <c r="AHR30" i="3"/>
  <c r="AHS30" i="3"/>
  <c r="AHT30" i="3"/>
  <c r="AHU30" i="3"/>
  <c r="AHV30" i="3"/>
  <c r="AHW30" i="3"/>
  <c r="AHX30" i="3"/>
  <c r="AHY30" i="3"/>
  <c r="AHZ30" i="3"/>
  <c r="AIA30" i="3"/>
  <c r="AIB30" i="3"/>
  <c r="AIC30" i="3"/>
  <c r="AID30" i="3"/>
  <c r="AIE30" i="3"/>
  <c r="AIF30" i="3"/>
  <c r="AIG30" i="3"/>
  <c r="AIH30" i="3"/>
  <c r="AII30" i="3"/>
  <c r="AIJ30" i="3"/>
  <c r="AIK30" i="3"/>
  <c r="AIL30" i="3"/>
  <c r="AIM30" i="3"/>
  <c r="AIN30" i="3"/>
  <c r="AIO30" i="3"/>
  <c r="AIP30" i="3"/>
  <c r="AIQ30" i="3"/>
  <c r="AIR30" i="3"/>
  <c r="AIS30" i="3"/>
  <c r="AIT30" i="3"/>
  <c r="AIU30" i="3"/>
  <c r="AIV30" i="3"/>
  <c r="AIW30" i="3"/>
  <c r="AIX30" i="3"/>
  <c r="AIY30" i="3"/>
  <c r="AIZ30" i="3"/>
  <c r="AJA30" i="3"/>
  <c r="AJB30" i="3"/>
  <c r="AJC30" i="3"/>
  <c r="AJD30" i="3"/>
  <c r="AJE30" i="3"/>
  <c r="AJF30" i="3"/>
  <c r="AJG30" i="3"/>
  <c r="AJH30" i="3"/>
  <c r="AJI30" i="3"/>
  <c r="AJJ30" i="3"/>
  <c r="AJK30" i="3"/>
  <c r="AJL30" i="3"/>
  <c r="AJM30" i="3"/>
  <c r="AJN30" i="3"/>
  <c r="AJO30" i="3"/>
  <c r="AJP30" i="3"/>
  <c r="AJQ30" i="3"/>
  <c r="AJR30" i="3"/>
  <c r="AJS30" i="3"/>
  <c r="AJT30" i="3"/>
  <c r="AJU30" i="3"/>
  <c r="AJV30" i="3"/>
  <c r="AJW30" i="3"/>
  <c r="AJX30" i="3"/>
  <c r="AJY30" i="3"/>
  <c r="AJZ30" i="3"/>
  <c r="AKA30" i="3"/>
  <c r="AKB30" i="3"/>
  <c r="AKC30" i="3"/>
  <c r="AKD30" i="3"/>
  <c r="AKE30" i="3"/>
  <c r="AKF30" i="3"/>
  <c r="AKG30" i="3"/>
  <c r="AKH30" i="3"/>
  <c r="AKI30" i="3"/>
  <c r="AKJ30" i="3"/>
  <c r="AKK30" i="3"/>
  <c r="AKL30" i="3"/>
  <c r="AKM30" i="3"/>
  <c r="AKN30" i="3"/>
  <c r="AKO30" i="3"/>
  <c r="AKP30" i="3"/>
  <c r="AKQ30" i="3"/>
  <c r="AKR30" i="3"/>
  <c r="AKS30" i="3"/>
  <c r="AKT30" i="3"/>
  <c r="AKU30" i="3"/>
  <c r="AKV30" i="3"/>
  <c r="AKW30" i="3"/>
  <c r="AKX30" i="3"/>
  <c r="AKY30" i="3"/>
  <c r="AKZ30" i="3"/>
  <c r="ALA30" i="3"/>
  <c r="ALB30" i="3"/>
  <c r="ALC30" i="3"/>
  <c r="ALD30" i="3"/>
  <c r="ALE30" i="3"/>
  <c r="ALF30" i="3"/>
  <c r="ALG30" i="3"/>
  <c r="ALH30" i="3"/>
  <c r="ALI30" i="3"/>
  <c r="ALJ30" i="3"/>
  <c r="ALK30" i="3"/>
  <c r="ALL30" i="3"/>
  <c r="ALM30" i="3"/>
  <c r="ALN30" i="3"/>
  <c r="ALO30" i="3"/>
  <c r="ALP30" i="3"/>
  <c r="ALQ30" i="3"/>
  <c r="ALR30" i="3"/>
  <c r="ALS30" i="3"/>
  <c r="ALT30" i="3"/>
  <c r="ALU30" i="3"/>
  <c r="ALV30" i="3"/>
  <c r="ALW30" i="3"/>
  <c r="ALX30" i="3"/>
  <c r="ALY30" i="3"/>
  <c r="ALZ30" i="3"/>
  <c r="AMA30" i="3"/>
  <c r="AMB30" i="3"/>
  <c r="AMC30" i="3"/>
  <c r="AMD30" i="3"/>
  <c r="AME30" i="3"/>
  <c r="AMF30" i="3"/>
  <c r="AMG30" i="3"/>
  <c r="AMH30" i="3"/>
  <c r="AMI30" i="3"/>
  <c r="AMJ30" i="3"/>
  <c r="AMK30" i="3"/>
  <c r="AML30" i="3"/>
  <c r="AMM30" i="3"/>
  <c r="AMN30" i="3"/>
  <c r="AMO30" i="3"/>
  <c r="AMP30" i="3"/>
  <c r="AMQ30" i="3"/>
  <c r="AMR30" i="3"/>
  <c r="AMS30" i="3"/>
  <c r="AMT30" i="3"/>
  <c r="AMU30" i="3"/>
  <c r="AMV30" i="3"/>
  <c r="AMW30" i="3"/>
  <c r="AMX30" i="3"/>
  <c r="AMY30" i="3"/>
  <c r="AMZ30" i="3"/>
  <c r="ANA30" i="3"/>
  <c r="ANB30" i="3"/>
  <c r="ANC30" i="3"/>
  <c r="AND30" i="3"/>
  <c r="ANE30" i="3"/>
  <c r="ANF30" i="3"/>
  <c r="ANG30" i="3"/>
  <c r="ANH30" i="3"/>
  <c r="ANI30" i="3"/>
  <c r="ANJ30" i="3"/>
  <c r="ANK30" i="3"/>
  <c r="ANL30" i="3"/>
  <c r="ANM30" i="3"/>
  <c r="ANN30" i="3"/>
  <c r="ANO30" i="3"/>
  <c r="ANP30" i="3"/>
  <c r="ANQ30" i="3"/>
  <c r="ANR30" i="3"/>
  <c r="ANS30" i="3"/>
  <c r="ANT30" i="3"/>
  <c r="ANU30" i="3"/>
  <c r="ANV30" i="3"/>
  <c r="ANW30" i="3"/>
  <c r="ANX30" i="3"/>
  <c r="ANY30" i="3"/>
  <c r="ANZ30" i="3"/>
  <c r="AOA30" i="3"/>
  <c r="AOB30" i="3"/>
  <c r="AOC30" i="3"/>
  <c r="AOD30" i="3"/>
  <c r="AOE30" i="3"/>
  <c r="AOF30" i="3"/>
  <c r="AOG30" i="3"/>
  <c r="AOH30" i="3"/>
  <c r="AOI30" i="3"/>
  <c r="AOJ30" i="3"/>
  <c r="AOK30" i="3"/>
  <c r="AOL30" i="3"/>
  <c r="AOM30" i="3"/>
  <c r="AON30" i="3"/>
  <c r="AOO30" i="3"/>
  <c r="AOP30" i="3"/>
  <c r="AOQ30" i="3"/>
  <c r="AOR30" i="3"/>
  <c r="AOS30" i="3"/>
  <c r="AOT30" i="3"/>
  <c r="AOU30" i="3"/>
  <c r="AOV30" i="3"/>
  <c r="AOW30" i="3"/>
  <c r="AOX30" i="3"/>
  <c r="AOY30" i="3"/>
  <c r="AOZ30" i="3"/>
  <c r="APA30" i="3"/>
  <c r="APB30" i="3"/>
  <c r="APC30" i="3"/>
  <c r="APD30" i="3"/>
  <c r="APE30" i="3"/>
  <c r="APF30" i="3"/>
  <c r="APG30" i="3"/>
  <c r="APH30" i="3"/>
  <c r="API30" i="3"/>
  <c r="APJ30" i="3"/>
  <c r="APK30" i="3"/>
  <c r="APL30" i="3"/>
  <c r="APM30" i="3"/>
  <c r="APN30" i="3"/>
  <c r="APO30" i="3"/>
  <c r="APP30" i="3"/>
  <c r="APQ30" i="3"/>
  <c r="APR30" i="3"/>
  <c r="APS30" i="3"/>
  <c r="APT30" i="3"/>
  <c r="APU30" i="3"/>
  <c r="APV30" i="3"/>
  <c r="APW30" i="3"/>
  <c r="APX30" i="3"/>
  <c r="APY30" i="3"/>
  <c r="APZ30" i="3"/>
  <c r="AQA30" i="3"/>
  <c r="AQB30" i="3"/>
  <c r="AQC30" i="3"/>
  <c r="AQD30" i="3"/>
  <c r="AQE30" i="3"/>
  <c r="AQF30" i="3"/>
  <c r="AQG30" i="3"/>
  <c r="AQH30" i="3"/>
  <c r="AQI30" i="3"/>
  <c r="AQJ30" i="3"/>
  <c r="AQK30" i="3"/>
  <c r="AQL30" i="3"/>
  <c r="AQM30" i="3"/>
  <c r="AQN30" i="3"/>
  <c r="AQO30" i="3"/>
  <c r="AQP30" i="3"/>
  <c r="AQQ30" i="3"/>
  <c r="AQR30" i="3"/>
  <c r="AQS30" i="3"/>
  <c r="AQT30" i="3"/>
  <c r="AQU30" i="3"/>
  <c r="AQV30" i="3"/>
  <c r="AQW30" i="3"/>
  <c r="AQX30" i="3"/>
  <c r="AQY30" i="3"/>
  <c r="AQZ30" i="3"/>
  <c r="ARA30" i="3"/>
  <c r="ARB30" i="3"/>
  <c r="ARC30" i="3"/>
  <c r="ARD30" i="3"/>
  <c r="ARE30" i="3"/>
  <c r="ARF30" i="3"/>
  <c r="ARG30" i="3"/>
  <c r="ARH30" i="3"/>
  <c r="ARI30" i="3"/>
  <c r="ARJ30" i="3"/>
  <c r="ARK30" i="3"/>
  <c r="ARL30" i="3"/>
  <c r="ARM30" i="3"/>
  <c r="ARN30" i="3"/>
  <c r="ARO30" i="3"/>
  <c r="ARP30" i="3"/>
  <c r="ARQ30" i="3"/>
  <c r="ARR30" i="3"/>
  <c r="ARS30" i="3"/>
  <c r="ART30" i="3"/>
  <c r="ARU30" i="3"/>
  <c r="ARV30" i="3"/>
  <c r="ARW30" i="3"/>
  <c r="ARX30" i="3"/>
  <c r="ARY30" i="3"/>
  <c r="ARZ30" i="3"/>
  <c r="ASA30" i="3"/>
  <c r="ASB30" i="3"/>
  <c r="ASC30" i="3"/>
  <c r="ASD30" i="3"/>
  <c r="ASE30" i="3"/>
  <c r="ASF30" i="3"/>
  <c r="ASG30" i="3"/>
  <c r="ASH30" i="3"/>
  <c r="ASI30" i="3"/>
  <c r="ASJ30" i="3"/>
  <c r="ASK30" i="3"/>
  <c r="ASL30" i="3"/>
  <c r="ASM30" i="3"/>
  <c r="ASN30" i="3"/>
  <c r="ASO30" i="3"/>
  <c r="ASP30" i="3"/>
  <c r="ASQ30" i="3"/>
  <c r="ASR30" i="3"/>
  <c r="ASS30" i="3"/>
  <c r="AST30" i="3"/>
  <c r="ASU30" i="3"/>
  <c r="ASV30" i="3"/>
  <c r="ASW30" i="3"/>
  <c r="ASX30" i="3"/>
  <c r="ASY30" i="3"/>
  <c r="ASZ30" i="3"/>
  <c r="ATA30" i="3"/>
  <c r="ATB30" i="3"/>
  <c r="ATC30" i="3"/>
  <c r="ATD30" i="3"/>
  <c r="ATE30" i="3"/>
  <c r="ATF30" i="3"/>
  <c r="ATG30" i="3"/>
  <c r="ATH30" i="3"/>
  <c r="ATI30" i="3"/>
  <c r="ATJ30" i="3"/>
  <c r="ATK30" i="3"/>
  <c r="ATL30" i="3"/>
  <c r="ATM30" i="3"/>
  <c r="ATN30" i="3"/>
  <c r="ATO30" i="3"/>
  <c r="ATP30" i="3"/>
  <c r="ATQ30" i="3"/>
  <c r="ATR30" i="3"/>
  <c r="ATS30" i="3"/>
  <c r="ATT30" i="3"/>
  <c r="ATU30" i="3"/>
  <c r="ATV30" i="3"/>
  <c r="ATW30" i="3"/>
  <c r="ATX30" i="3"/>
  <c r="ATY30" i="3"/>
  <c r="ATZ30" i="3"/>
  <c r="AUA30" i="3"/>
  <c r="AUB30" i="3"/>
  <c r="AUC30" i="3"/>
  <c r="AUD30" i="3"/>
  <c r="AUE30" i="3"/>
  <c r="AUF30" i="3"/>
  <c r="AUG30" i="3"/>
  <c r="AUH30" i="3"/>
  <c r="AUI30" i="3"/>
  <c r="AUJ30" i="3"/>
  <c r="AUK30" i="3"/>
  <c r="AUL30" i="3"/>
  <c r="AUM30" i="3"/>
  <c r="AUN30" i="3"/>
  <c r="AUO30" i="3"/>
  <c r="AUP30" i="3"/>
  <c r="AUQ30" i="3"/>
  <c r="AUR30" i="3"/>
  <c r="AUS30" i="3"/>
  <c r="AUT30" i="3"/>
  <c r="AUU30" i="3"/>
  <c r="AUV30" i="3"/>
  <c r="AUW30" i="3"/>
  <c r="AUX30" i="3"/>
  <c r="AUY30" i="3"/>
  <c r="AUZ30" i="3"/>
  <c r="AVA30" i="3"/>
  <c r="AVB30" i="3"/>
  <c r="AVC30" i="3"/>
  <c r="AVD30" i="3"/>
  <c r="AVE30" i="3"/>
  <c r="AVF30" i="3"/>
  <c r="AVG30" i="3"/>
  <c r="AVH30" i="3"/>
  <c r="AVI30" i="3"/>
  <c r="AVJ30" i="3"/>
  <c r="AVK30" i="3"/>
  <c r="AVL30" i="3"/>
  <c r="AVM30" i="3"/>
  <c r="AVN30" i="3"/>
  <c r="AVO30" i="3"/>
  <c r="AVP30" i="3"/>
  <c r="AVQ30" i="3"/>
  <c r="AVR30" i="3"/>
  <c r="AVS30" i="3"/>
  <c r="AVT30" i="3"/>
  <c r="AVU30" i="3"/>
  <c r="AVV30" i="3"/>
  <c r="AVW30" i="3"/>
  <c r="AVX30" i="3"/>
  <c r="AVY30" i="3"/>
  <c r="AVZ30" i="3"/>
  <c r="AWA30" i="3"/>
  <c r="AWB30" i="3"/>
  <c r="AWC30" i="3"/>
  <c r="AWD30" i="3"/>
  <c r="AWE30" i="3"/>
  <c r="AWF30" i="3"/>
  <c r="AWG30" i="3"/>
  <c r="AWH30" i="3"/>
  <c r="AWI30" i="3"/>
  <c r="AWJ30" i="3"/>
  <c r="AWK30" i="3"/>
  <c r="AWL30" i="3"/>
  <c r="AWM30" i="3"/>
  <c r="AWN30" i="3"/>
  <c r="AWO30" i="3"/>
  <c r="AWP30" i="3"/>
  <c r="AWQ30" i="3"/>
  <c r="AWR30" i="3"/>
  <c r="AWS30" i="3"/>
  <c r="AWT30" i="3"/>
  <c r="AWU30" i="3"/>
  <c r="AWV30" i="3"/>
  <c r="AWW30" i="3"/>
  <c r="AWX30" i="3"/>
  <c r="AWY30" i="3"/>
  <c r="AWZ30" i="3"/>
  <c r="AXA30" i="3"/>
  <c r="AXB30" i="3"/>
  <c r="AXC30" i="3"/>
  <c r="AXD30" i="3"/>
  <c r="AXE30" i="3"/>
  <c r="AXF30" i="3"/>
  <c r="AXG30" i="3"/>
  <c r="AXH30" i="3"/>
  <c r="AXI30" i="3"/>
  <c r="AXJ30" i="3"/>
  <c r="AXK30" i="3"/>
  <c r="AXL30" i="3"/>
  <c r="AXM30" i="3"/>
  <c r="AXN30" i="3"/>
  <c r="AXO30" i="3"/>
  <c r="AXP30" i="3"/>
  <c r="AXQ30" i="3"/>
  <c r="AXR30" i="3"/>
  <c r="AXS30" i="3"/>
  <c r="AXT30" i="3"/>
  <c r="AXU30" i="3"/>
  <c r="AXV30" i="3"/>
  <c r="AXW30" i="3"/>
  <c r="AXX30" i="3"/>
  <c r="AXY30" i="3"/>
  <c r="AXZ30" i="3"/>
  <c r="AYA30" i="3"/>
  <c r="AYB30" i="3"/>
  <c r="AYC30" i="3"/>
  <c r="AYD30" i="3"/>
  <c r="AYE30" i="3"/>
  <c r="AYF30" i="3"/>
  <c r="AYG30" i="3"/>
  <c r="AYH30" i="3"/>
  <c r="AYI30" i="3"/>
  <c r="AYJ30" i="3"/>
  <c r="AYK30" i="3"/>
  <c r="AYL30" i="3"/>
  <c r="AYM30" i="3"/>
  <c r="AYN30" i="3"/>
  <c r="AYO30" i="3"/>
  <c r="AYP30" i="3"/>
  <c r="AYQ30" i="3"/>
  <c r="AYR30" i="3"/>
  <c r="AYS30" i="3"/>
  <c r="AYT30" i="3"/>
  <c r="AYU30" i="3"/>
  <c r="AYV30" i="3"/>
  <c r="AYW30" i="3"/>
  <c r="AYX30" i="3"/>
  <c r="AYY30" i="3"/>
  <c r="AYZ30" i="3"/>
  <c r="AZA30" i="3"/>
  <c r="AZB30" i="3"/>
  <c r="AZC30" i="3"/>
  <c r="AZD30" i="3"/>
  <c r="AZE30" i="3"/>
  <c r="AZF30" i="3"/>
  <c r="AZG30" i="3"/>
  <c r="AZH30" i="3"/>
  <c r="AZI30" i="3"/>
  <c r="AZJ30" i="3"/>
  <c r="AZK30" i="3"/>
  <c r="AZL30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H31" i="3"/>
  <c r="AI31" i="3"/>
  <c r="AJ31" i="3"/>
  <c r="AK31" i="3"/>
  <c r="AL31" i="3"/>
  <c r="AM31" i="3"/>
  <c r="AN31" i="3"/>
  <c r="AO31" i="3"/>
  <c r="AP31" i="3"/>
  <c r="AQ31" i="3"/>
  <c r="AR31" i="3"/>
  <c r="AS31" i="3"/>
  <c r="AT31" i="3"/>
  <c r="AU31" i="3"/>
  <c r="AV31" i="3"/>
  <c r="AW31" i="3"/>
  <c r="AX31" i="3"/>
  <c r="AY31" i="3"/>
  <c r="AZ31" i="3"/>
  <c r="BA31" i="3"/>
  <c r="BB31" i="3"/>
  <c r="BC31" i="3"/>
  <c r="BD31" i="3"/>
  <c r="BE31" i="3"/>
  <c r="BF31" i="3"/>
  <c r="BG31" i="3"/>
  <c r="BH31" i="3"/>
  <c r="BI31" i="3"/>
  <c r="BJ31" i="3"/>
  <c r="BK31" i="3"/>
  <c r="BL31" i="3"/>
  <c r="BM31" i="3"/>
  <c r="BN31" i="3"/>
  <c r="BO31" i="3"/>
  <c r="BP31" i="3"/>
  <c r="BQ31" i="3"/>
  <c r="BR31" i="3"/>
  <c r="BS31" i="3"/>
  <c r="BT31" i="3"/>
  <c r="BU31" i="3"/>
  <c r="BV31" i="3"/>
  <c r="BW31" i="3"/>
  <c r="BX31" i="3"/>
  <c r="BY31" i="3"/>
  <c r="BZ31" i="3"/>
  <c r="CA31" i="3"/>
  <c r="CB31" i="3"/>
  <c r="CC31" i="3"/>
  <c r="CD31" i="3"/>
  <c r="CE31" i="3"/>
  <c r="CF31" i="3"/>
  <c r="CG31" i="3"/>
  <c r="CH31" i="3"/>
  <c r="CI31" i="3"/>
  <c r="CJ31" i="3"/>
  <c r="CK31" i="3"/>
  <c r="CL31" i="3"/>
  <c r="CM31" i="3"/>
  <c r="CN31" i="3"/>
  <c r="CO31" i="3"/>
  <c r="CP31" i="3"/>
  <c r="CQ31" i="3"/>
  <c r="CR31" i="3"/>
  <c r="CS31" i="3"/>
  <c r="CT31" i="3"/>
  <c r="CU31" i="3"/>
  <c r="CV31" i="3"/>
  <c r="CW31" i="3"/>
  <c r="CX31" i="3"/>
  <c r="CY31" i="3"/>
  <c r="CZ31" i="3"/>
  <c r="DA31" i="3"/>
  <c r="DB31" i="3"/>
  <c r="DC31" i="3"/>
  <c r="DD31" i="3"/>
  <c r="DE31" i="3"/>
  <c r="DF31" i="3"/>
  <c r="DG31" i="3"/>
  <c r="DH31" i="3"/>
  <c r="DI31" i="3"/>
  <c r="DJ31" i="3"/>
  <c r="DK31" i="3"/>
  <c r="DL31" i="3"/>
  <c r="DM31" i="3"/>
  <c r="DN31" i="3"/>
  <c r="DO31" i="3"/>
  <c r="DP31" i="3"/>
  <c r="DQ31" i="3"/>
  <c r="DR31" i="3"/>
  <c r="DS31" i="3"/>
  <c r="DT31" i="3"/>
  <c r="DU31" i="3"/>
  <c r="DV31" i="3"/>
  <c r="DW31" i="3"/>
  <c r="DX31" i="3"/>
  <c r="DY31" i="3"/>
  <c r="DZ31" i="3"/>
  <c r="EA31" i="3"/>
  <c r="EB31" i="3"/>
  <c r="EC31" i="3"/>
  <c r="ED31" i="3"/>
  <c r="EE31" i="3"/>
  <c r="EF31" i="3"/>
  <c r="EG31" i="3"/>
  <c r="EH31" i="3"/>
  <c r="EI31" i="3"/>
  <c r="EJ31" i="3"/>
  <c r="EK31" i="3"/>
  <c r="EL31" i="3"/>
  <c r="EM31" i="3"/>
  <c r="EN31" i="3"/>
  <c r="EO31" i="3"/>
  <c r="EP31" i="3"/>
  <c r="EQ31" i="3"/>
  <c r="ER31" i="3"/>
  <c r="ES31" i="3"/>
  <c r="ET31" i="3"/>
  <c r="EU31" i="3"/>
  <c r="EV31" i="3"/>
  <c r="EW31" i="3"/>
  <c r="EX31" i="3"/>
  <c r="EY31" i="3"/>
  <c r="EZ31" i="3"/>
  <c r="FA31" i="3"/>
  <c r="FB31" i="3"/>
  <c r="FC31" i="3"/>
  <c r="FD31" i="3"/>
  <c r="FE31" i="3"/>
  <c r="FF31" i="3"/>
  <c r="FG31" i="3"/>
  <c r="FH31" i="3"/>
  <c r="FI31" i="3"/>
  <c r="FJ31" i="3"/>
  <c r="FK31" i="3"/>
  <c r="FL31" i="3"/>
  <c r="FM31" i="3"/>
  <c r="FN31" i="3"/>
  <c r="FO31" i="3"/>
  <c r="FP31" i="3"/>
  <c r="FQ31" i="3"/>
  <c r="FR31" i="3"/>
  <c r="FS31" i="3"/>
  <c r="FT31" i="3"/>
  <c r="FU31" i="3"/>
  <c r="FV31" i="3"/>
  <c r="FW31" i="3"/>
  <c r="FX31" i="3"/>
  <c r="FY31" i="3"/>
  <c r="FZ31" i="3"/>
  <c r="GA31" i="3"/>
  <c r="GB31" i="3"/>
  <c r="GC31" i="3"/>
  <c r="GD31" i="3"/>
  <c r="GE31" i="3"/>
  <c r="GF31" i="3"/>
  <c r="GG31" i="3"/>
  <c r="GH31" i="3"/>
  <c r="GI31" i="3"/>
  <c r="GJ31" i="3"/>
  <c r="GK31" i="3"/>
  <c r="GL31" i="3"/>
  <c r="GM31" i="3"/>
  <c r="GN31" i="3"/>
  <c r="GO31" i="3"/>
  <c r="GP31" i="3"/>
  <c r="GQ31" i="3"/>
  <c r="GR31" i="3"/>
  <c r="GS31" i="3"/>
  <c r="GT31" i="3"/>
  <c r="GU31" i="3"/>
  <c r="GV31" i="3"/>
  <c r="GW31" i="3"/>
  <c r="GX31" i="3"/>
  <c r="GY31" i="3"/>
  <c r="GZ31" i="3"/>
  <c r="HA31" i="3"/>
  <c r="HB31" i="3"/>
  <c r="HC31" i="3"/>
  <c r="HD31" i="3"/>
  <c r="HE31" i="3"/>
  <c r="HF31" i="3"/>
  <c r="HG31" i="3"/>
  <c r="HH31" i="3"/>
  <c r="HI31" i="3"/>
  <c r="HJ31" i="3"/>
  <c r="HK31" i="3"/>
  <c r="HL31" i="3"/>
  <c r="HM31" i="3"/>
  <c r="HN31" i="3"/>
  <c r="HO31" i="3"/>
  <c r="HP31" i="3"/>
  <c r="HQ31" i="3"/>
  <c r="HR31" i="3"/>
  <c r="HS31" i="3"/>
  <c r="HT31" i="3"/>
  <c r="HU31" i="3"/>
  <c r="HV31" i="3"/>
  <c r="HW31" i="3"/>
  <c r="HX31" i="3"/>
  <c r="HY31" i="3"/>
  <c r="HZ31" i="3"/>
  <c r="IA31" i="3"/>
  <c r="IB31" i="3"/>
  <c r="IC31" i="3"/>
  <c r="ID31" i="3"/>
  <c r="IE31" i="3"/>
  <c r="IF31" i="3"/>
  <c r="IG31" i="3"/>
  <c r="IH31" i="3"/>
  <c r="II31" i="3"/>
  <c r="IJ31" i="3"/>
  <c r="IK31" i="3"/>
  <c r="IL31" i="3"/>
  <c r="IM31" i="3"/>
  <c r="IN31" i="3"/>
  <c r="IO31" i="3"/>
  <c r="IP31" i="3"/>
  <c r="IQ31" i="3"/>
  <c r="IR31" i="3"/>
  <c r="IS31" i="3"/>
  <c r="IT31" i="3"/>
  <c r="IU31" i="3"/>
  <c r="IV31" i="3"/>
  <c r="IW31" i="3"/>
  <c r="IX31" i="3"/>
  <c r="IY31" i="3"/>
  <c r="IZ31" i="3"/>
  <c r="JA31" i="3"/>
  <c r="JB31" i="3"/>
  <c r="JC31" i="3"/>
  <c r="JD31" i="3"/>
  <c r="JE31" i="3"/>
  <c r="JF31" i="3"/>
  <c r="JG31" i="3"/>
  <c r="JH31" i="3"/>
  <c r="JI31" i="3"/>
  <c r="JJ31" i="3"/>
  <c r="JK31" i="3"/>
  <c r="JL31" i="3"/>
  <c r="JM31" i="3"/>
  <c r="JN31" i="3"/>
  <c r="JO31" i="3"/>
  <c r="JP31" i="3"/>
  <c r="JQ31" i="3"/>
  <c r="JR31" i="3"/>
  <c r="JS31" i="3"/>
  <c r="JT31" i="3"/>
  <c r="JU31" i="3"/>
  <c r="JV31" i="3"/>
  <c r="JW31" i="3"/>
  <c r="JX31" i="3"/>
  <c r="JY31" i="3"/>
  <c r="JZ31" i="3"/>
  <c r="KA31" i="3"/>
  <c r="KB31" i="3"/>
  <c r="KC31" i="3"/>
  <c r="KD31" i="3"/>
  <c r="KE31" i="3"/>
  <c r="KF31" i="3"/>
  <c r="KG31" i="3"/>
  <c r="KH31" i="3"/>
  <c r="KI31" i="3"/>
  <c r="KJ31" i="3"/>
  <c r="KK31" i="3"/>
  <c r="KL31" i="3"/>
  <c r="KM31" i="3"/>
  <c r="KN31" i="3"/>
  <c r="KO31" i="3"/>
  <c r="KP31" i="3"/>
  <c r="KQ31" i="3"/>
  <c r="KR31" i="3"/>
  <c r="KS31" i="3"/>
  <c r="KT31" i="3"/>
  <c r="KU31" i="3"/>
  <c r="KV31" i="3"/>
  <c r="KW31" i="3"/>
  <c r="KX31" i="3"/>
  <c r="KY31" i="3"/>
  <c r="KZ31" i="3"/>
  <c r="LA31" i="3"/>
  <c r="LB31" i="3"/>
  <c r="LC31" i="3"/>
  <c r="LD31" i="3"/>
  <c r="LE31" i="3"/>
  <c r="LF31" i="3"/>
  <c r="LG31" i="3"/>
  <c r="LH31" i="3"/>
  <c r="LI31" i="3"/>
  <c r="LJ31" i="3"/>
  <c r="LK31" i="3"/>
  <c r="LL31" i="3"/>
  <c r="LM31" i="3"/>
  <c r="LN31" i="3"/>
  <c r="LO31" i="3"/>
  <c r="LP31" i="3"/>
  <c r="LQ31" i="3"/>
  <c r="LR31" i="3"/>
  <c r="LS31" i="3"/>
  <c r="LT31" i="3"/>
  <c r="LU31" i="3"/>
  <c r="LV31" i="3"/>
  <c r="LW31" i="3"/>
  <c r="LX31" i="3"/>
  <c r="LY31" i="3"/>
  <c r="LZ31" i="3"/>
  <c r="MA31" i="3"/>
  <c r="MB31" i="3"/>
  <c r="MC31" i="3"/>
  <c r="MD31" i="3"/>
  <c r="ME31" i="3"/>
  <c r="MF31" i="3"/>
  <c r="MG31" i="3"/>
  <c r="MH31" i="3"/>
  <c r="MI31" i="3"/>
  <c r="MJ31" i="3"/>
  <c r="MK31" i="3"/>
  <c r="ML31" i="3"/>
  <c r="MM31" i="3"/>
  <c r="MN31" i="3"/>
  <c r="MO31" i="3"/>
  <c r="MP31" i="3"/>
  <c r="MQ31" i="3"/>
  <c r="MR31" i="3"/>
  <c r="MS31" i="3"/>
  <c r="MT31" i="3"/>
  <c r="MU31" i="3"/>
  <c r="MV31" i="3"/>
  <c r="MW31" i="3"/>
  <c r="MX31" i="3"/>
  <c r="MY31" i="3"/>
  <c r="MZ31" i="3"/>
  <c r="NA31" i="3"/>
  <c r="NB31" i="3"/>
  <c r="NC31" i="3"/>
  <c r="ND31" i="3"/>
  <c r="NE31" i="3"/>
  <c r="NF31" i="3"/>
  <c r="NG31" i="3"/>
  <c r="NH31" i="3"/>
  <c r="NI31" i="3"/>
  <c r="NJ31" i="3"/>
  <c r="NK31" i="3"/>
  <c r="NL31" i="3"/>
  <c r="NM31" i="3"/>
  <c r="NN31" i="3"/>
  <c r="NO31" i="3"/>
  <c r="NP31" i="3"/>
  <c r="NQ31" i="3"/>
  <c r="NR31" i="3"/>
  <c r="NS31" i="3"/>
  <c r="NT31" i="3"/>
  <c r="NU31" i="3"/>
  <c r="NV31" i="3"/>
  <c r="NW31" i="3"/>
  <c r="NX31" i="3"/>
  <c r="NY31" i="3"/>
  <c r="NZ31" i="3"/>
  <c r="OA31" i="3"/>
  <c r="OB31" i="3"/>
  <c r="OC31" i="3"/>
  <c r="OD31" i="3"/>
  <c r="OE31" i="3"/>
  <c r="OF31" i="3"/>
  <c r="OG31" i="3"/>
  <c r="OH31" i="3"/>
  <c r="OI31" i="3"/>
  <c r="OJ31" i="3"/>
  <c r="OK31" i="3"/>
  <c r="OL31" i="3"/>
  <c r="OM31" i="3"/>
  <c r="ON31" i="3"/>
  <c r="OO31" i="3"/>
  <c r="OP31" i="3"/>
  <c r="OQ31" i="3"/>
  <c r="OR31" i="3"/>
  <c r="OS31" i="3"/>
  <c r="OT31" i="3"/>
  <c r="OU31" i="3"/>
  <c r="OV31" i="3"/>
  <c r="OW31" i="3"/>
  <c r="OX31" i="3"/>
  <c r="OY31" i="3"/>
  <c r="OZ31" i="3"/>
  <c r="PA31" i="3"/>
  <c r="PB31" i="3"/>
  <c r="PC31" i="3"/>
  <c r="PD31" i="3"/>
  <c r="PE31" i="3"/>
  <c r="PF31" i="3"/>
  <c r="PG31" i="3"/>
  <c r="PH31" i="3"/>
  <c r="PI31" i="3"/>
  <c r="PJ31" i="3"/>
  <c r="PK31" i="3"/>
  <c r="PL31" i="3"/>
  <c r="PM31" i="3"/>
  <c r="PN31" i="3"/>
  <c r="PO31" i="3"/>
  <c r="PP31" i="3"/>
  <c r="PQ31" i="3"/>
  <c r="PR31" i="3"/>
  <c r="PS31" i="3"/>
  <c r="PT31" i="3"/>
  <c r="PU31" i="3"/>
  <c r="PV31" i="3"/>
  <c r="PW31" i="3"/>
  <c r="PX31" i="3"/>
  <c r="PY31" i="3"/>
  <c r="PZ31" i="3"/>
  <c r="QA31" i="3"/>
  <c r="QB31" i="3"/>
  <c r="QC31" i="3"/>
  <c r="QD31" i="3"/>
  <c r="QE31" i="3"/>
  <c r="QF31" i="3"/>
  <c r="QG31" i="3"/>
  <c r="QH31" i="3"/>
  <c r="QI31" i="3"/>
  <c r="QJ31" i="3"/>
  <c r="QK31" i="3"/>
  <c r="QL31" i="3"/>
  <c r="QM31" i="3"/>
  <c r="QN31" i="3"/>
  <c r="QO31" i="3"/>
  <c r="QP31" i="3"/>
  <c r="QQ31" i="3"/>
  <c r="QR31" i="3"/>
  <c r="QS31" i="3"/>
  <c r="QT31" i="3"/>
  <c r="QU31" i="3"/>
  <c r="QV31" i="3"/>
  <c r="QW31" i="3"/>
  <c r="QX31" i="3"/>
  <c r="QY31" i="3"/>
  <c r="QZ31" i="3"/>
  <c r="RA31" i="3"/>
  <c r="RB31" i="3"/>
  <c r="RC31" i="3"/>
  <c r="RD31" i="3"/>
  <c r="RE31" i="3"/>
  <c r="RF31" i="3"/>
  <c r="RG31" i="3"/>
  <c r="RH31" i="3"/>
  <c r="RI31" i="3"/>
  <c r="RJ31" i="3"/>
  <c r="RK31" i="3"/>
  <c r="RL31" i="3"/>
  <c r="RM31" i="3"/>
  <c r="RN31" i="3"/>
  <c r="RO31" i="3"/>
  <c r="RP31" i="3"/>
  <c r="RQ31" i="3"/>
  <c r="RR31" i="3"/>
  <c r="RS31" i="3"/>
  <c r="RT31" i="3"/>
  <c r="RU31" i="3"/>
  <c r="RV31" i="3"/>
  <c r="RW31" i="3"/>
  <c r="RX31" i="3"/>
  <c r="RY31" i="3"/>
  <c r="RZ31" i="3"/>
  <c r="SA31" i="3"/>
  <c r="SB31" i="3"/>
  <c r="SC31" i="3"/>
  <c r="SD31" i="3"/>
  <c r="SE31" i="3"/>
  <c r="SF31" i="3"/>
  <c r="SG31" i="3"/>
  <c r="SH31" i="3"/>
  <c r="SI31" i="3"/>
  <c r="SJ31" i="3"/>
  <c r="SK31" i="3"/>
  <c r="SL31" i="3"/>
  <c r="SM31" i="3"/>
  <c r="SN31" i="3"/>
  <c r="SO31" i="3"/>
  <c r="SP31" i="3"/>
  <c r="SQ31" i="3"/>
  <c r="SR31" i="3"/>
  <c r="SS31" i="3"/>
  <c r="ST31" i="3"/>
  <c r="SU31" i="3"/>
  <c r="SV31" i="3"/>
  <c r="SW31" i="3"/>
  <c r="SX31" i="3"/>
  <c r="SY31" i="3"/>
  <c r="SZ31" i="3"/>
  <c r="TA31" i="3"/>
  <c r="TB31" i="3"/>
  <c r="TC31" i="3"/>
  <c r="TD31" i="3"/>
  <c r="TE31" i="3"/>
  <c r="TF31" i="3"/>
  <c r="TG31" i="3"/>
  <c r="TH31" i="3"/>
  <c r="TI31" i="3"/>
  <c r="TJ31" i="3"/>
  <c r="TK31" i="3"/>
  <c r="TL31" i="3"/>
  <c r="TM31" i="3"/>
  <c r="TN31" i="3"/>
  <c r="TO31" i="3"/>
  <c r="TP31" i="3"/>
  <c r="TQ31" i="3"/>
  <c r="TR31" i="3"/>
  <c r="TS31" i="3"/>
  <c r="TT31" i="3"/>
  <c r="TU31" i="3"/>
  <c r="TV31" i="3"/>
  <c r="TW31" i="3"/>
  <c r="TX31" i="3"/>
  <c r="TY31" i="3"/>
  <c r="TZ31" i="3"/>
  <c r="UA31" i="3"/>
  <c r="UB31" i="3"/>
  <c r="UC31" i="3"/>
  <c r="UD31" i="3"/>
  <c r="UE31" i="3"/>
  <c r="UF31" i="3"/>
  <c r="UG31" i="3"/>
  <c r="UH31" i="3"/>
  <c r="UI31" i="3"/>
  <c r="UJ31" i="3"/>
  <c r="UK31" i="3"/>
  <c r="UL31" i="3"/>
  <c r="UM31" i="3"/>
  <c r="UN31" i="3"/>
  <c r="UO31" i="3"/>
  <c r="UP31" i="3"/>
  <c r="UQ31" i="3"/>
  <c r="UR31" i="3"/>
  <c r="US31" i="3"/>
  <c r="UT31" i="3"/>
  <c r="UU31" i="3"/>
  <c r="UV31" i="3"/>
  <c r="UW31" i="3"/>
  <c r="UX31" i="3"/>
  <c r="UY31" i="3"/>
  <c r="UZ31" i="3"/>
  <c r="VA31" i="3"/>
  <c r="VB31" i="3"/>
  <c r="VC31" i="3"/>
  <c r="VD31" i="3"/>
  <c r="VE31" i="3"/>
  <c r="VF31" i="3"/>
  <c r="VG31" i="3"/>
  <c r="VH31" i="3"/>
  <c r="VI31" i="3"/>
  <c r="VJ31" i="3"/>
  <c r="VK31" i="3"/>
  <c r="VL31" i="3"/>
  <c r="VM31" i="3"/>
  <c r="VN31" i="3"/>
  <c r="VO31" i="3"/>
  <c r="VP31" i="3"/>
  <c r="VQ31" i="3"/>
  <c r="VR31" i="3"/>
  <c r="VS31" i="3"/>
  <c r="VT31" i="3"/>
  <c r="VU31" i="3"/>
  <c r="VV31" i="3"/>
  <c r="VW31" i="3"/>
  <c r="VX31" i="3"/>
  <c r="VY31" i="3"/>
  <c r="VZ31" i="3"/>
  <c r="WA31" i="3"/>
  <c r="WB31" i="3"/>
  <c r="WC31" i="3"/>
  <c r="WD31" i="3"/>
  <c r="WE31" i="3"/>
  <c r="WF31" i="3"/>
  <c r="WG31" i="3"/>
  <c r="WH31" i="3"/>
  <c r="WI31" i="3"/>
  <c r="WJ31" i="3"/>
  <c r="WK31" i="3"/>
  <c r="WL31" i="3"/>
  <c r="WM31" i="3"/>
  <c r="WN31" i="3"/>
  <c r="WO31" i="3"/>
  <c r="WP31" i="3"/>
  <c r="WQ31" i="3"/>
  <c r="WR31" i="3"/>
  <c r="WS31" i="3"/>
  <c r="WT31" i="3"/>
  <c r="WU31" i="3"/>
  <c r="WV31" i="3"/>
  <c r="WW31" i="3"/>
  <c r="WX31" i="3"/>
  <c r="WY31" i="3"/>
  <c r="WZ31" i="3"/>
  <c r="XA31" i="3"/>
  <c r="XB31" i="3"/>
  <c r="XC31" i="3"/>
  <c r="XD31" i="3"/>
  <c r="XE31" i="3"/>
  <c r="XF31" i="3"/>
  <c r="XG31" i="3"/>
  <c r="XH31" i="3"/>
  <c r="XI31" i="3"/>
  <c r="XJ31" i="3"/>
  <c r="XK31" i="3"/>
  <c r="XL31" i="3"/>
  <c r="XM31" i="3"/>
  <c r="XN31" i="3"/>
  <c r="XO31" i="3"/>
  <c r="XP31" i="3"/>
  <c r="XQ31" i="3"/>
  <c r="XR31" i="3"/>
  <c r="XS31" i="3"/>
  <c r="XT31" i="3"/>
  <c r="XU31" i="3"/>
  <c r="XV31" i="3"/>
  <c r="XW31" i="3"/>
  <c r="XX31" i="3"/>
  <c r="XY31" i="3"/>
  <c r="XZ31" i="3"/>
  <c r="YA31" i="3"/>
  <c r="YB31" i="3"/>
  <c r="YC31" i="3"/>
  <c r="YD31" i="3"/>
  <c r="YE31" i="3"/>
  <c r="YF31" i="3"/>
  <c r="YG31" i="3"/>
  <c r="YH31" i="3"/>
  <c r="YI31" i="3"/>
  <c r="YJ31" i="3"/>
  <c r="YK31" i="3"/>
  <c r="YL31" i="3"/>
  <c r="YM31" i="3"/>
  <c r="YN31" i="3"/>
  <c r="YO31" i="3"/>
  <c r="YP31" i="3"/>
  <c r="YQ31" i="3"/>
  <c r="YR31" i="3"/>
  <c r="YS31" i="3"/>
  <c r="YT31" i="3"/>
  <c r="YU31" i="3"/>
  <c r="YV31" i="3"/>
  <c r="YW31" i="3"/>
  <c r="YX31" i="3"/>
  <c r="YY31" i="3"/>
  <c r="YZ31" i="3"/>
  <c r="ZA31" i="3"/>
  <c r="ZB31" i="3"/>
  <c r="ZC31" i="3"/>
  <c r="ZD31" i="3"/>
  <c r="ZE31" i="3"/>
  <c r="ZF31" i="3"/>
  <c r="ZG31" i="3"/>
  <c r="ZH31" i="3"/>
  <c r="ZI31" i="3"/>
  <c r="ZJ31" i="3"/>
  <c r="ZK31" i="3"/>
  <c r="ZL31" i="3"/>
  <c r="ZM31" i="3"/>
  <c r="ZN31" i="3"/>
  <c r="ZO31" i="3"/>
  <c r="ZP31" i="3"/>
  <c r="ZQ31" i="3"/>
  <c r="ZR31" i="3"/>
  <c r="ZS31" i="3"/>
  <c r="ZT31" i="3"/>
  <c r="ZU31" i="3"/>
  <c r="ZV31" i="3"/>
  <c r="ZW31" i="3"/>
  <c r="ZX31" i="3"/>
  <c r="ZY31" i="3"/>
  <c r="ZZ31" i="3"/>
  <c r="AAA31" i="3"/>
  <c r="AAB31" i="3"/>
  <c r="AAC31" i="3"/>
  <c r="AAD31" i="3"/>
  <c r="AAE31" i="3"/>
  <c r="AAF31" i="3"/>
  <c r="AAG31" i="3"/>
  <c r="AAH31" i="3"/>
  <c r="AAI31" i="3"/>
  <c r="AAJ31" i="3"/>
  <c r="AAK31" i="3"/>
  <c r="AAL31" i="3"/>
  <c r="AAM31" i="3"/>
  <c r="AAN31" i="3"/>
  <c r="AAO31" i="3"/>
  <c r="AAP31" i="3"/>
  <c r="AAQ31" i="3"/>
  <c r="AAR31" i="3"/>
  <c r="AAS31" i="3"/>
  <c r="AAT31" i="3"/>
  <c r="AAU31" i="3"/>
  <c r="AAV31" i="3"/>
  <c r="AAW31" i="3"/>
  <c r="AAX31" i="3"/>
  <c r="AAY31" i="3"/>
  <c r="AAZ31" i="3"/>
  <c r="ABA31" i="3"/>
  <c r="ABB31" i="3"/>
  <c r="ABC31" i="3"/>
  <c r="ABD31" i="3"/>
  <c r="ABE31" i="3"/>
  <c r="ABF31" i="3"/>
  <c r="ABG31" i="3"/>
  <c r="ABH31" i="3"/>
  <c r="ABI31" i="3"/>
  <c r="ABJ31" i="3"/>
  <c r="ABK31" i="3"/>
  <c r="ABL31" i="3"/>
  <c r="ABM31" i="3"/>
  <c r="ABN31" i="3"/>
  <c r="ABO31" i="3"/>
  <c r="ABP31" i="3"/>
  <c r="ABQ31" i="3"/>
  <c r="ABR31" i="3"/>
  <c r="ABS31" i="3"/>
  <c r="ABT31" i="3"/>
  <c r="ABU31" i="3"/>
  <c r="ABV31" i="3"/>
  <c r="ABW31" i="3"/>
  <c r="ABX31" i="3"/>
  <c r="ABY31" i="3"/>
  <c r="ABZ31" i="3"/>
  <c r="ACA31" i="3"/>
  <c r="ACB31" i="3"/>
  <c r="ACC31" i="3"/>
  <c r="ACD31" i="3"/>
  <c r="ACE31" i="3"/>
  <c r="ACF31" i="3"/>
  <c r="ACG31" i="3"/>
  <c r="ACH31" i="3"/>
  <c r="ACI31" i="3"/>
  <c r="ACJ31" i="3"/>
  <c r="ACK31" i="3"/>
  <c r="ACL31" i="3"/>
  <c r="ACM31" i="3"/>
  <c r="ACN31" i="3"/>
  <c r="ACO31" i="3"/>
  <c r="ACP31" i="3"/>
  <c r="ACQ31" i="3"/>
  <c r="ACR31" i="3"/>
  <c r="ACS31" i="3"/>
  <c r="ACT31" i="3"/>
  <c r="ACU31" i="3"/>
  <c r="ACV31" i="3"/>
  <c r="ACW31" i="3"/>
  <c r="ACX31" i="3"/>
  <c r="ACY31" i="3"/>
  <c r="ACZ31" i="3"/>
  <c r="ADA31" i="3"/>
  <c r="ADB31" i="3"/>
  <c r="ADC31" i="3"/>
  <c r="ADD31" i="3"/>
  <c r="ADE31" i="3"/>
  <c r="ADF31" i="3"/>
  <c r="ADG31" i="3"/>
  <c r="ADH31" i="3"/>
  <c r="ADI31" i="3"/>
  <c r="ADJ31" i="3"/>
  <c r="ADK31" i="3"/>
  <c r="ADL31" i="3"/>
  <c r="ADM31" i="3"/>
  <c r="ADN31" i="3"/>
  <c r="ADO31" i="3"/>
  <c r="ADP31" i="3"/>
  <c r="ADQ31" i="3"/>
  <c r="ADR31" i="3"/>
  <c r="ADS31" i="3"/>
  <c r="ADT31" i="3"/>
  <c r="ADU31" i="3"/>
  <c r="ADV31" i="3"/>
  <c r="ADW31" i="3"/>
  <c r="ADX31" i="3"/>
  <c r="ADY31" i="3"/>
  <c r="ADZ31" i="3"/>
  <c r="AEA31" i="3"/>
  <c r="AEB31" i="3"/>
  <c r="AEC31" i="3"/>
  <c r="AED31" i="3"/>
  <c r="AEE31" i="3"/>
  <c r="AEF31" i="3"/>
  <c r="AEG31" i="3"/>
  <c r="AEH31" i="3"/>
  <c r="AEI31" i="3"/>
  <c r="AEJ31" i="3"/>
  <c r="AEK31" i="3"/>
  <c r="AEL31" i="3"/>
  <c r="AEM31" i="3"/>
  <c r="AEN31" i="3"/>
  <c r="AEO31" i="3"/>
  <c r="AEP31" i="3"/>
  <c r="AEQ31" i="3"/>
  <c r="AER31" i="3"/>
  <c r="AES31" i="3"/>
  <c r="AET31" i="3"/>
  <c r="AEU31" i="3"/>
  <c r="AEV31" i="3"/>
  <c r="AEW31" i="3"/>
  <c r="AEX31" i="3"/>
  <c r="AEY31" i="3"/>
  <c r="AEZ31" i="3"/>
  <c r="AFA31" i="3"/>
  <c r="AFB31" i="3"/>
  <c r="AFC31" i="3"/>
  <c r="AFD31" i="3"/>
  <c r="AFE31" i="3"/>
  <c r="AFF31" i="3"/>
  <c r="AFG31" i="3"/>
  <c r="AFH31" i="3"/>
  <c r="AFI31" i="3"/>
  <c r="AFJ31" i="3"/>
  <c r="AFK31" i="3"/>
  <c r="AFL31" i="3"/>
  <c r="AFM31" i="3"/>
  <c r="AFN31" i="3"/>
  <c r="AFO31" i="3"/>
  <c r="AFP31" i="3"/>
  <c r="AFQ31" i="3"/>
  <c r="AFR31" i="3"/>
  <c r="AFS31" i="3"/>
  <c r="AFT31" i="3"/>
  <c r="AFU31" i="3"/>
  <c r="AFV31" i="3"/>
  <c r="AFW31" i="3"/>
  <c r="AFX31" i="3"/>
  <c r="AFY31" i="3"/>
  <c r="AFZ31" i="3"/>
  <c r="AGA31" i="3"/>
  <c r="AGB31" i="3"/>
  <c r="AGC31" i="3"/>
  <c r="AGD31" i="3"/>
  <c r="AGE31" i="3"/>
  <c r="AGF31" i="3"/>
  <c r="AGG31" i="3"/>
  <c r="AGH31" i="3"/>
  <c r="AGI31" i="3"/>
  <c r="AGJ31" i="3"/>
  <c r="AGK31" i="3"/>
  <c r="AGL31" i="3"/>
  <c r="AGM31" i="3"/>
  <c r="AGN31" i="3"/>
  <c r="AGO31" i="3"/>
  <c r="AGP31" i="3"/>
  <c r="AGQ31" i="3"/>
  <c r="AGR31" i="3"/>
  <c r="AGS31" i="3"/>
  <c r="AGT31" i="3"/>
  <c r="AGU31" i="3"/>
  <c r="AGV31" i="3"/>
  <c r="AGW31" i="3"/>
  <c r="AGX31" i="3"/>
  <c r="AGY31" i="3"/>
  <c r="AGZ31" i="3"/>
  <c r="AHA31" i="3"/>
  <c r="AHB31" i="3"/>
  <c r="AHC31" i="3"/>
  <c r="AHD31" i="3"/>
  <c r="AHE31" i="3"/>
  <c r="AHF31" i="3"/>
  <c r="AHG31" i="3"/>
  <c r="AHH31" i="3"/>
  <c r="AHI31" i="3"/>
  <c r="AHJ31" i="3"/>
  <c r="AHK31" i="3"/>
  <c r="AHL31" i="3"/>
  <c r="AHM31" i="3"/>
  <c r="AHN31" i="3"/>
  <c r="AHO31" i="3"/>
  <c r="AHP31" i="3"/>
  <c r="AHQ31" i="3"/>
  <c r="AHR31" i="3"/>
  <c r="AHS31" i="3"/>
  <c r="AHT31" i="3"/>
  <c r="AHU31" i="3"/>
  <c r="AHV31" i="3"/>
  <c r="AHW31" i="3"/>
  <c r="AHX31" i="3"/>
  <c r="AHY31" i="3"/>
  <c r="AHZ31" i="3"/>
  <c r="AIA31" i="3"/>
  <c r="AIB31" i="3"/>
  <c r="AIC31" i="3"/>
  <c r="AID31" i="3"/>
  <c r="AIE31" i="3"/>
  <c r="AIF31" i="3"/>
  <c r="AIG31" i="3"/>
  <c r="AIH31" i="3"/>
  <c r="AII31" i="3"/>
  <c r="AIJ31" i="3"/>
  <c r="AIK31" i="3"/>
  <c r="AIL31" i="3"/>
  <c r="AIM31" i="3"/>
  <c r="AIN31" i="3"/>
  <c r="AIO31" i="3"/>
  <c r="AIP31" i="3"/>
  <c r="AIQ31" i="3"/>
  <c r="AIR31" i="3"/>
  <c r="AIS31" i="3"/>
  <c r="AIT31" i="3"/>
  <c r="AIU31" i="3"/>
  <c r="AIV31" i="3"/>
  <c r="AIW31" i="3"/>
  <c r="AIX31" i="3"/>
  <c r="AIY31" i="3"/>
  <c r="AIZ31" i="3"/>
  <c r="AJA31" i="3"/>
  <c r="AJB31" i="3"/>
  <c r="AJC31" i="3"/>
  <c r="AJD31" i="3"/>
  <c r="AJE31" i="3"/>
  <c r="AJF31" i="3"/>
  <c r="AJG31" i="3"/>
  <c r="AJH31" i="3"/>
  <c r="AJI31" i="3"/>
  <c r="AJJ31" i="3"/>
  <c r="AJK31" i="3"/>
  <c r="AJL31" i="3"/>
  <c r="AJM31" i="3"/>
  <c r="AJN31" i="3"/>
  <c r="AJO31" i="3"/>
  <c r="AJP31" i="3"/>
  <c r="AJQ31" i="3"/>
  <c r="AJR31" i="3"/>
  <c r="AJS31" i="3"/>
  <c r="AJT31" i="3"/>
  <c r="AJU31" i="3"/>
  <c r="AJV31" i="3"/>
  <c r="AJW31" i="3"/>
  <c r="AJX31" i="3"/>
  <c r="AJY31" i="3"/>
  <c r="AJZ31" i="3"/>
  <c r="AKA31" i="3"/>
  <c r="AKB31" i="3"/>
  <c r="AKC31" i="3"/>
  <c r="AKD31" i="3"/>
  <c r="AKE31" i="3"/>
  <c r="AKF31" i="3"/>
  <c r="AKG31" i="3"/>
  <c r="AKH31" i="3"/>
  <c r="AKI31" i="3"/>
  <c r="AKJ31" i="3"/>
  <c r="AKK31" i="3"/>
  <c r="AKL31" i="3"/>
  <c r="AKM31" i="3"/>
  <c r="AKN31" i="3"/>
  <c r="AKO31" i="3"/>
  <c r="AKP31" i="3"/>
  <c r="AKQ31" i="3"/>
  <c r="AKR31" i="3"/>
  <c r="AKS31" i="3"/>
  <c r="AKT31" i="3"/>
  <c r="AKU31" i="3"/>
  <c r="AKV31" i="3"/>
  <c r="AKW31" i="3"/>
  <c r="AKX31" i="3"/>
  <c r="AKY31" i="3"/>
  <c r="AKZ31" i="3"/>
  <c r="ALA31" i="3"/>
  <c r="ALB31" i="3"/>
  <c r="ALC31" i="3"/>
  <c r="ALD31" i="3"/>
  <c r="ALE31" i="3"/>
  <c r="ALF31" i="3"/>
  <c r="ALG31" i="3"/>
  <c r="ALH31" i="3"/>
  <c r="ALI31" i="3"/>
  <c r="ALJ31" i="3"/>
  <c r="ALK31" i="3"/>
  <c r="ALL31" i="3"/>
  <c r="ALM31" i="3"/>
  <c r="ALN31" i="3"/>
  <c r="ALO31" i="3"/>
  <c r="ALP31" i="3"/>
  <c r="ALQ31" i="3"/>
  <c r="ALR31" i="3"/>
  <c r="ALS31" i="3"/>
  <c r="ALT31" i="3"/>
  <c r="ALU31" i="3"/>
  <c r="ALV31" i="3"/>
  <c r="ALW31" i="3"/>
  <c r="ALX31" i="3"/>
  <c r="ALY31" i="3"/>
  <c r="ALZ31" i="3"/>
  <c r="AMA31" i="3"/>
  <c r="AMB31" i="3"/>
  <c r="AMC31" i="3"/>
  <c r="AMD31" i="3"/>
  <c r="AME31" i="3"/>
  <c r="AMF31" i="3"/>
  <c r="AMG31" i="3"/>
  <c r="AMH31" i="3"/>
  <c r="AMI31" i="3"/>
  <c r="AMJ31" i="3"/>
  <c r="AMK31" i="3"/>
  <c r="AML31" i="3"/>
  <c r="AMM31" i="3"/>
  <c r="AMN31" i="3"/>
  <c r="AMO31" i="3"/>
  <c r="AMP31" i="3"/>
  <c r="AMQ31" i="3"/>
  <c r="AMR31" i="3"/>
  <c r="AMS31" i="3"/>
  <c r="AMT31" i="3"/>
  <c r="AMU31" i="3"/>
  <c r="AMV31" i="3"/>
  <c r="AMW31" i="3"/>
  <c r="AMX31" i="3"/>
  <c r="AMY31" i="3"/>
  <c r="AMZ31" i="3"/>
  <c r="ANA31" i="3"/>
  <c r="ANB31" i="3"/>
  <c r="ANC31" i="3"/>
  <c r="AND31" i="3"/>
  <c r="ANE31" i="3"/>
  <c r="ANF31" i="3"/>
  <c r="ANG31" i="3"/>
  <c r="ANH31" i="3"/>
  <c r="ANI31" i="3"/>
  <c r="ANJ31" i="3"/>
  <c r="ANK31" i="3"/>
  <c r="ANL31" i="3"/>
  <c r="ANM31" i="3"/>
  <c r="ANN31" i="3"/>
  <c r="ANO31" i="3"/>
  <c r="ANP31" i="3"/>
  <c r="ANQ31" i="3"/>
  <c r="ANR31" i="3"/>
  <c r="ANS31" i="3"/>
  <c r="ANT31" i="3"/>
  <c r="ANU31" i="3"/>
  <c r="ANV31" i="3"/>
  <c r="ANW31" i="3"/>
  <c r="ANX31" i="3"/>
  <c r="ANY31" i="3"/>
  <c r="ANZ31" i="3"/>
  <c r="AOA31" i="3"/>
  <c r="AOB31" i="3"/>
  <c r="AOC31" i="3"/>
  <c r="AOD31" i="3"/>
  <c r="AOE31" i="3"/>
  <c r="AOF31" i="3"/>
  <c r="AOG31" i="3"/>
  <c r="AOH31" i="3"/>
  <c r="AOI31" i="3"/>
  <c r="AOJ31" i="3"/>
  <c r="AOK31" i="3"/>
  <c r="AOL31" i="3"/>
  <c r="AOM31" i="3"/>
  <c r="AON31" i="3"/>
  <c r="AOO31" i="3"/>
  <c r="AOP31" i="3"/>
  <c r="AOQ31" i="3"/>
  <c r="AOR31" i="3"/>
  <c r="AOS31" i="3"/>
  <c r="AOT31" i="3"/>
  <c r="AOU31" i="3"/>
  <c r="AOV31" i="3"/>
  <c r="AOW31" i="3"/>
  <c r="AOX31" i="3"/>
  <c r="AOY31" i="3"/>
  <c r="AOZ31" i="3"/>
  <c r="APA31" i="3"/>
  <c r="APB31" i="3"/>
  <c r="APC31" i="3"/>
  <c r="APD31" i="3"/>
  <c r="APE31" i="3"/>
  <c r="APF31" i="3"/>
  <c r="APG31" i="3"/>
  <c r="APH31" i="3"/>
  <c r="API31" i="3"/>
  <c r="APJ31" i="3"/>
  <c r="APK31" i="3"/>
  <c r="APL31" i="3"/>
  <c r="APM31" i="3"/>
  <c r="APN31" i="3"/>
  <c r="APO31" i="3"/>
  <c r="APP31" i="3"/>
  <c r="APQ31" i="3"/>
  <c r="APR31" i="3"/>
  <c r="APS31" i="3"/>
  <c r="APT31" i="3"/>
  <c r="APU31" i="3"/>
  <c r="APV31" i="3"/>
  <c r="APW31" i="3"/>
  <c r="APX31" i="3"/>
  <c r="APY31" i="3"/>
  <c r="APZ31" i="3"/>
  <c r="AQA31" i="3"/>
  <c r="AQB31" i="3"/>
  <c r="AQC31" i="3"/>
  <c r="AQD31" i="3"/>
  <c r="AQE31" i="3"/>
  <c r="AQF31" i="3"/>
  <c r="AQG31" i="3"/>
  <c r="AQH31" i="3"/>
  <c r="AQI31" i="3"/>
  <c r="AQJ31" i="3"/>
  <c r="AQK31" i="3"/>
  <c r="AQL31" i="3"/>
  <c r="AQM31" i="3"/>
  <c r="AQN31" i="3"/>
  <c r="AQO31" i="3"/>
  <c r="AQP31" i="3"/>
  <c r="AQQ31" i="3"/>
  <c r="AQR31" i="3"/>
  <c r="AQS31" i="3"/>
  <c r="AQT31" i="3"/>
  <c r="AQU31" i="3"/>
  <c r="AQV31" i="3"/>
  <c r="AQW31" i="3"/>
  <c r="AQX31" i="3"/>
  <c r="AQY31" i="3"/>
  <c r="AQZ31" i="3"/>
  <c r="ARA31" i="3"/>
  <c r="ARB31" i="3"/>
  <c r="ARC31" i="3"/>
  <c r="ARD31" i="3"/>
  <c r="ARE31" i="3"/>
  <c r="ARF31" i="3"/>
  <c r="ARG31" i="3"/>
  <c r="ARH31" i="3"/>
  <c r="ARI31" i="3"/>
  <c r="ARJ31" i="3"/>
  <c r="ARK31" i="3"/>
  <c r="ARL31" i="3"/>
  <c r="ARM31" i="3"/>
  <c r="ARN31" i="3"/>
  <c r="ARO31" i="3"/>
  <c r="ARP31" i="3"/>
  <c r="ARQ31" i="3"/>
  <c r="ARR31" i="3"/>
  <c r="ARS31" i="3"/>
  <c r="ART31" i="3"/>
  <c r="ARU31" i="3"/>
  <c r="ARV31" i="3"/>
  <c r="ARW31" i="3"/>
  <c r="ARX31" i="3"/>
  <c r="ARY31" i="3"/>
  <c r="ARZ31" i="3"/>
  <c r="ASA31" i="3"/>
  <c r="ASB31" i="3"/>
  <c r="ASC31" i="3"/>
  <c r="ASD31" i="3"/>
  <c r="ASE31" i="3"/>
  <c r="ASF31" i="3"/>
  <c r="ASG31" i="3"/>
  <c r="ASH31" i="3"/>
  <c r="ASI31" i="3"/>
  <c r="ASJ31" i="3"/>
  <c r="ASK31" i="3"/>
  <c r="ASL31" i="3"/>
  <c r="ASM31" i="3"/>
  <c r="ASN31" i="3"/>
  <c r="ASO31" i="3"/>
  <c r="ASP31" i="3"/>
  <c r="ASQ31" i="3"/>
  <c r="ASR31" i="3"/>
  <c r="ASS31" i="3"/>
  <c r="AST31" i="3"/>
  <c r="ASU31" i="3"/>
  <c r="ASV31" i="3"/>
  <c r="ASW31" i="3"/>
  <c r="ASX31" i="3"/>
  <c r="ASY31" i="3"/>
  <c r="ASZ31" i="3"/>
  <c r="ATA31" i="3"/>
  <c r="ATB31" i="3"/>
  <c r="ATC31" i="3"/>
  <c r="ATD31" i="3"/>
  <c r="ATE31" i="3"/>
  <c r="ATF31" i="3"/>
  <c r="ATG31" i="3"/>
  <c r="ATH31" i="3"/>
  <c r="ATI31" i="3"/>
  <c r="ATJ31" i="3"/>
  <c r="ATK31" i="3"/>
  <c r="ATL31" i="3"/>
  <c r="ATM31" i="3"/>
  <c r="ATN31" i="3"/>
  <c r="ATO31" i="3"/>
  <c r="ATP31" i="3"/>
  <c r="ATQ31" i="3"/>
  <c r="ATR31" i="3"/>
  <c r="ATS31" i="3"/>
  <c r="ATT31" i="3"/>
  <c r="ATU31" i="3"/>
  <c r="ATV31" i="3"/>
  <c r="ATW31" i="3"/>
  <c r="ATX31" i="3"/>
  <c r="ATY31" i="3"/>
  <c r="ATZ31" i="3"/>
  <c r="AUA31" i="3"/>
  <c r="AUB31" i="3"/>
  <c r="AUC31" i="3"/>
  <c r="AUD31" i="3"/>
  <c r="AUE31" i="3"/>
  <c r="AUF31" i="3"/>
  <c r="AUG31" i="3"/>
  <c r="AUH31" i="3"/>
  <c r="AUI31" i="3"/>
  <c r="AUJ31" i="3"/>
  <c r="AUK31" i="3"/>
  <c r="AUL31" i="3"/>
  <c r="AUM31" i="3"/>
  <c r="AUN31" i="3"/>
  <c r="AUO31" i="3"/>
  <c r="AUP31" i="3"/>
  <c r="AUQ31" i="3"/>
  <c r="AUR31" i="3"/>
  <c r="AUS31" i="3"/>
  <c r="AUT31" i="3"/>
  <c r="AUU31" i="3"/>
  <c r="AUV31" i="3"/>
  <c r="AUW31" i="3"/>
  <c r="AUX31" i="3"/>
  <c r="AUY31" i="3"/>
  <c r="AUZ31" i="3"/>
  <c r="AVA31" i="3"/>
  <c r="AVB31" i="3"/>
  <c r="AVC31" i="3"/>
  <c r="AVD31" i="3"/>
  <c r="AVE31" i="3"/>
  <c r="AVF31" i="3"/>
  <c r="AVG31" i="3"/>
  <c r="AVH31" i="3"/>
  <c r="AVI31" i="3"/>
  <c r="AVJ31" i="3"/>
  <c r="AVK31" i="3"/>
  <c r="AVL31" i="3"/>
  <c r="AVM31" i="3"/>
  <c r="AVN31" i="3"/>
  <c r="AVO31" i="3"/>
  <c r="AVP31" i="3"/>
  <c r="AVQ31" i="3"/>
  <c r="AVR31" i="3"/>
  <c r="AVS31" i="3"/>
  <c r="AVT31" i="3"/>
  <c r="AVU31" i="3"/>
  <c r="AVV31" i="3"/>
  <c r="AVW31" i="3"/>
  <c r="AVX31" i="3"/>
  <c r="AVY31" i="3"/>
  <c r="AVZ31" i="3"/>
  <c r="AWA31" i="3"/>
  <c r="AWB31" i="3"/>
  <c r="AWC31" i="3"/>
  <c r="AWD31" i="3"/>
  <c r="AWE31" i="3"/>
  <c r="AWF31" i="3"/>
  <c r="AWG31" i="3"/>
  <c r="AWH31" i="3"/>
  <c r="AWI31" i="3"/>
  <c r="AWJ31" i="3"/>
  <c r="AWK31" i="3"/>
  <c r="AWL31" i="3"/>
  <c r="AWM31" i="3"/>
  <c r="AWN31" i="3"/>
  <c r="AWO31" i="3"/>
  <c r="AWP31" i="3"/>
  <c r="AWQ31" i="3"/>
  <c r="AWR31" i="3"/>
  <c r="AWS31" i="3"/>
  <c r="AWT31" i="3"/>
  <c r="AWU31" i="3"/>
  <c r="AWV31" i="3"/>
  <c r="AWW31" i="3"/>
  <c r="AWX31" i="3"/>
  <c r="AWY31" i="3"/>
  <c r="AWZ31" i="3"/>
  <c r="AXA31" i="3"/>
  <c r="AXB31" i="3"/>
  <c r="AXC31" i="3"/>
  <c r="AXD31" i="3"/>
  <c r="AXE31" i="3"/>
  <c r="AXF31" i="3"/>
  <c r="AXG31" i="3"/>
  <c r="AXH31" i="3"/>
  <c r="AXI31" i="3"/>
  <c r="AXJ31" i="3"/>
  <c r="AXK31" i="3"/>
  <c r="AXL31" i="3"/>
  <c r="AXM31" i="3"/>
  <c r="AXN31" i="3"/>
  <c r="AXO31" i="3"/>
  <c r="AXP31" i="3"/>
  <c r="AXQ31" i="3"/>
  <c r="AXR31" i="3"/>
  <c r="AXS31" i="3"/>
  <c r="AXT31" i="3"/>
  <c r="AXU31" i="3"/>
  <c r="AXV31" i="3"/>
  <c r="AXW31" i="3"/>
  <c r="AXX31" i="3"/>
  <c r="AXY31" i="3"/>
  <c r="AXZ31" i="3"/>
  <c r="AYA31" i="3"/>
  <c r="AYB31" i="3"/>
  <c r="AYC31" i="3"/>
  <c r="AYD31" i="3"/>
  <c r="AYE31" i="3"/>
  <c r="AYF31" i="3"/>
  <c r="AYG31" i="3"/>
  <c r="AYH31" i="3"/>
  <c r="AYI31" i="3"/>
  <c r="AYJ31" i="3"/>
  <c r="AYK31" i="3"/>
  <c r="AYL31" i="3"/>
  <c r="AYM31" i="3"/>
  <c r="AYN31" i="3"/>
  <c r="AYO31" i="3"/>
  <c r="AYP31" i="3"/>
  <c r="AYQ31" i="3"/>
  <c r="AYR31" i="3"/>
  <c r="AYS31" i="3"/>
  <c r="AYT31" i="3"/>
  <c r="AYU31" i="3"/>
  <c r="AYV31" i="3"/>
  <c r="AYW31" i="3"/>
  <c r="AYX31" i="3"/>
  <c r="AYY31" i="3"/>
  <c r="AYZ31" i="3"/>
  <c r="AZA31" i="3"/>
  <c r="AZB31" i="3"/>
  <c r="AZC31" i="3"/>
  <c r="AZD31" i="3"/>
  <c r="AZE31" i="3"/>
  <c r="AZF31" i="3"/>
  <c r="AZG31" i="3"/>
  <c r="AZH31" i="3"/>
  <c r="AZI31" i="3"/>
  <c r="AZJ31" i="3"/>
  <c r="AZK31" i="3"/>
  <c r="AZL31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S32" i="3"/>
  <c r="T32" i="3"/>
  <c r="U32" i="3"/>
  <c r="V32" i="3"/>
  <c r="W32" i="3"/>
  <c r="X32" i="3"/>
  <c r="Y32" i="3"/>
  <c r="Z32" i="3"/>
  <c r="AA32" i="3"/>
  <c r="AB32" i="3"/>
  <c r="AC32" i="3"/>
  <c r="AD32" i="3"/>
  <c r="AE32" i="3"/>
  <c r="AF32" i="3"/>
  <c r="AG32" i="3"/>
  <c r="AH32" i="3"/>
  <c r="AI32" i="3"/>
  <c r="AJ32" i="3"/>
  <c r="AK32" i="3"/>
  <c r="AL32" i="3"/>
  <c r="AM32" i="3"/>
  <c r="AN32" i="3"/>
  <c r="AO32" i="3"/>
  <c r="AP32" i="3"/>
  <c r="AQ32" i="3"/>
  <c r="AR32" i="3"/>
  <c r="AS32" i="3"/>
  <c r="AT32" i="3"/>
  <c r="AU32" i="3"/>
  <c r="AV32" i="3"/>
  <c r="AW32" i="3"/>
  <c r="AX32" i="3"/>
  <c r="AY32" i="3"/>
  <c r="AZ32" i="3"/>
  <c r="BA32" i="3"/>
  <c r="BB32" i="3"/>
  <c r="BC32" i="3"/>
  <c r="BD32" i="3"/>
  <c r="BE32" i="3"/>
  <c r="BF32" i="3"/>
  <c r="BG32" i="3"/>
  <c r="BH32" i="3"/>
  <c r="BI32" i="3"/>
  <c r="BJ32" i="3"/>
  <c r="BK32" i="3"/>
  <c r="BL32" i="3"/>
  <c r="BM32" i="3"/>
  <c r="BN32" i="3"/>
  <c r="BO32" i="3"/>
  <c r="BP32" i="3"/>
  <c r="BQ32" i="3"/>
  <c r="BR32" i="3"/>
  <c r="BS32" i="3"/>
  <c r="BT32" i="3"/>
  <c r="BU32" i="3"/>
  <c r="BV32" i="3"/>
  <c r="BW32" i="3"/>
  <c r="BX32" i="3"/>
  <c r="BY32" i="3"/>
  <c r="BZ32" i="3"/>
  <c r="CA32" i="3"/>
  <c r="CB32" i="3"/>
  <c r="CC32" i="3"/>
  <c r="CD32" i="3"/>
  <c r="CE32" i="3"/>
  <c r="CF32" i="3"/>
  <c r="CG32" i="3"/>
  <c r="CH32" i="3"/>
  <c r="CI32" i="3"/>
  <c r="CJ32" i="3"/>
  <c r="CK32" i="3"/>
  <c r="CL32" i="3"/>
  <c r="CM32" i="3"/>
  <c r="CN32" i="3"/>
  <c r="CO32" i="3"/>
  <c r="CP32" i="3"/>
  <c r="CQ32" i="3"/>
  <c r="CR32" i="3"/>
  <c r="CS32" i="3"/>
  <c r="CT32" i="3"/>
  <c r="CU32" i="3"/>
  <c r="CV32" i="3"/>
  <c r="CW32" i="3"/>
  <c r="CX32" i="3"/>
  <c r="CY32" i="3"/>
  <c r="CZ32" i="3"/>
  <c r="DA32" i="3"/>
  <c r="DB32" i="3"/>
  <c r="DC32" i="3"/>
  <c r="DD32" i="3"/>
  <c r="DE32" i="3"/>
  <c r="DF32" i="3"/>
  <c r="DG32" i="3"/>
  <c r="DH32" i="3"/>
  <c r="DI32" i="3"/>
  <c r="DJ32" i="3"/>
  <c r="DK32" i="3"/>
  <c r="DL32" i="3"/>
  <c r="DM32" i="3"/>
  <c r="DN32" i="3"/>
  <c r="DO32" i="3"/>
  <c r="DP32" i="3"/>
  <c r="DQ32" i="3"/>
  <c r="DR32" i="3"/>
  <c r="DS32" i="3"/>
  <c r="DT32" i="3"/>
  <c r="DU32" i="3"/>
  <c r="DV32" i="3"/>
  <c r="DW32" i="3"/>
  <c r="DX32" i="3"/>
  <c r="DY32" i="3"/>
  <c r="DZ32" i="3"/>
  <c r="EA32" i="3"/>
  <c r="EB32" i="3"/>
  <c r="EC32" i="3"/>
  <c r="ED32" i="3"/>
  <c r="EE32" i="3"/>
  <c r="EF32" i="3"/>
  <c r="EG32" i="3"/>
  <c r="EH32" i="3"/>
  <c r="EI32" i="3"/>
  <c r="EJ32" i="3"/>
  <c r="EK32" i="3"/>
  <c r="EL32" i="3"/>
  <c r="EM32" i="3"/>
  <c r="EN32" i="3"/>
  <c r="EO32" i="3"/>
  <c r="EP32" i="3"/>
  <c r="EQ32" i="3"/>
  <c r="ER32" i="3"/>
  <c r="ES32" i="3"/>
  <c r="ET32" i="3"/>
  <c r="EU32" i="3"/>
  <c r="EV32" i="3"/>
  <c r="EW32" i="3"/>
  <c r="EX32" i="3"/>
  <c r="EY32" i="3"/>
  <c r="EZ32" i="3"/>
  <c r="FA32" i="3"/>
  <c r="FB32" i="3"/>
  <c r="FC32" i="3"/>
  <c r="FD32" i="3"/>
  <c r="FE32" i="3"/>
  <c r="FF32" i="3"/>
  <c r="FG32" i="3"/>
  <c r="FH32" i="3"/>
  <c r="FI32" i="3"/>
  <c r="FJ32" i="3"/>
  <c r="FK32" i="3"/>
  <c r="FL32" i="3"/>
  <c r="FM32" i="3"/>
  <c r="FN32" i="3"/>
  <c r="FO32" i="3"/>
  <c r="FP32" i="3"/>
  <c r="FQ32" i="3"/>
  <c r="FR32" i="3"/>
  <c r="FS32" i="3"/>
  <c r="FT32" i="3"/>
  <c r="FU32" i="3"/>
  <c r="FV32" i="3"/>
  <c r="FW32" i="3"/>
  <c r="FX32" i="3"/>
  <c r="FY32" i="3"/>
  <c r="FZ32" i="3"/>
  <c r="GA32" i="3"/>
  <c r="GB32" i="3"/>
  <c r="GC32" i="3"/>
  <c r="GD32" i="3"/>
  <c r="GE32" i="3"/>
  <c r="GF32" i="3"/>
  <c r="GG32" i="3"/>
  <c r="GH32" i="3"/>
  <c r="GI32" i="3"/>
  <c r="GJ32" i="3"/>
  <c r="GK32" i="3"/>
  <c r="GL32" i="3"/>
  <c r="GM32" i="3"/>
  <c r="GN32" i="3"/>
  <c r="GO32" i="3"/>
  <c r="GP32" i="3"/>
  <c r="GQ32" i="3"/>
  <c r="GR32" i="3"/>
  <c r="GS32" i="3"/>
  <c r="GT32" i="3"/>
  <c r="GU32" i="3"/>
  <c r="GV32" i="3"/>
  <c r="GW32" i="3"/>
  <c r="GX32" i="3"/>
  <c r="GY32" i="3"/>
  <c r="GZ32" i="3"/>
  <c r="HA32" i="3"/>
  <c r="HB32" i="3"/>
  <c r="HC32" i="3"/>
  <c r="HD32" i="3"/>
  <c r="HE32" i="3"/>
  <c r="HF32" i="3"/>
  <c r="HG32" i="3"/>
  <c r="HH32" i="3"/>
  <c r="HI32" i="3"/>
  <c r="HJ32" i="3"/>
  <c r="HK32" i="3"/>
  <c r="HL32" i="3"/>
  <c r="HM32" i="3"/>
  <c r="HN32" i="3"/>
  <c r="HO32" i="3"/>
  <c r="HP32" i="3"/>
  <c r="HQ32" i="3"/>
  <c r="HR32" i="3"/>
  <c r="HS32" i="3"/>
  <c r="HT32" i="3"/>
  <c r="HU32" i="3"/>
  <c r="HV32" i="3"/>
  <c r="HW32" i="3"/>
  <c r="HX32" i="3"/>
  <c r="HY32" i="3"/>
  <c r="HZ32" i="3"/>
  <c r="IA32" i="3"/>
  <c r="IB32" i="3"/>
  <c r="IC32" i="3"/>
  <c r="ID32" i="3"/>
  <c r="IE32" i="3"/>
  <c r="IF32" i="3"/>
  <c r="IG32" i="3"/>
  <c r="IH32" i="3"/>
  <c r="II32" i="3"/>
  <c r="IJ32" i="3"/>
  <c r="IK32" i="3"/>
  <c r="IL32" i="3"/>
  <c r="IM32" i="3"/>
  <c r="IN32" i="3"/>
  <c r="IO32" i="3"/>
  <c r="IP32" i="3"/>
  <c r="IQ32" i="3"/>
  <c r="IR32" i="3"/>
  <c r="IS32" i="3"/>
  <c r="IT32" i="3"/>
  <c r="IU32" i="3"/>
  <c r="IV32" i="3"/>
  <c r="IW32" i="3"/>
  <c r="IX32" i="3"/>
  <c r="IY32" i="3"/>
  <c r="IZ32" i="3"/>
  <c r="JA32" i="3"/>
  <c r="JB32" i="3"/>
  <c r="JC32" i="3"/>
  <c r="JD32" i="3"/>
  <c r="JE32" i="3"/>
  <c r="JF32" i="3"/>
  <c r="JG32" i="3"/>
  <c r="JH32" i="3"/>
  <c r="JI32" i="3"/>
  <c r="JJ32" i="3"/>
  <c r="JK32" i="3"/>
  <c r="JL32" i="3"/>
  <c r="JM32" i="3"/>
  <c r="JN32" i="3"/>
  <c r="JO32" i="3"/>
  <c r="JP32" i="3"/>
  <c r="JQ32" i="3"/>
  <c r="JR32" i="3"/>
  <c r="JS32" i="3"/>
  <c r="JT32" i="3"/>
  <c r="JU32" i="3"/>
  <c r="JV32" i="3"/>
  <c r="JW32" i="3"/>
  <c r="JX32" i="3"/>
  <c r="JY32" i="3"/>
  <c r="JZ32" i="3"/>
  <c r="KA32" i="3"/>
  <c r="KB32" i="3"/>
  <c r="KC32" i="3"/>
  <c r="KD32" i="3"/>
  <c r="KE32" i="3"/>
  <c r="KF32" i="3"/>
  <c r="KG32" i="3"/>
  <c r="KH32" i="3"/>
  <c r="KI32" i="3"/>
  <c r="KJ32" i="3"/>
  <c r="KK32" i="3"/>
  <c r="KL32" i="3"/>
  <c r="KM32" i="3"/>
  <c r="KN32" i="3"/>
  <c r="KO32" i="3"/>
  <c r="KP32" i="3"/>
  <c r="KQ32" i="3"/>
  <c r="KR32" i="3"/>
  <c r="KS32" i="3"/>
  <c r="KT32" i="3"/>
  <c r="KU32" i="3"/>
  <c r="KV32" i="3"/>
  <c r="KW32" i="3"/>
  <c r="KX32" i="3"/>
  <c r="KY32" i="3"/>
  <c r="KZ32" i="3"/>
  <c r="LA32" i="3"/>
  <c r="LB32" i="3"/>
  <c r="LC32" i="3"/>
  <c r="LD32" i="3"/>
  <c r="LE32" i="3"/>
  <c r="LF32" i="3"/>
  <c r="LG32" i="3"/>
  <c r="LH32" i="3"/>
  <c r="LI32" i="3"/>
  <c r="LJ32" i="3"/>
  <c r="LK32" i="3"/>
  <c r="LL32" i="3"/>
  <c r="LM32" i="3"/>
  <c r="LN32" i="3"/>
  <c r="LO32" i="3"/>
  <c r="LP32" i="3"/>
  <c r="LQ32" i="3"/>
  <c r="LR32" i="3"/>
  <c r="LS32" i="3"/>
  <c r="LT32" i="3"/>
  <c r="LU32" i="3"/>
  <c r="LV32" i="3"/>
  <c r="LW32" i="3"/>
  <c r="LX32" i="3"/>
  <c r="LY32" i="3"/>
  <c r="LZ32" i="3"/>
  <c r="MA32" i="3"/>
  <c r="MB32" i="3"/>
  <c r="MC32" i="3"/>
  <c r="MD32" i="3"/>
  <c r="ME32" i="3"/>
  <c r="MF32" i="3"/>
  <c r="MG32" i="3"/>
  <c r="MH32" i="3"/>
  <c r="MI32" i="3"/>
  <c r="MJ32" i="3"/>
  <c r="MK32" i="3"/>
  <c r="ML32" i="3"/>
  <c r="MM32" i="3"/>
  <c r="MN32" i="3"/>
  <c r="MO32" i="3"/>
  <c r="MP32" i="3"/>
  <c r="MQ32" i="3"/>
  <c r="MR32" i="3"/>
  <c r="MS32" i="3"/>
  <c r="MT32" i="3"/>
  <c r="MU32" i="3"/>
  <c r="MV32" i="3"/>
  <c r="MW32" i="3"/>
  <c r="MX32" i="3"/>
  <c r="MY32" i="3"/>
  <c r="MZ32" i="3"/>
  <c r="NA32" i="3"/>
  <c r="NB32" i="3"/>
  <c r="NC32" i="3"/>
  <c r="ND32" i="3"/>
  <c r="NE32" i="3"/>
  <c r="NF32" i="3"/>
  <c r="NG32" i="3"/>
  <c r="NH32" i="3"/>
  <c r="NI32" i="3"/>
  <c r="NJ32" i="3"/>
  <c r="NK32" i="3"/>
  <c r="NL32" i="3"/>
  <c r="NM32" i="3"/>
  <c r="NN32" i="3"/>
  <c r="NO32" i="3"/>
  <c r="NP32" i="3"/>
  <c r="NQ32" i="3"/>
  <c r="NR32" i="3"/>
  <c r="NS32" i="3"/>
  <c r="NT32" i="3"/>
  <c r="NU32" i="3"/>
  <c r="NV32" i="3"/>
  <c r="NW32" i="3"/>
  <c r="NX32" i="3"/>
  <c r="NY32" i="3"/>
  <c r="NZ32" i="3"/>
  <c r="OA32" i="3"/>
  <c r="OB32" i="3"/>
  <c r="OC32" i="3"/>
  <c r="OD32" i="3"/>
  <c r="OE32" i="3"/>
  <c r="OF32" i="3"/>
  <c r="OG32" i="3"/>
  <c r="OH32" i="3"/>
  <c r="OI32" i="3"/>
  <c r="OJ32" i="3"/>
  <c r="OK32" i="3"/>
  <c r="OL32" i="3"/>
  <c r="OM32" i="3"/>
  <c r="ON32" i="3"/>
  <c r="OO32" i="3"/>
  <c r="OP32" i="3"/>
  <c r="OQ32" i="3"/>
  <c r="OR32" i="3"/>
  <c r="OS32" i="3"/>
  <c r="OT32" i="3"/>
  <c r="OU32" i="3"/>
  <c r="OV32" i="3"/>
  <c r="OW32" i="3"/>
  <c r="OX32" i="3"/>
  <c r="OY32" i="3"/>
  <c r="OZ32" i="3"/>
  <c r="PA32" i="3"/>
  <c r="PB32" i="3"/>
  <c r="PC32" i="3"/>
  <c r="PD32" i="3"/>
  <c r="PE32" i="3"/>
  <c r="PF32" i="3"/>
  <c r="PG32" i="3"/>
  <c r="PH32" i="3"/>
  <c r="PI32" i="3"/>
  <c r="PJ32" i="3"/>
  <c r="PK32" i="3"/>
  <c r="PL32" i="3"/>
  <c r="PM32" i="3"/>
  <c r="PN32" i="3"/>
  <c r="PO32" i="3"/>
  <c r="PP32" i="3"/>
  <c r="PQ32" i="3"/>
  <c r="PR32" i="3"/>
  <c r="PS32" i="3"/>
  <c r="PT32" i="3"/>
  <c r="PU32" i="3"/>
  <c r="PV32" i="3"/>
  <c r="PW32" i="3"/>
  <c r="PX32" i="3"/>
  <c r="PY32" i="3"/>
  <c r="PZ32" i="3"/>
  <c r="QA32" i="3"/>
  <c r="QB32" i="3"/>
  <c r="QC32" i="3"/>
  <c r="QD32" i="3"/>
  <c r="QE32" i="3"/>
  <c r="QF32" i="3"/>
  <c r="QG32" i="3"/>
  <c r="QH32" i="3"/>
  <c r="QI32" i="3"/>
  <c r="QJ32" i="3"/>
  <c r="QK32" i="3"/>
  <c r="QL32" i="3"/>
  <c r="QM32" i="3"/>
  <c r="QN32" i="3"/>
  <c r="QO32" i="3"/>
  <c r="QP32" i="3"/>
  <c r="QQ32" i="3"/>
  <c r="QR32" i="3"/>
  <c r="QS32" i="3"/>
  <c r="QT32" i="3"/>
  <c r="QU32" i="3"/>
  <c r="QV32" i="3"/>
  <c r="QW32" i="3"/>
  <c r="QX32" i="3"/>
  <c r="QY32" i="3"/>
  <c r="QZ32" i="3"/>
  <c r="RA32" i="3"/>
  <c r="RB32" i="3"/>
  <c r="RC32" i="3"/>
  <c r="RD32" i="3"/>
  <c r="RE32" i="3"/>
  <c r="RF32" i="3"/>
  <c r="RG32" i="3"/>
  <c r="RH32" i="3"/>
  <c r="RI32" i="3"/>
  <c r="RJ32" i="3"/>
  <c r="RK32" i="3"/>
  <c r="RL32" i="3"/>
  <c r="RM32" i="3"/>
  <c r="RN32" i="3"/>
  <c r="RO32" i="3"/>
  <c r="RP32" i="3"/>
  <c r="RQ32" i="3"/>
  <c r="RR32" i="3"/>
  <c r="RS32" i="3"/>
  <c r="RT32" i="3"/>
  <c r="RU32" i="3"/>
  <c r="RV32" i="3"/>
  <c r="RW32" i="3"/>
  <c r="RX32" i="3"/>
  <c r="RY32" i="3"/>
  <c r="RZ32" i="3"/>
  <c r="SA32" i="3"/>
  <c r="SB32" i="3"/>
  <c r="SC32" i="3"/>
  <c r="SD32" i="3"/>
  <c r="SE32" i="3"/>
  <c r="SF32" i="3"/>
  <c r="SG32" i="3"/>
  <c r="SH32" i="3"/>
  <c r="SI32" i="3"/>
  <c r="SJ32" i="3"/>
  <c r="SK32" i="3"/>
  <c r="SL32" i="3"/>
  <c r="SM32" i="3"/>
  <c r="SN32" i="3"/>
  <c r="SO32" i="3"/>
  <c r="SP32" i="3"/>
  <c r="SQ32" i="3"/>
  <c r="SR32" i="3"/>
  <c r="SS32" i="3"/>
  <c r="ST32" i="3"/>
  <c r="SU32" i="3"/>
  <c r="SV32" i="3"/>
  <c r="SW32" i="3"/>
  <c r="SX32" i="3"/>
  <c r="SY32" i="3"/>
  <c r="SZ32" i="3"/>
  <c r="TA32" i="3"/>
  <c r="TB32" i="3"/>
  <c r="TC32" i="3"/>
  <c r="TD32" i="3"/>
  <c r="TE32" i="3"/>
  <c r="TF32" i="3"/>
  <c r="TG32" i="3"/>
  <c r="TH32" i="3"/>
  <c r="TI32" i="3"/>
  <c r="TJ32" i="3"/>
  <c r="TK32" i="3"/>
  <c r="TL32" i="3"/>
  <c r="TM32" i="3"/>
  <c r="TN32" i="3"/>
  <c r="TO32" i="3"/>
  <c r="TP32" i="3"/>
  <c r="TQ32" i="3"/>
  <c r="TR32" i="3"/>
  <c r="TS32" i="3"/>
  <c r="TT32" i="3"/>
  <c r="TU32" i="3"/>
  <c r="TV32" i="3"/>
  <c r="TW32" i="3"/>
  <c r="TX32" i="3"/>
  <c r="TY32" i="3"/>
  <c r="TZ32" i="3"/>
  <c r="UA32" i="3"/>
  <c r="UB32" i="3"/>
  <c r="UC32" i="3"/>
  <c r="UD32" i="3"/>
  <c r="UE32" i="3"/>
  <c r="UF32" i="3"/>
  <c r="UG32" i="3"/>
  <c r="UH32" i="3"/>
  <c r="UI32" i="3"/>
  <c r="UJ32" i="3"/>
  <c r="UK32" i="3"/>
  <c r="UL32" i="3"/>
  <c r="UM32" i="3"/>
  <c r="UN32" i="3"/>
  <c r="UO32" i="3"/>
  <c r="UP32" i="3"/>
  <c r="UQ32" i="3"/>
  <c r="UR32" i="3"/>
  <c r="US32" i="3"/>
  <c r="UT32" i="3"/>
  <c r="UU32" i="3"/>
  <c r="UV32" i="3"/>
  <c r="UW32" i="3"/>
  <c r="UX32" i="3"/>
  <c r="UY32" i="3"/>
  <c r="UZ32" i="3"/>
  <c r="VA32" i="3"/>
  <c r="VB32" i="3"/>
  <c r="VC32" i="3"/>
  <c r="VD32" i="3"/>
  <c r="VE32" i="3"/>
  <c r="VF32" i="3"/>
  <c r="VG32" i="3"/>
  <c r="VH32" i="3"/>
  <c r="VI32" i="3"/>
  <c r="VJ32" i="3"/>
  <c r="VK32" i="3"/>
  <c r="VL32" i="3"/>
  <c r="VM32" i="3"/>
  <c r="VN32" i="3"/>
  <c r="VO32" i="3"/>
  <c r="VP32" i="3"/>
  <c r="VQ32" i="3"/>
  <c r="VR32" i="3"/>
  <c r="VS32" i="3"/>
  <c r="VT32" i="3"/>
  <c r="VU32" i="3"/>
  <c r="VV32" i="3"/>
  <c r="VW32" i="3"/>
  <c r="VX32" i="3"/>
  <c r="VY32" i="3"/>
  <c r="VZ32" i="3"/>
  <c r="WA32" i="3"/>
  <c r="WB32" i="3"/>
  <c r="WC32" i="3"/>
  <c r="WD32" i="3"/>
  <c r="WE32" i="3"/>
  <c r="WF32" i="3"/>
  <c r="WG32" i="3"/>
  <c r="WH32" i="3"/>
  <c r="WI32" i="3"/>
  <c r="WJ32" i="3"/>
  <c r="WK32" i="3"/>
  <c r="WL32" i="3"/>
  <c r="WM32" i="3"/>
  <c r="WN32" i="3"/>
  <c r="WO32" i="3"/>
  <c r="WP32" i="3"/>
  <c r="WQ32" i="3"/>
  <c r="WR32" i="3"/>
  <c r="WS32" i="3"/>
  <c r="WT32" i="3"/>
  <c r="WU32" i="3"/>
  <c r="WV32" i="3"/>
  <c r="WW32" i="3"/>
  <c r="WX32" i="3"/>
  <c r="WY32" i="3"/>
  <c r="WZ32" i="3"/>
  <c r="XA32" i="3"/>
  <c r="XB32" i="3"/>
  <c r="XC32" i="3"/>
  <c r="XD32" i="3"/>
  <c r="XE32" i="3"/>
  <c r="XF32" i="3"/>
  <c r="XG32" i="3"/>
  <c r="XH32" i="3"/>
  <c r="XI32" i="3"/>
  <c r="XJ32" i="3"/>
  <c r="XK32" i="3"/>
  <c r="XL32" i="3"/>
  <c r="XM32" i="3"/>
  <c r="XN32" i="3"/>
  <c r="XO32" i="3"/>
  <c r="XP32" i="3"/>
  <c r="XQ32" i="3"/>
  <c r="XR32" i="3"/>
  <c r="XS32" i="3"/>
  <c r="XT32" i="3"/>
  <c r="XU32" i="3"/>
  <c r="XV32" i="3"/>
  <c r="XW32" i="3"/>
  <c r="XX32" i="3"/>
  <c r="XY32" i="3"/>
  <c r="XZ32" i="3"/>
  <c r="YA32" i="3"/>
  <c r="YB32" i="3"/>
  <c r="YC32" i="3"/>
  <c r="YD32" i="3"/>
  <c r="YE32" i="3"/>
  <c r="YF32" i="3"/>
  <c r="YG32" i="3"/>
  <c r="YH32" i="3"/>
  <c r="YI32" i="3"/>
  <c r="YJ32" i="3"/>
  <c r="YK32" i="3"/>
  <c r="YL32" i="3"/>
  <c r="YM32" i="3"/>
  <c r="YN32" i="3"/>
  <c r="YO32" i="3"/>
  <c r="YP32" i="3"/>
  <c r="YQ32" i="3"/>
  <c r="YR32" i="3"/>
  <c r="YS32" i="3"/>
  <c r="YT32" i="3"/>
  <c r="YU32" i="3"/>
  <c r="YV32" i="3"/>
  <c r="YW32" i="3"/>
  <c r="YX32" i="3"/>
  <c r="YY32" i="3"/>
  <c r="YZ32" i="3"/>
  <c r="ZA32" i="3"/>
  <c r="ZB32" i="3"/>
  <c r="ZC32" i="3"/>
  <c r="ZD32" i="3"/>
  <c r="ZE32" i="3"/>
  <c r="ZF32" i="3"/>
  <c r="ZG32" i="3"/>
  <c r="ZH32" i="3"/>
  <c r="ZI32" i="3"/>
  <c r="ZJ32" i="3"/>
  <c r="ZK32" i="3"/>
  <c r="ZL32" i="3"/>
  <c r="ZM32" i="3"/>
  <c r="ZN32" i="3"/>
  <c r="ZO32" i="3"/>
  <c r="ZP32" i="3"/>
  <c r="ZQ32" i="3"/>
  <c r="ZR32" i="3"/>
  <c r="ZS32" i="3"/>
  <c r="ZT32" i="3"/>
  <c r="ZU32" i="3"/>
  <c r="ZV32" i="3"/>
  <c r="ZW32" i="3"/>
  <c r="ZX32" i="3"/>
  <c r="ZY32" i="3"/>
  <c r="ZZ32" i="3"/>
  <c r="AAA32" i="3"/>
  <c r="AAB32" i="3"/>
  <c r="AAC32" i="3"/>
  <c r="AAD32" i="3"/>
  <c r="AAE32" i="3"/>
  <c r="AAF32" i="3"/>
  <c r="AAG32" i="3"/>
  <c r="AAH32" i="3"/>
  <c r="AAI32" i="3"/>
  <c r="AAJ32" i="3"/>
  <c r="AAK32" i="3"/>
  <c r="AAL32" i="3"/>
  <c r="AAM32" i="3"/>
  <c r="AAN32" i="3"/>
  <c r="AAO32" i="3"/>
  <c r="AAP32" i="3"/>
  <c r="AAQ32" i="3"/>
  <c r="AAR32" i="3"/>
  <c r="AAS32" i="3"/>
  <c r="AAT32" i="3"/>
  <c r="AAU32" i="3"/>
  <c r="AAV32" i="3"/>
  <c r="AAW32" i="3"/>
  <c r="AAX32" i="3"/>
  <c r="AAY32" i="3"/>
  <c r="AAZ32" i="3"/>
  <c r="ABA32" i="3"/>
  <c r="ABB32" i="3"/>
  <c r="ABC32" i="3"/>
  <c r="ABD32" i="3"/>
  <c r="ABE32" i="3"/>
  <c r="ABF32" i="3"/>
  <c r="ABG32" i="3"/>
  <c r="ABH32" i="3"/>
  <c r="ABI32" i="3"/>
  <c r="ABJ32" i="3"/>
  <c r="ABK32" i="3"/>
  <c r="ABL32" i="3"/>
  <c r="ABM32" i="3"/>
  <c r="ABN32" i="3"/>
  <c r="ABO32" i="3"/>
  <c r="ABP32" i="3"/>
  <c r="ABQ32" i="3"/>
  <c r="ABR32" i="3"/>
  <c r="ABS32" i="3"/>
  <c r="ABT32" i="3"/>
  <c r="ABU32" i="3"/>
  <c r="ABV32" i="3"/>
  <c r="ABW32" i="3"/>
  <c r="ABX32" i="3"/>
  <c r="ABY32" i="3"/>
  <c r="ABZ32" i="3"/>
  <c r="ACA32" i="3"/>
  <c r="ACB32" i="3"/>
  <c r="ACC32" i="3"/>
  <c r="ACD32" i="3"/>
  <c r="ACE32" i="3"/>
  <c r="ACF32" i="3"/>
  <c r="ACG32" i="3"/>
  <c r="ACH32" i="3"/>
  <c r="ACI32" i="3"/>
  <c r="ACJ32" i="3"/>
  <c r="ACK32" i="3"/>
  <c r="ACL32" i="3"/>
  <c r="ACM32" i="3"/>
  <c r="ACN32" i="3"/>
  <c r="ACO32" i="3"/>
  <c r="ACP32" i="3"/>
  <c r="ACQ32" i="3"/>
  <c r="ACR32" i="3"/>
  <c r="ACS32" i="3"/>
  <c r="ACT32" i="3"/>
  <c r="ACU32" i="3"/>
  <c r="ACV32" i="3"/>
  <c r="ACW32" i="3"/>
  <c r="ACX32" i="3"/>
  <c r="ACY32" i="3"/>
  <c r="ACZ32" i="3"/>
  <c r="ADA32" i="3"/>
  <c r="ADB32" i="3"/>
  <c r="ADC32" i="3"/>
  <c r="ADD32" i="3"/>
  <c r="ADE32" i="3"/>
  <c r="ADF32" i="3"/>
  <c r="ADG32" i="3"/>
  <c r="ADH32" i="3"/>
  <c r="ADI32" i="3"/>
  <c r="ADJ32" i="3"/>
  <c r="ADK32" i="3"/>
  <c r="ADL32" i="3"/>
  <c r="ADM32" i="3"/>
  <c r="ADN32" i="3"/>
  <c r="ADO32" i="3"/>
  <c r="ADP32" i="3"/>
  <c r="ADQ32" i="3"/>
  <c r="ADR32" i="3"/>
  <c r="ADS32" i="3"/>
  <c r="ADT32" i="3"/>
  <c r="ADU32" i="3"/>
  <c r="ADV32" i="3"/>
  <c r="ADW32" i="3"/>
  <c r="ADX32" i="3"/>
  <c r="ADY32" i="3"/>
  <c r="ADZ32" i="3"/>
  <c r="AEA32" i="3"/>
  <c r="AEB32" i="3"/>
  <c r="AEC32" i="3"/>
  <c r="AED32" i="3"/>
  <c r="AEE32" i="3"/>
  <c r="AEF32" i="3"/>
  <c r="AEG32" i="3"/>
  <c r="AEH32" i="3"/>
  <c r="AEI32" i="3"/>
  <c r="AEJ32" i="3"/>
  <c r="AEK32" i="3"/>
  <c r="AEL32" i="3"/>
  <c r="AEM32" i="3"/>
  <c r="AEN32" i="3"/>
  <c r="AEO32" i="3"/>
  <c r="AEP32" i="3"/>
  <c r="AEQ32" i="3"/>
  <c r="AER32" i="3"/>
  <c r="AES32" i="3"/>
  <c r="AET32" i="3"/>
  <c r="AEU32" i="3"/>
  <c r="AEV32" i="3"/>
  <c r="AEW32" i="3"/>
  <c r="AEX32" i="3"/>
  <c r="AEY32" i="3"/>
  <c r="AEZ32" i="3"/>
  <c r="AFA32" i="3"/>
  <c r="AFB32" i="3"/>
  <c r="AFC32" i="3"/>
  <c r="AFD32" i="3"/>
  <c r="AFE32" i="3"/>
  <c r="AFF32" i="3"/>
  <c r="AFG32" i="3"/>
  <c r="AFH32" i="3"/>
  <c r="AFI32" i="3"/>
  <c r="AFJ32" i="3"/>
  <c r="AFK32" i="3"/>
  <c r="AFL32" i="3"/>
  <c r="AFM32" i="3"/>
  <c r="AFN32" i="3"/>
  <c r="AFO32" i="3"/>
  <c r="AFP32" i="3"/>
  <c r="AFQ32" i="3"/>
  <c r="AFR32" i="3"/>
  <c r="AFS32" i="3"/>
  <c r="AFT32" i="3"/>
  <c r="AFU32" i="3"/>
  <c r="AFV32" i="3"/>
  <c r="AFW32" i="3"/>
  <c r="AFX32" i="3"/>
  <c r="AFY32" i="3"/>
  <c r="AFZ32" i="3"/>
  <c r="AGA32" i="3"/>
  <c r="AGB32" i="3"/>
  <c r="AGC32" i="3"/>
  <c r="AGD32" i="3"/>
  <c r="AGE32" i="3"/>
  <c r="AGF32" i="3"/>
  <c r="AGG32" i="3"/>
  <c r="AGH32" i="3"/>
  <c r="AGI32" i="3"/>
  <c r="AGJ32" i="3"/>
  <c r="AGK32" i="3"/>
  <c r="AGL32" i="3"/>
  <c r="AGM32" i="3"/>
  <c r="AGN32" i="3"/>
  <c r="AGO32" i="3"/>
  <c r="AGP32" i="3"/>
  <c r="AGQ32" i="3"/>
  <c r="AGR32" i="3"/>
  <c r="AGS32" i="3"/>
  <c r="AGT32" i="3"/>
  <c r="AGU32" i="3"/>
  <c r="AGV32" i="3"/>
  <c r="AGW32" i="3"/>
  <c r="AGX32" i="3"/>
  <c r="AGY32" i="3"/>
  <c r="AGZ32" i="3"/>
  <c r="AHA32" i="3"/>
  <c r="AHB32" i="3"/>
  <c r="AHC32" i="3"/>
  <c r="AHD32" i="3"/>
  <c r="AHE32" i="3"/>
  <c r="AHF32" i="3"/>
  <c r="AHG32" i="3"/>
  <c r="AHH32" i="3"/>
  <c r="AHI32" i="3"/>
  <c r="AHJ32" i="3"/>
  <c r="AHK32" i="3"/>
  <c r="AHL32" i="3"/>
  <c r="AHM32" i="3"/>
  <c r="AHN32" i="3"/>
  <c r="AHO32" i="3"/>
  <c r="AHP32" i="3"/>
  <c r="AHQ32" i="3"/>
  <c r="AHR32" i="3"/>
  <c r="AHS32" i="3"/>
  <c r="AHT32" i="3"/>
  <c r="AHU32" i="3"/>
  <c r="AHV32" i="3"/>
  <c r="AHW32" i="3"/>
  <c r="AHX32" i="3"/>
  <c r="AHY32" i="3"/>
  <c r="AHZ32" i="3"/>
  <c r="AIA32" i="3"/>
  <c r="AIB32" i="3"/>
  <c r="AIC32" i="3"/>
  <c r="AID32" i="3"/>
  <c r="AIE32" i="3"/>
  <c r="AIF32" i="3"/>
  <c r="AIG32" i="3"/>
  <c r="AIH32" i="3"/>
  <c r="AII32" i="3"/>
  <c r="AIJ32" i="3"/>
  <c r="AIK32" i="3"/>
  <c r="AIL32" i="3"/>
  <c r="AIM32" i="3"/>
  <c r="AIN32" i="3"/>
  <c r="AIO32" i="3"/>
  <c r="AIP32" i="3"/>
  <c r="AIQ32" i="3"/>
  <c r="AIR32" i="3"/>
  <c r="AIS32" i="3"/>
  <c r="AIT32" i="3"/>
  <c r="AIU32" i="3"/>
  <c r="AIV32" i="3"/>
  <c r="AIW32" i="3"/>
  <c r="AIX32" i="3"/>
  <c r="AIY32" i="3"/>
  <c r="AIZ32" i="3"/>
  <c r="AJA32" i="3"/>
  <c r="AJB32" i="3"/>
  <c r="AJC32" i="3"/>
  <c r="AJD32" i="3"/>
  <c r="AJE32" i="3"/>
  <c r="AJF32" i="3"/>
  <c r="AJG32" i="3"/>
  <c r="AJH32" i="3"/>
  <c r="AJI32" i="3"/>
  <c r="AJJ32" i="3"/>
  <c r="AJK32" i="3"/>
  <c r="AJL32" i="3"/>
  <c r="AJM32" i="3"/>
  <c r="AJN32" i="3"/>
  <c r="AJO32" i="3"/>
  <c r="AJP32" i="3"/>
  <c r="AJQ32" i="3"/>
  <c r="AJR32" i="3"/>
  <c r="AJS32" i="3"/>
  <c r="AJT32" i="3"/>
  <c r="AJU32" i="3"/>
  <c r="AJV32" i="3"/>
  <c r="AJW32" i="3"/>
  <c r="AJX32" i="3"/>
  <c r="AJY32" i="3"/>
  <c r="AJZ32" i="3"/>
  <c r="AKA32" i="3"/>
  <c r="AKB32" i="3"/>
  <c r="AKC32" i="3"/>
  <c r="AKD32" i="3"/>
  <c r="AKE32" i="3"/>
  <c r="AKF32" i="3"/>
  <c r="AKG32" i="3"/>
  <c r="AKH32" i="3"/>
  <c r="AKI32" i="3"/>
  <c r="AKJ32" i="3"/>
  <c r="AKK32" i="3"/>
  <c r="AKL32" i="3"/>
  <c r="AKM32" i="3"/>
  <c r="AKN32" i="3"/>
  <c r="AKO32" i="3"/>
  <c r="AKP32" i="3"/>
  <c r="AKQ32" i="3"/>
  <c r="AKR32" i="3"/>
  <c r="AKS32" i="3"/>
  <c r="AKT32" i="3"/>
  <c r="AKU32" i="3"/>
  <c r="AKV32" i="3"/>
  <c r="AKW32" i="3"/>
  <c r="AKX32" i="3"/>
  <c r="AKY32" i="3"/>
  <c r="AKZ32" i="3"/>
  <c r="ALA32" i="3"/>
  <c r="ALB32" i="3"/>
  <c r="ALC32" i="3"/>
  <c r="ALD32" i="3"/>
  <c r="ALE32" i="3"/>
  <c r="ALF32" i="3"/>
  <c r="ALG32" i="3"/>
  <c r="ALH32" i="3"/>
  <c r="ALI32" i="3"/>
  <c r="ALJ32" i="3"/>
  <c r="ALK32" i="3"/>
  <c r="ALL32" i="3"/>
  <c r="ALM32" i="3"/>
  <c r="ALN32" i="3"/>
  <c r="ALO32" i="3"/>
  <c r="ALP32" i="3"/>
  <c r="ALQ32" i="3"/>
  <c r="ALR32" i="3"/>
  <c r="ALS32" i="3"/>
  <c r="ALT32" i="3"/>
  <c r="ALU32" i="3"/>
  <c r="ALV32" i="3"/>
  <c r="ALW32" i="3"/>
  <c r="ALX32" i="3"/>
  <c r="ALY32" i="3"/>
  <c r="ALZ32" i="3"/>
  <c r="AMA32" i="3"/>
  <c r="AMB32" i="3"/>
  <c r="AMC32" i="3"/>
  <c r="AMD32" i="3"/>
  <c r="AME32" i="3"/>
  <c r="AMF32" i="3"/>
  <c r="AMG32" i="3"/>
  <c r="AMH32" i="3"/>
  <c r="AMI32" i="3"/>
  <c r="AMJ32" i="3"/>
  <c r="AMK32" i="3"/>
  <c r="AML32" i="3"/>
  <c r="AMM32" i="3"/>
  <c r="AMN32" i="3"/>
  <c r="AMO32" i="3"/>
  <c r="AMP32" i="3"/>
  <c r="AMQ32" i="3"/>
  <c r="AMR32" i="3"/>
  <c r="AMS32" i="3"/>
  <c r="AMT32" i="3"/>
  <c r="AMU32" i="3"/>
  <c r="AMV32" i="3"/>
  <c r="AMW32" i="3"/>
  <c r="AMX32" i="3"/>
  <c r="AMY32" i="3"/>
  <c r="AMZ32" i="3"/>
  <c r="ANA32" i="3"/>
  <c r="ANB32" i="3"/>
  <c r="ANC32" i="3"/>
  <c r="AND32" i="3"/>
  <c r="ANE32" i="3"/>
  <c r="ANF32" i="3"/>
  <c r="ANG32" i="3"/>
  <c r="ANH32" i="3"/>
  <c r="ANI32" i="3"/>
  <c r="ANJ32" i="3"/>
  <c r="ANK32" i="3"/>
  <c r="ANL32" i="3"/>
  <c r="ANM32" i="3"/>
  <c r="ANN32" i="3"/>
  <c r="ANO32" i="3"/>
  <c r="ANP32" i="3"/>
  <c r="ANQ32" i="3"/>
  <c r="ANR32" i="3"/>
  <c r="ANS32" i="3"/>
  <c r="ANT32" i="3"/>
  <c r="ANU32" i="3"/>
  <c r="ANV32" i="3"/>
  <c r="ANW32" i="3"/>
  <c r="ANX32" i="3"/>
  <c r="ANY32" i="3"/>
  <c r="ANZ32" i="3"/>
  <c r="AOA32" i="3"/>
  <c r="AOB32" i="3"/>
  <c r="AOC32" i="3"/>
  <c r="AOD32" i="3"/>
  <c r="AOE32" i="3"/>
  <c r="AOF32" i="3"/>
  <c r="AOG32" i="3"/>
  <c r="AOH32" i="3"/>
  <c r="AOI32" i="3"/>
  <c r="AOJ32" i="3"/>
  <c r="AOK32" i="3"/>
  <c r="AOL32" i="3"/>
  <c r="AOM32" i="3"/>
  <c r="AON32" i="3"/>
  <c r="AOO32" i="3"/>
  <c r="AOP32" i="3"/>
  <c r="AOQ32" i="3"/>
  <c r="AOR32" i="3"/>
  <c r="AOS32" i="3"/>
  <c r="AOT32" i="3"/>
  <c r="AOU32" i="3"/>
  <c r="AOV32" i="3"/>
  <c r="AOW32" i="3"/>
  <c r="AOX32" i="3"/>
  <c r="AOY32" i="3"/>
  <c r="AOZ32" i="3"/>
  <c r="APA32" i="3"/>
  <c r="APB32" i="3"/>
  <c r="APC32" i="3"/>
  <c r="APD32" i="3"/>
  <c r="APE32" i="3"/>
  <c r="APF32" i="3"/>
  <c r="APG32" i="3"/>
  <c r="APH32" i="3"/>
  <c r="API32" i="3"/>
  <c r="APJ32" i="3"/>
  <c r="APK32" i="3"/>
  <c r="APL32" i="3"/>
  <c r="APM32" i="3"/>
  <c r="APN32" i="3"/>
  <c r="APO32" i="3"/>
  <c r="APP32" i="3"/>
  <c r="APQ32" i="3"/>
  <c r="APR32" i="3"/>
  <c r="APS32" i="3"/>
  <c r="APT32" i="3"/>
  <c r="APU32" i="3"/>
  <c r="APV32" i="3"/>
  <c r="APW32" i="3"/>
  <c r="APX32" i="3"/>
  <c r="APY32" i="3"/>
  <c r="APZ32" i="3"/>
  <c r="AQA32" i="3"/>
  <c r="AQB32" i="3"/>
  <c r="AQC32" i="3"/>
  <c r="AQD32" i="3"/>
  <c r="AQE32" i="3"/>
  <c r="AQF32" i="3"/>
  <c r="AQG32" i="3"/>
  <c r="AQH32" i="3"/>
  <c r="AQI32" i="3"/>
  <c r="AQJ32" i="3"/>
  <c r="AQK32" i="3"/>
  <c r="AQL32" i="3"/>
  <c r="AQM32" i="3"/>
  <c r="AQN32" i="3"/>
  <c r="AQO32" i="3"/>
  <c r="AQP32" i="3"/>
  <c r="AQQ32" i="3"/>
  <c r="AQR32" i="3"/>
  <c r="AQS32" i="3"/>
  <c r="AQT32" i="3"/>
  <c r="AQU32" i="3"/>
  <c r="AQV32" i="3"/>
  <c r="AQW32" i="3"/>
  <c r="AQX32" i="3"/>
  <c r="AQY32" i="3"/>
  <c r="AQZ32" i="3"/>
  <c r="ARA32" i="3"/>
  <c r="ARB32" i="3"/>
  <c r="ARC32" i="3"/>
  <c r="ARD32" i="3"/>
  <c r="ARE32" i="3"/>
  <c r="ARF32" i="3"/>
  <c r="ARG32" i="3"/>
  <c r="ARH32" i="3"/>
  <c r="ARI32" i="3"/>
  <c r="ARJ32" i="3"/>
  <c r="ARK32" i="3"/>
  <c r="ARL32" i="3"/>
  <c r="ARM32" i="3"/>
  <c r="ARN32" i="3"/>
  <c r="ARO32" i="3"/>
  <c r="ARP32" i="3"/>
  <c r="ARQ32" i="3"/>
  <c r="ARR32" i="3"/>
  <c r="ARS32" i="3"/>
  <c r="ART32" i="3"/>
  <c r="ARU32" i="3"/>
  <c r="ARV32" i="3"/>
  <c r="ARW32" i="3"/>
  <c r="ARX32" i="3"/>
  <c r="ARY32" i="3"/>
  <c r="ARZ32" i="3"/>
  <c r="ASA32" i="3"/>
  <c r="ASB32" i="3"/>
  <c r="ASC32" i="3"/>
  <c r="ASD32" i="3"/>
  <c r="ASE32" i="3"/>
  <c r="ASF32" i="3"/>
  <c r="ASG32" i="3"/>
  <c r="ASH32" i="3"/>
  <c r="ASI32" i="3"/>
  <c r="ASJ32" i="3"/>
  <c r="ASK32" i="3"/>
  <c r="ASL32" i="3"/>
  <c r="ASM32" i="3"/>
  <c r="ASN32" i="3"/>
  <c r="ASO32" i="3"/>
  <c r="ASP32" i="3"/>
  <c r="ASQ32" i="3"/>
  <c r="ASR32" i="3"/>
  <c r="ASS32" i="3"/>
  <c r="AST32" i="3"/>
  <c r="ASU32" i="3"/>
  <c r="ASV32" i="3"/>
  <c r="ASW32" i="3"/>
  <c r="ASX32" i="3"/>
  <c r="ASY32" i="3"/>
  <c r="ASZ32" i="3"/>
  <c r="ATA32" i="3"/>
  <c r="ATB32" i="3"/>
  <c r="ATC32" i="3"/>
  <c r="ATD32" i="3"/>
  <c r="ATE32" i="3"/>
  <c r="ATF32" i="3"/>
  <c r="ATG32" i="3"/>
  <c r="ATH32" i="3"/>
  <c r="ATI32" i="3"/>
  <c r="ATJ32" i="3"/>
  <c r="ATK32" i="3"/>
  <c r="ATL32" i="3"/>
  <c r="ATM32" i="3"/>
  <c r="ATN32" i="3"/>
  <c r="ATO32" i="3"/>
  <c r="ATP32" i="3"/>
  <c r="ATQ32" i="3"/>
  <c r="ATR32" i="3"/>
  <c r="ATS32" i="3"/>
  <c r="ATT32" i="3"/>
  <c r="ATU32" i="3"/>
  <c r="ATV32" i="3"/>
  <c r="ATW32" i="3"/>
  <c r="ATX32" i="3"/>
  <c r="ATY32" i="3"/>
  <c r="ATZ32" i="3"/>
  <c r="AUA32" i="3"/>
  <c r="AUB32" i="3"/>
  <c r="AUC32" i="3"/>
  <c r="AUD32" i="3"/>
  <c r="AUE32" i="3"/>
  <c r="AUF32" i="3"/>
  <c r="AUG32" i="3"/>
  <c r="AUH32" i="3"/>
  <c r="AUI32" i="3"/>
  <c r="AUJ32" i="3"/>
  <c r="AUK32" i="3"/>
  <c r="AUL32" i="3"/>
  <c r="AUM32" i="3"/>
  <c r="AUN32" i="3"/>
  <c r="AUO32" i="3"/>
  <c r="AUP32" i="3"/>
  <c r="AUQ32" i="3"/>
  <c r="AUR32" i="3"/>
  <c r="AUS32" i="3"/>
  <c r="AUT32" i="3"/>
  <c r="AUU32" i="3"/>
  <c r="AUV32" i="3"/>
  <c r="AUW32" i="3"/>
  <c r="AUX32" i="3"/>
  <c r="AUY32" i="3"/>
  <c r="AUZ32" i="3"/>
  <c r="AVA32" i="3"/>
  <c r="AVB32" i="3"/>
  <c r="AVC32" i="3"/>
  <c r="AVD32" i="3"/>
  <c r="AVE32" i="3"/>
  <c r="AVF32" i="3"/>
  <c r="AVG32" i="3"/>
  <c r="AVH32" i="3"/>
  <c r="AVI32" i="3"/>
  <c r="AVJ32" i="3"/>
  <c r="AVK32" i="3"/>
  <c r="AVL32" i="3"/>
  <c r="AVM32" i="3"/>
  <c r="AVN32" i="3"/>
  <c r="AVO32" i="3"/>
  <c r="AVP32" i="3"/>
  <c r="AVQ32" i="3"/>
  <c r="AVR32" i="3"/>
  <c r="AVS32" i="3"/>
  <c r="AVT32" i="3"/>
  <c r="AVU32" i="3"/>
  <c r="AVV32" i="3"/>
  <c r="AVW32" i="3"/>
  <c r="AVX32" i="3"/>
  <c r="AVY32" i="3"/>
  <c r="AVZ32" i="3"/>
  <c r="AWA32" i="3"/>
  <c r="AWB32" i="3"/>
  <c r="AWC32" i="3"/>
  <c r="AWD32" i="3"/>
  <c r="AWE32" i="3"/>
  <c r="AWF32" i="3"/>
  <c r="AWG32" i="3"/>
  <c r="AWH32" i="3"/>
  <c r="AWI32" i="3"/>
  <c r="AWJ32" i="3"/>
  <c r="AWK32" i="3"/>
  <c r="AWL32" i="3"/>
  <c r="AWM32" i="3"/>
  <c r="AWN32" i="3"/>
  <c r="AWO32" i="3"/>
  <c r="AWP32" i="3"/>
  <c r="AWQ32" i="3"/>
  <c r="AWR32" i="3"/>
  <c r="AWS32" i="3"/>
  <c r="AWT32" i="3"/>
  <c r="AWU32" i="3"/>
  <c r="AWV32" i="3"/>
  <c r="AWW32" i="3"/>
  <c r="AWX32" i="3"/>
  <c r="AWY32" i="3"/>
  <c r="AWZ32" i="3"/>
  <c r="AXA32" i="3"/>
  <c r="AXB32" i="3"/>
  <c r="AXC32" i="3"/>
  <c r="AXD32" i="3"/>
  <c r="AXE32" i="3"/>
  <c r="AXF32" i="3"/>
  <c r="AXG32" i="3"/>
  <c r="AXH32" i="3"/>
  <c r="AXI32" i="3"/>
  <c r="AXJ32" i="3"/>
  <c r="AXK32" i="3"/>
  <c r="AXL32" i="3"/>
  <c r="AXM32" i="3"/>
  <c r="AXN32" i="3"/>
  <c r="AXO32" i="3"/>
  <c r="AXP32" i="3"/>
  <c r="AXQ32" i="3"/>
  <c r="AXR32" i="3"/>
  <c r="AXS32" i="3"/>
  <c r="AXT32" i="3"/>
  <c r="AXU32" i="3"/>
  <c r="AXV32" i="3"/>
  <c r="AXW32" i="3"/>
  <c r="AXX32" i="3"/>
  <c r="AXY32" i="3"/>
  <c r="AXZ32" i="3"/>
  <c r="AYA32" i="3"/>
  <c r="AYB32" i="3"/>
  <c r="AYC32" i="3"/>
  <c r="AYD32" i="3"/>
  <c r="AYE32" i="3"/>
  <c r="AYF32" i="3"/>
  <c r="AYG32" i="3"/>
  <c r="AYH32" i="3"/>
  <c r="AYI32" i="3"/>
  <c r="AYJ32" i="3"/>
  <c r="AYK32" i="3"/>
  <c r="AYL32" i="3"/>
  <c r="AYM32" i="3"/>
  <c r="AYN32" i="3"/>
  <c r="AYO32" i="3"/>
  <c r="AYP32" i="3"/>
  <c r="AYQ32" i="3"/>
  <c r="AYR32" i="3"/>
  <c r="AYS32" i="3"/>
  <c r="AYT32" i="3"/>
  <c r="AYU32" i="3"/>
  <c r="AYV32" i="3"/>
  <c r="AYW32" i="3"/>
  <c r="AYX32" i="3"/>
  <c r="AYY32" i="3"/>
  <c r="AYZ32" i="3"/>
  <c r="AZA32" i="3"/>
  <c r="AZB32" i="3"/>
  <c r="AZC32" i="3"/>
  <c r="AZD32" i="3"/>
  <c r="AZE32" i="3"/>
  <c r="AZF32" i="3"/>
  <c r="AZG32" i="3"/>
  <c r="AZH32" i="3"/>
  <c r="AZI32" i="3"/>
  <c r="AZJ32" i="3"/>
  <c r="AZK32" i="3"/>
  <c r="AZL32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W33" i="3"/>
  <c r="X33" i="3"/>
  <c r="Y33" i="3"/>
  <c r="Z33" i="3"/>
  <c r="AA33" i="3"/>
  <c r="AB33" i="3"/>
  <c r="AC33" i="3"/>
  <c r="AD33" i="3"/>
  <c r="AE33" i="3"/>
  <c r="AF33" i="3"/>
  <c r="AG33" i="3"/>
  <c r="AH33" i="3"/>
  <c r="AI33" i="3"/>
  <c r="AJ33" i="3"/>
  <c r="AK33" i="3"/>
  <c r="AL33" i="3"/>
  <c r="AM33" i="3"/>
  <c r="AN33" i="3"/>
  <c r="AO33" i="3"/>
  <c r="AP33" i="3"/>
  <c r="AQ33" i="3"/>
  <c r="AR33" i="3"/>
  <c r="AS33" i="3"/>
  <c r="AT33" i="3"/>
  <c r="AU33" i="3"/>
  <c r="AV33" i="3"/>
  <c r="AW33" i="3"/>
  <c r="AX33" i="3"/>
  <c r="AY33" i="3"/>
  <c r="AZ33" i="3"/>
  <c r="BA33" i="3"/>
  <c r="BB33" i="3"/>
  <c r="BC33" i="3"/>
  <c r="BD33" i="3"/>
  <c r="BE33" i="3"/>
  <c r="BF33" i="3"/>
  <c r="BG33" i="3"/>
  <c r="BH33" i="3"/>
  <c r="BI33" i="3"/>
  <c r="BJ33" i="3"/>
  <c r="BK33" i="3"/>
  <c r="BL33" i="3"/>
  <c r="BM33" i="3"/>
  <c r="BN33" i="3"/>
  <c r="BO33" i="3"/>
  <c r="BP33" i="3"/>
  <c r="BQ33" i="3"/>
  <c r="BR33" i="3"/>
  <c r="BS33" i="3"/>
  <c r="BT33" i="3"/>
  <c r="BU33" i="3"/>
  <c r="BV33" i="3"/>
  <c r="BW33" i="3"/>
  <c r="BX33" i="3"/>
  <c r="BY33" i="3"/>
  <c r="BZ33" i="3"/>
  <c r="CA33" i="3"/>
  <c r="CB33" i="3"/>
  <c r="CC33" i="3"/>
  <c r="CD33" i="3"/>
  <c r="CE33" i="3"/>
  <c r="CF33" i="3"/>
  <c r="CG33" i="3"/>
  <c r="CH33" i="3"/>
  <c r="CI33" i="3"/>
  <c r="CJ33" i="3"/>
  <c r="CK33" i="3"/>
  <c r="CL33" i="3"/>
  <c r="CM33" i="3"/>
  <c r="CN33" i="3"/>
  <c r="CO33" i="3"/>
  <c r="CP33" i="3"/>
  <c r="CQ33" i="3"/>
  <c r="CR33" i="3"/>
  <c r="CS33" i="3"/>
  <c r="CT33" i="3"/>
  <c r="CU33" i="3"/>
  <c r="CV33" i="3"/>
  <c r="CW33" i="3"/>
  <c r="CX33" i="3"/>
  <c r="CY33" i="3"/>
  <c r="CZ33" i="3"/>
  <c r="DA33" i="3"/>
  <c r="DB33" i="3"/>
  <c r="DC33" i="3"/>
  <c r="DD33" i="3"/>
  <c r="DE33" i="3"/>
  <c r="DF33" i="3"/>
  <c r="DG33" i="3"/>
  <c r="DH33" i="3"/>
  <c r="DI33" i="3"/>
  <c r="DJ33" i="3"/>
  <c r="DK33" i="3"/>
  <c r="DL33" i="3"/>
  <c r="DM33" i="3"/>
  <c r="DN33" i="3"/>
  <c r="DO33" i="3"/>
  <c r="DP33" i="3"/>
  <c r="DQ33" i="3"/>
  <c r="DR33" i="3"/>
  <c r="DS33" i="3"/>
  <c r="DT33" i="3"/>
  <c r="DU33" i="3"/>
  <c r="DV33" i="3"/>
  <c r="DW33" i="3"/>
  <c r="DX33" i="3"/>
  <c r="DY33" i="3"/>
  <c r="DZ33" i="3"/>
  <c r="EA33" i="3"/>
  <c r="EB33" i="3"/>
  <c r="EC33" i="3"/>
  <c r="ED33" i="3"/>
  <c r="EE33" i="3"/>
  <c r="EF33" i="3"/>
  <c r="EG33" i="3"/>
  <c r="EH33" i="3"/>
  <c r="EI33" i="3"/>
  <c r="EJ33" i="3"/>
  <c r="EK33" i="3"/>
  <c r="EL33" i="3"/>
  <c r="EM33" i="3"/>
  <c r="EN33" i="3"/>
  <c r="EO33" i="3"/>
  <c r="EP33" i="3"/>
  <c r="EQ33" i="3"/>
  <c r="ER33" i="3"/>
  <c r="ES33" i="3"/>
  <c r="ET33" i="3"/>
  <c r="EU33" i="3"/>
  <c r="EV33" i="3"/>
  <c r="EW33" i="3"/>
  <c r="EX33" i="3"/>
  <c r="EY33" i="3"/>
  <c r="EZ33" i="3"/>
  <c r="FA33" i="3"/>
  <c r="FB33" i="3"/>
  <c r="FC33" i="3"/>
  <c r="FD33" i="3"/>
  <c r="FE33" i="3"/>
  <c r="FF33" i="3"/>
  <c r="FG33" i="3"/>
  <c r="FH33" i="3"/>
  <c r="FI33" i="3"/>
  <c r="FJ33" i="3"/>
  <c r="FK33" i="3"/>
  <c r="FL33" i="3"/>
  <c r="FM33" i="3"/>
  <c r="FN33" i="3"/>
  <c r="FO33" i="3"/>
  <c r="FP33" i="3"/>
  <c r="FQ33" i="3"/>
  <c r="FR33" i="3"/>
  <c r="FS33" i="3"/>
  <c r="FT33" i="3"/>
  <c r="FU33" i="3"/>
  <c r="FV33" i="3"/>
  <c r="FW33" i="3"/>
  <c r="FX33" i="3"/>
  <c r="FY33" i="3"/>
  <c r="FZ33" i="3"/>
  <c r="GA33" i="3"/>
  <c r="GB33" i="3"/>
  <c r="GC33" i="3"/>
  <c r="GD33" i="3"/>
  <c r="GE33" i="3"/>
  <c r="GF33" i="3"/>
  <c r="GG33" i="3"/>
  <c r="GH33" i="3"/>
  <c r="GI33" i="3"/>
  <c r="GJ33" i="3"/>
  <c r="GK33" i="3"/>
  <c r="GL33" i="3"/>
  <c r="GM33" i="3"/>
  <c r="GN33" i="3"/>
  <c r="GO33" i="3"/>
  <c r="GP33" i="3"/>
  <c r="GQ33" i="3"/>
  <c r="GR33" i="3"/>
  <c r="GS33" i="3"/>
  <c r="GT33" i="3"/>
  <c r="GU33" i="3"/>
  <c r="GV33" i="3"/>
  <c r="GW33" i="3"/>
  <c r="GX33" i="3"/>
  <c r="GY33" i="3"/>
  <c r="GZ33" i="3"/>
  <c r="HA33" i="3"/>
  <c r="HB33" i="3"/>
  <c r="HC33" i="3"/>
  <c r="HD33" i="3"/>
  <c r="HE33" i="3"/>
  <c r="HF33" i="3"/>
  <c r="HG33" i="3"/>
  <c r="HH33" i="3"/>
  <c r="HI33" i="3"/>
  <c r="HJ33" i="3"/>
  <c r="HK33" i="3"/>
  <c r="HL33" i="3"/>
  <c r="HM33" i="3"/>
  <c r="HN33" i="3"/>
  <c r="HO33" i="3"/>
  <c r="HP33" i="3"/>
  <c r="HQ33" i="3"/>
  <c r="HR33" i="3"/>
  <c r="HS33" i="3"/>
  <c r="HT33" i="3"/>
  <c r="HU33" i="3"/>
  <c r="HV33" i="3"/>
  <c r="HW33" i="3"/>
  <c r="HX33" i="3"/>
  <c r="HY33" i="3"/>
  <c r="HZ33" i="3"/>
  <c r="IA33" i="3"/>
  <c r="IB33" i="3"/>
  <c r="IC33" i="3"/>
  <c r="ID33" i="3"/>
  <c r="IE33" i="3"/>
  <c r="IF33" i="3"/>
  <c r="IG33" i="3"/>
  <c r="IH33" i="3"/>
  <c r="II33" i="3"/>
  <c r="IJ33" i="3"/>
  <c r="IK33" i="3"/>
  <c r="IL33" i="3"/>
  <c r="IM33" i="3"/>
  <c r="IN33" i="3"/>
  <c r="IO33" i="3"/>
  <c r="IP33" i="3"/>
  <c r="IQ33" i="3"/>
  <c r="IR33" i="3"/>
  <c r="IS33" i="3"/>
  <c r="IT33" i="3"/>
  <c r="IU33" i="3"/>
  <c r="IV33" i="3"/>
  <c r="IW33" i="3"/>
  <c r="IX33" i="3"/>
  <c r="IY33" i="3"/>
  <c r="IZ33" i="3"/>
  <c r="JA33" i="3"/>
  <c r="JB33" i="3"/>
  <c r="JC33" i="3"/>
  <c r="JD33" i="3"/>
  <c r="JE33" i="3"/>
  <c r="JF33" i="3"/>
  <c r="JG33" i="3"/>
  <c r="JH33" i="3"/>
  <c r="JI33" i="3"/>
  <c r="JJ33" i="3"/>
  <c r="JK33" i="3"/>
  <c r="JL33" i="3"/>
  <c r="JM33" i="3"/>
  <c r="JN33" i="3"/>
  <c r="JO33" i="3"/>
  <c r="JP33" i="3"/>
  <c r="JQ33" i="3"/>
  <c r="JR33" i="3"/>
  <c r="JS33" i="3"/>
  <c r="JT33" i="3"/>
  <c r="JU33" i="3"/>
  <c r="JV33" i="3"/>
  <c r="JW33" i="3"/>
  <c r="JX33" i="3"/>
  <c r="JY33" i="3"/>
  <c r="JZ33" i="3"/>
  <c r="KA33" i="3"/>
  <c r="KB33" i="3"/>
  <c r="KC33" i="3"/>
  <c r="KD33" i="3"/>
  <c r="KE33" i="3"/>
  <c r="KF33" i="3"/>
  <c r="KG33" i="3"/>
  <c r="KH33" i="3"/>
  <c r="KI33" i="3"/>
  <c r="KJ33" i="3"/>
  <c r="KK33" i="3"/>
  <c r="KL33" i="3"/>
  <c r="KM33" i="3"/>
  <c r="KN33" i="3"/>
  <c r="KO33" i="3"/>
  <c r="KP33" i="3"/>
  <c r="KQ33" i="3"/>
  <c r="KR33" i="3"/>
  <c r="KS33" i="3"/>
  <c r="KT33" i="3"/>
  <c r="KU33" i="3"/>
  <c r="KV33" i="3"/>
  <c r="KW33" i="3"/>
  <c r="KX33" i="3"/>
  <c r="KY33" i="3"/>
  <c r="KZ33" i="3"/>
  <c r="LA33" i="3"/>
  <c r="LB33" i="3"/>
  <c r="LC33" i="3"/>
  <c r="LD33" i="3"/>
  <c r="LE33" i="3"/>
  <c r="LF33" i="3"/>
  <c r="LG33" i="3"/>
  <c r="LH33" i="3"/>
  <c r="LI33" i="3"/>
  <c r="LJ33" i="3"/>
  <c r="LK33" i="3"/>
  <c r="LL33" i="3"/>
  <c r="LM33" i="3"/>
  <c r="LN33" i="3"/>
  <c r="LO33" i="3"/>
  <c r="LP33" i="3"/>
  <c r="LQ33" i="3"/>
  <c r="LR33" i="3"/>
  <c r="LS33" i="3"/>
  <c r="LT33" i="3"/>
  <c r="LU33" i="3"/>
  <c r="LV33" i="3"/>
  <c r="LW33" i="3"/>
  <c r="LX33" i="3"/>
  <c r="LY33" i="3"/>
  <c r="LZ33" i="3"/>
  <c r="MA33" i="3"/>
  <c r="MB33" i="3"/>
  <c r="MC33" i="3"/>
  <c r="MD33" i="3"/>
  <c r="ME33" i="3"/>
  <c r="MF33" i="3"/>
  <c r="MG33" i="3"/>
  <c r="MH33" i="3"/>
  <c r="MI33" i="3"/>
  <c r="MJ33" i="3"/>
  <c r="MK33" i="3"/>
  <c r="ML33" i="3"/>
  <c r="MM33" i="3"/>
  <c r="MN33" i="3"/>
  <c r="MO33" i="3"/>
  <c r="MP33" i="3"/>
  <c r="MQ33" i="3"/>
  <c r="MR33" i="3"/>
  <c r="MS33" i="3"/>
  <c r="MT33" i="3"/>
  <c r="MU33" i="3"/>
  <c r="MV33" i="3"/>
  <c r="MW33" i="3"/>
  <c r="MX33" i="3"/>
  <c r="MY33" i="3"/>
  <c r="MZ33" i="3"/>
  <c r="NA33" i="3"/>
  <c r="NB33" i="3"/>
  <c r="NC33" i="3"/>
  <c r="ND33" i="3"/>
  <c r="NE33" i="3"/>
  <c r="NF33" i="3"/>
  <c r="NG33" i="3"/>
  <c r="NH33" i="3"/>
  <c r="NI33" i="3"/>
  <c r="NJ33" i="3"/>
  <c r="NK33" i="3"/>
  <c r="NL33" i="3"/>
  <c r="NM33" i="3"/>
  <c r="NN33" i="3"/>
  <c r="NO33" i="3"/>
  <c r="NP33" i="3"/>
  <c r="NQ33" i="3"/>
  <c r="NR33" i="3"/>
  <c r="NS33" i="3"/>
  <c r="NT33" i="3"/>
  <c r="NU33" i="3"/>
  <c r="NV33" i="3"/>
  <c r="NW33" i="3"/>
  <c r="NX33" i="3"/>
  <c r="NY33" i="3"/>
  <c r="NZ33" i="3"/>
  <c r="OA33" i="3"/>
  <c r="OB33" i="3"/>
  <c r="OC33" i="3"/>
  <c r="OD33" i="3"/>
  <c r="OE33" i="3"/>
  <c r="OF33" i="3"/>
  <c r="OG33" i="3"/>
  <c r="OH33" i="3"/>
  <c r="OI33" i="3"/>
  <c r="OJ33" i="3"/>
  <c r="OK33" i="3"/>
  <c r="OL33" i="3"/>
  <c r="OM33" i="3"/>
  <c r="ON33" i="3"/>
  <c r="OO33" i="3"/>
  <c r="OP33" i="3"/>
  <c r="OQ33" i="3"/>
  <c r="OR33" i="3"/>
  <c r="OS33" i="3"/>
  <c r="OT33" i="3"/>
  <c r="OU33" i="3"/>
  <c r="OV33" i="3"/>
  <c r="OW33" i="3"/>
  <c r="OX33" i="3"/>
  <c r="OY33" i="3"/>
  <c r="OZ33" i="3"/>
  <c r="PA33" i="3"/>
  <c r="PB33" i="3"/>
  <c r="PC33" i="3"/>
  <c r="PD33" i="3"/>
  <c r="PE33" i="3"/>
  <c r="PF33" i="3"/>
  <c r="PG33" i="3"/>
  <c r="PH33" i="3"/>
  <c r="PI33" i="3"/>
  <c r="PJ33" i="3"/>
  <c r="PK33" i="3"/>
  <c r="PL33" i="3"/>
  <c r="PM33" i="3"/>
  <c r="PN33" i="3"/>
  <c r="PO33" i="3"/>
  <c r="PP33" i="3"/>
  <c r="PQ33" i="3"/>
  <c r="PR33" i="3"/>
  <c r="PS33" i="3"/>
  <c r="PT33" i="3"/>
  <c r="PU33" i="3"/>
  <c r="PV33" i="3"/>
  <c r="PW33" i="3"/>
  <c r="PX33" i="3"/>
  <c r="PY33" i="3"/>
  <c r="PZ33" i="3"/>
  <c r="QA33" i="3"/>
  <c r="QB33" i="3"/>
  <c r="QC33" i="3"/>
  <c r="QD33" i="3"/>
  <c r="QE33" i="3"/>
  <c r="QF33" i="3"/>
  <c r="QG33" i="3"/>
  <c r="QH33" i="3"/>
  <c r="QI33" i="3"/>
  <c r="QJ33" i="3"/>
  <c r="QK33" i="3"/>
  <c r="QL33" i="3"/>
  <c r="QM33" i="3"/>
  <c r="QN33" i="3"/>
  <c r="QO33" i="3"/>
  <c r="QP33" i="3"/>
  <c r="QQ33" i="3"/>
  <c r="QR33" i="3"/>
  <c r="QS33" i="3"/>
  <c r="QT33" i="3"/>
  <c r="QU33" i="3"/>
  <c r="QV33" i="3"/>
  <c r="QW33" i="3"/>
  <c r="QX33" i="3"/>
  <c r="QY33" i="3"/>
  <c r="QZ33" i="3"/>
  <c r="RA33" i="3"/>
  <c r="RB33" i="3"/>
  <c r="RC33" i="3"/>
  <c r="RD33" i="3"/>
  <c r="RE33" i="3"/>
  <c r="RF33" i="3"/>
  <c r="RG33" i="3"/>
  <c r="RH33" i="3"/>
  <c r="RI33" i="3"/>
  <c r="RJ33" i="3"/>
  <c r="RK33" i="3"/>
  <c r="RL33" i="3"/>
  <c r="RM33" i="3"/>
  <c r="RN33" i="3"/>
  <c r="RO33" i="3"/>
  <c r="RP33" i="3"/>
  <c r="RQ33" i="3"/>
  <c r="RR33" i="3"/>
  <c r="RS33" i="3"/>
  <c r="RT33" i="3"/>
  <c r="RU33" i="3"/>
  <c r="RV33" i="3"/>
  <c r="RW33" i="3"/>
  <c r="RX33" i="3"/>
  <c r="RY33" i="3"/>
  <c r="RZ33" i="3"/>
  <c r="SA33" i="3"/>
  <c r="SB33" i="3"/>
  <c r="SC33" i="3"/>
  <c r="SD33" i="3"/>
  <c r="SE33" i="3"/>
  <c r="SF33" i="3"/>
  <c r="SG33" i="3"/>
  <c r="SH33" i="3"/>
  <c r="SI33" i="3"/>
  <c r="SJ33" i="3"/>
  <c r="SK33" i="3"/>
  <c r="SL33" i="3"/>
  <c r="SM33" i="3"/>
  <c r="SN33" i="3"/>
  <c r="SO33" i="3"/>
  <c r="SP33" i="3"/>
  <c r="SQ33" i="3"/>
  <c r="SR33" i="3"/>
  <c r="SS33" i="3"/>
  <c r="ST33" i="3"/>
  <c r="SU33" i="3"/>
  <c r="SV33" i="3"/>
  <c r="SW33" i="3"/>
  <c r="SX33" i="3"/>
  <c r="SY33" i="3"/>
  <c r="SZ33" i="3"/>
  <c r="TA33" i="3"/>
  <c r="TB33" i="3"/>
  <c r="TC33" i="3"/>
  <c r="TD33" i="3"/>
  <c r="TE33" i="3"/>
  <c r="TF33" i="3"/>
  <c r="TG33" i="3"/>
  <c r="TH33" i="3"/>
  <c r="TI33" i="3"/>
  <c r="TJ33" i="3"/>
  <c r="TK33" i="3"/>
  <c r="TL33" i="3"/>
  <c r="TM33" i="3"/>
  <c r="TN33" i="3"/>
  <c r="TO33" i="3"/>
  <c r="TP33" i="3"/>
  <c r="TQ33" i="3"/>
  <c r="TR33" i="3"/>
  <c r="TS33" i="3"/>
  <c r="TT33" i="3"/>
  <c r="TU33" i="3"/>
  <c r="TV33" i="3"/>
  <c r="TW33" i="3"/>
  <c r="TX33" i="3"/>
  <c r="TY33" i="3"/>
  <c r="TZ33" i="3"/>
  <c r="UA33" i="3"/>
  <c r="UB33" i="3"/>
  <c r="UC33" i="3"/>
  <c r="UD33" i="3"/>
  <c r="UE33" i="3"/>
  <c r="UF33" i="3"/>
  <c r="UG33" i="3"/>
  <c r="UH33" i="3"/>
  <c r="UI33" i="3"/>
  <c r="UJ33" i="3"/>
  <c r="UK33" i="3"/>
  <c r="UL33" i="3"/>
  <c r="UM33" i="3"/>
  <c r="UN33" i="3"/>
  <c r="UO33" i="3"/>
  <c r="UP33" i="3"/>
  <c r="UQ33" i="3"/>
  <c r="UR33" i="3"/>
  <c r="US33" i="3"/>
  <c r="UT33" i="3"/>
  <c r="UU33" i="3"/>
  <c r="UV33" i="3"/>
  <c r="UW33" i="3"/>
  <c r="UX33" i="3"/>
  <c r="UY33" i="3"/>
  <c r="UZ33" i="3"/>
  <c r="VA33" i="3"/>
  <c r="VB33" i="3"/>
  <c r="VC33" i="3"/>
  <c r="VD33" i="3"/>
  <c r="VE33" i="3"/>
  <c r="VF33" i="3"/>
  <c r="VG33" i="3"/>
  <c r="VH33" i="3"/>
  <c r="VI33" i="3"/>
  <c r="VJ33" i="3"/>
  <c r="VK33" i="3"/>
  <c r="VL33" i="3"/>
  <c r="VM33" i="3"/>
  <c r="VN33" i="3"/>
  <c r="VO33" i="3"/>
  <c r="VP33" i="3"/>
  <c r="VQ33" i="3"/>
  <c r="VR33" i="3"/>
  <c r="VS33" i="3"/>
  <c r="VT33" i="3"/>
  <c r="VU33" i="3"/>
  <c r="VV33" i="3"/>
  <c r="VW33" i="3"/>
  <c r="VX33" i="3"/>
  <c r="VY33" i="3"/>
  <c r="VZ33" i="3"/>
  <c r="WA33" i="3"/>
  <c r="WB33" i="3"/>
  <c r="WC33" i="3"/>
  <c r="WD33" i="3"/>
  <c r="WE33" i="3"/>
  <c r="WF33" i="3"/>
  <c r="WG33" i="3"/>
  <c r="WH33" i="3"/>
  <c r="WI33" i="3"/>
  <c r="WJ33" i="3"/>
  <c r="WK33" i="3"/>
  <c r="WL33" i="3"/>
  <c r="WM33" i="3"/>
  <c r="WN33" i="3"/>
  <c r="WO33" i="3"/>
  <c r="WP33" i="3"/>
  <c r="WQ33" i="3"/>
  <c r="WR33" i="3"/>
  <c r="WS33" i="3"/>
  <c r="WT33" i="3"/>
  <c r="WU33" i="3"/>
  <c r="WV33" i="3"/>
  <c r="WW33" i="3"/>
  <c r="WX33" i="3"/>
  <c r="WY33" i="3"/>
  <c r="WZ33" i="3"/>
  <c r="XA33" i="3"/>
  <c r="XB33" i="3"/>
  <c r="XC33" i="3"/>
  <c r="XD33" i="3"/>
  <c r="XE33" i="3"/>
  <c r="XF33" i="3"/>
  <c r="XG33" i="3"/>
  <c r="XH33" i="3"/>
  <c r="XI33" i="3"/>
  <c r="XJ33" i="3"/>
  <c r="XK33" i="3"/>
  <c r="XL33" i="3"/>
  <c r="XM33" i="3"/>
  <c r="XN33" i="3"/>
  <c r="XO33" i="3"/>
  <c r="XP33" i="3"/>
  <c r="XQ33" i="3"/>
  <c r="XR33" i="3"/>
  <c r="XS33" i="3"/>
  <c r="XT33" i="3"/>
  <c r="XU33" i="3"/>
  <c r="XV33" i="3"/>
  <c r="XW33" i="3"/>
  <c r="XX33" i="3"/>
  <c r="XY33" i="3"/>
  <c r="XZ33" i="3"/>
  <c r="YA33" i="3"/>
  <c r="YB33" i="3"/>
  <c r="YC33" i="3"/>
  <c r="YD33" i="3"/>
  <c r="YE33" i="3"/>
  <c r="YF33" i="3"/>
  <c r="YG33" i="3"/>
  <c r="YH33" i="3"/>
  <c r="YI33" i="3"/>
  <c r="YJ33" i="3"/>
  <c r="YK33" i="3"/>
  <c r="YL33" i="3"/>
  <c r="YM33" i="3"/>
  <c r="YN33" i="3"/>
  <c r="YO33" i="3"/>
  <c r="YP33" i="3"/>
  <c r="YQ33" i="3"/>
  <c r="YR33" i="3"/>
  <c r="YS33" i="3"/>
  <c r="YT33" i="3"/>
  <c r="YU33" i="3"/>
  <c r="YV33" i="3"/>
  <c r="YW33" i="3"/>
  <c r="YX33" i="3"/>
  <c r="YY33" i="3"/>
  <c r="YZ33" i="3"/>
  <c r="ZA33" i="3"/>
  <c r="ZB33" i="3"/>
  <c r="ZC33" i="3"/>
  <c r="ZD33" i="3"/>
  <c r="ZE33" i="3"/>
  <c r="ZF33" i="3"/>
  <c r="ZG33" i="3"/>
  <c r="ZH33" i="3"/>
  <c r="ZI33" i="3"/>
  <c r="ZJ33" i="3"/>
  <c r="ZK33" i="3"/>
  <c r="ZL33" i="3"/>
  <c r="ZM33" i="3"/>
  <c r="ZN33" i="3"/>
  <c r="ZO33" i="3"/>
  <c r="ZP33" i="3"/>
  <c r="ZQ33" i="3"/>
  <c r="ZR33" i="3"/>
  <c r="ZS33" i="3"/>
  <c r="ZT33" i="3"/>
  <c r="ZU33" i="3"/>
  <c r="ZV33" i="3"/>
  <c r="ZW33" i="3"/>
  <c r="ZX33" i="3"/>
  <c r="ZY33" i="3"/>
  <c r="ZZ33" i="3"/>
  <c r="AAA33" i="3"/>
  <c r="AAB33" i="3"/>
  <c r="AAC33" i="3"/>
  <c r="AAD33" i="3"/>
  <c r="AAE33" i="3"/>
  <c r="AAF33" i="3"/>
  <c r="AAG33" i="3"/>
  <c r="AAH33" i="3"/>
  <c r="AAI33" i="3"/>
  <c r="AAJ33" i="3"/>
  <c r="AAK33" i="3"/>
  <c r="AAL33" i="3"/>
  <c r="AAM33" i="3"/>
  <c r="AAN33" i="3"/>
  <c r="AAO33" i="3"/>
  <c r="AAP33" i="3"/>
  <c r="AAQ33" i="3"/>
  <c r="AAR33" i="3"/>
  <c r="AAS33" i="3"/>
  <c r="AAT33" i="3"/>
  <c r="AAU33" i="3"/>
  <c r="AAV33" i="3"/>
  <c r="AAW33" i="3"/>
  <c r="AAX33" i="3"/>
  <c r="AAY33" i="3"/>
  <c r="AAZ33" i="3"/>
  <c r="ABA33" i="3"/>
  <c r="ABB33" i="3"/>
  <c r="ABC33" i="3"/>
  <c r="ABD33" i="3"/>
  <c r="ABE33" i="3"/>
  <c r="ABF33" i="3"/>
  <c r="ABG33" i="3"/>
  <c r="ABH33" i="3"/>
  <c r="ABI33" i="3"/>
  <c r="ABJ33" i="3"/>
  <c r="ABK33" i="3"/>
  <c r="ABL33" i="3"/>
  <c r="ABM33" i="3"/>
  <c r="ABN33" i="3"/>
  <c r="ABO33" i="3"/>
  <c r="ABP33" i="3"/>
  <c r="ABQ33" i="3"/>
  <c r="ABR33" i="3"/>
  <c r="ABS33" i="3"/>
  <c r="ABT33" i="3"/>
  <c r="ABU33" i="3"/>
  <c r="ABV33" i="3"/>
  <c r="ABW33" i="3"/>
  <c r="ABX33" i="3"/>
  <c r="ABY33" i="3"/>
  <c r="ABZ33" i="3"/>
  <c r="ACA33" i="3"/>
  <c r="ACB33" i="3"/>
  <c r="ACC33" i="3"/>
  <c r="ACD33" i="3"/>
  <c r="ACE33" i="3"/>
  <c r="ACF33" i="3"/>
  <c r="ACG33" i="3"/>
  <c r="ACH33" i="3"/>
  <c r="ACI33" i="3"/>
  <c r="ACJ33" i="3"/>
  <c r="ACK33" i="3"/>
  <c r="ACL33" i="3"/>
  <c r="ACM33" i="3"/>
  <c r="ACN33" i="3"/>
  <c r="ACO33" i="3"/>
  <c r="ACP33" i="3"/>
  <c r="ACQ33" i="3"/>
  <c r="ACR33" i="3"/>
  <c r="ACS33" i="3"/>
  <c r="ACT33" i="3"/>
  <c r="ACU33" i="3"/>
  <c r="ACV33" i="3"/>
  <c r="ACW33" i="3"/>
  <c r="ACX33" i="3"/>
  <c r="ACY33" i="3"/>
  <c r="ACZ33" i="3"/>
  <c r="ADA33" i="3"/>
  <c r="ADB33" i="3"/>
  <c r="ADC33" i="3"/>
  <c r="ADD33" i="3"/>
  <c r="ADE33" i="3"/>
  <c r="ADF33" i="3"/>
  <c r="ADG33" i="3"/>
  <c r="ADH33" i="3"/>
  <c r="ADI33" i="3"/>
  <c r="ADJ33" i="3"/>
  <c r="ADK33" i="3"/>
  <c r="ADL33" i="3"/>
  <c r="ADM33" i="3"/>
  <c r="ADN33" i="3"/>
  <c r="ADO33" i="3"/>
  <c r="ADP33" i="3"/>
  <c r="ADQ33" i="3"/>
  <c r="ADR33" i="3"/>
  <c r="ADS33" i="3"/>
  <c r="ADT33" i="3"/>
  <c r="ADU33" i="3"/>
  <c r="ADV33" i="3"/>
  <c r="ADW33" i="3"/>
  <c r="ADX33" i="3"/>
  <c r="ADY33" i="3"/>
  <c r="ADZ33" i="3"/>
  <c r="AEA33" i="3"/>
  <c r="AEB33" i="3"/>
  <c r="AEC33" i="3"/>
  <c r="AED33" i="3"/>
  <c r="AEE33" i="3"/>
  <c r="AEF33" i="3"/>
  <c r="AEG33" i="3"/>
  <c r="AEH33" i="3"/>
  <c r="AEI33" i="3"/>
  <c r="AEJ33" i="3"/>
  <c r="AEK33" i="3"/>
  <c r="AEL33" i="3"/>
  <c r="AEM33" i="3"/>
  <c r="AEN33" i="3"/>
  <c r="AEO33" i="3"/>
  <c r="AEP33" i="3"/>
  <c r="AEQ33" i="3"/>
  <c r="AER33" i="3"/>
  <c r="AES33" i="3"/>
  <c r="AET33" i="3"/>
  <c r="AEU33" i="3"/>
  <c r="AEV33" i="3"/>
  <c r="AEW33" i="3"/>
  <c r="AEX33" i="3"/>
  <c r="AEY33" i="3"/>
  <c r="AEZ33" i="3"/>
  <c r="AFA33" i="3"/>
  <c r="AFB33" i="3"/>
  <c r="AFC33" i="3"/>
  <c r="AFD33" i="3"/>
  <c r="AFE33" i="3"/>
  <c r="AFF33" i="3"/>
  <c r="AFG33" i="3"/>
  <c r="AFH33" i="3"/>
  <c r="AFI33" i="3"/>
  <c r="AFJ33" i="3"/>
  <c r="AFK33" i="3"/>
  <c r="AFL33" i="3"/>
  <c r="AFM33" i="3"/>
  <c r="AFN33" i="3"/>
  <c r="AFO33" i="3"/>
  <c r="AFP33" i="3"/>
  <c r="AFQ33" i="3"/>
  <c r="AFR33" i="3"/>
  <c r="AFS33" i="3"/>
  <c r="AFT33" i="3"/>
  <c r="AFU33" i="3"/>
  <c r="AFV33" i="3"/>
  <c r="AFW33" i="3"/>
  <c r="AFX33" i="3"/>
  <c r="AFY33" i="3"/>
  <c r="AFZ33" i="3"/>
  <c r="AGA33" i="3"/>
  <c r="AGB33" i="3"/>
  <c r="AGC33" i="3"/>
  <c r="AGD33" i="3"/>
  <c r="AGE33" i="3"/>
  <c r="AGF33" i="3"/>
  <c r="AGG33" i="3"/>
  <c r="AGH33" i="3"/>
  <c r="AGI33" i="3"/>
  <c r="AGJ33" i="3"/>
  <c r="AGK33" i="3"/>
  <c r="AGL33" i="3"/>
  <c r="AGM33" i="3"/>
  <c r="AGN33" i="3"/>
  <c r="AGO33" i="3"/>
  <c r="AGP33" i="3"/>
  <c r="AGQ33" i="3"/>
  <c r="AGR33" i="3"/>
  <c r="AGS33" i="3"/>
  <c r="AGT33" i="3"/>
  <c r="AGU33" i="3"/>
  <c r="AGV33" i="3"/>
  <c r="AGW33" i="3"/>
  <c r="AGX33" i="3"/>
  <c r="AGY33" i="3"/>
  <c r="AGZ33" i="3"/>
  <c r="AHA33" i="3"/>
  <c r="AHB33" i="3"/>
  <c r="AHC33" i="3"/>
  <c r="AHD33" i="3"/>
  <c r="AHE33" i="3"/>
  <c r="AHF33" i="3"/>
  <c r="AHG33" i="3"/>
  <c r="AHH33" i="3"/>
  <c r="AHI33" i="3"/>
  <c r="AHJ33" i="3"/>
  <c r="AHK33" i="3"/>
  <c r="AHL33" i="3"/>
  <c r="AHM33" i="3"/>
  <c r="AHN33" i="3"/>
  <c r="AHO33" i="3"/>
  <c r="AHP33" i="3"/>
  <c r="AHQ33" i="3"/>
  <c r="AHR33" i="3"/>
  <c r="AHS33" i="3"/>
  <c r="AHT33" i="3"/>
  <c r="AHU33" i="3"/>
  <c r="AHV33" i="3"/>
  <c r="AHW33" i="3"/>
  <c r="AHX33" i="3"/>
  <c r="AHY33" i="3"/>
  <c r="AHZ33" i="3"/>
  <c r="AIA33" i="3"/>
  <c r="AIB33" i="3"/>
  <c r="AIC33" i="3"/>
  <c r="AID33" i="3"/>
  <c r="AIE33" i="3"/>
  <c r="AIF33" i="3"/>
  <c r="AIG33" i="3"/>
  <c r="AIH33" i="3"/>
  <c r="AII33" i="3"/>
  <c r="AIJ33" i="3"/>
  <c r="AIK33" i="3"/>
  <c r="AIL33" i="3"/>
  <c r="AIM33" i="3"/>
  <c r="AIN33" i="3"/>
  <c r="AIO33" i="3"/>
  <c r="AIP33" i="3"/>
  <c r="AIQ33" i="3"/>
  <c r="AIR33" i="3"/>
  <c r="AIS33" i="3"/>
  <c r="AIT33" i="3"/>
  <c r="AIU33" i="3"/>
  <c r="AIV33" i="3"/>
  <c r="AIW33" i="3"/>
  <c r="AIX33" i="3"/>
  <c r="AIY33" i="3"/>
  <c r="AIZ33" i="3"/>
  <c r="AJA33" i="3"/>
  <c r="AJB33" i="3"/>
  <c r="AJC33" i="3"/>
  <c r="AJD33" i="3"/>
  <c r="AJE33" i="3"/>
  <c r="AJF33" i="3"/>
  <c r="AJG33" i="3"/>
  <c r="AJH33" i="3"/>
  <c r="AJI33" i="3"/>
  <c r="AJJ33" i="3"/>
  <c r="AJK33" i="3"/>
  <c r="AJL33" i="3"/>
  <c r="AJM33" i="3"/>
  <c r="AJN33" i="3"/>
  <c r="AJO33" i="3"/>
  <c r="AJP33" i="3"/>
  <c r="AJQ33" i="3"/>
  <c r="AJR33" i="3"/>
  <c r="AJS33" i="3"/>
  <c r="AJT33" i="3"/>
  <c r="AJU33" i="3"/>
  <c r="AJV33" i="3"/>
  <c r="AJW33" i="3"/>
  <c r="AJX33" i="3"/>
  <c r="AJY33" i="3"/>
  <c r="AJZ33" i="3"/>
  <c r="AKA33" i="3"/>
  <c r="AKB33" i="3"/>
  <c r="AKC33" i="3"/>
  <c r="AKD33" i="3"/>
  <c r="AKE33" i="3"/>
  <c r="AKF33" i="3"/>
  <c r="AKG33" i="3"/>
  <c r="AKH33" i="3"/>
  <c r="AKI33" i="3"/>
  <c r="AKJ33" i="3"/>
  <c r="AKK33" i="3"/>
  <c r="AKL33" i="3"/>
  <c r="AKM33" i="3"/>
  <c r="AKN33" i="3"/>
  <c r="AKO33" i="3"/>
  <c r="AKP33" i="3"/>
  <c r="AKQ33" i="3"/>
  <c r="AKR33" i="3"/>
  <c r="AKS33" i="3"/>
  <c r="AKT33" i="3"/>
  <c r="AKU33" i="3"/>
  <c r="AKV33" i="3"/>
  <c r="AKW33" i="3"/>
  <c r="AKX33" i="3"/>
  <c r="AKY33" i="3"/>
  <c r="AKZ33" i="3"/>
  <c r="ALA33" i="3"/>
  <c r="ALB33" i="3"/>
  <c r="ALC33" i="3"/>
  <c r="ALD33" i="3"/>
  <c r="ALE33" i="3"/>
  <c r="ALF33" i="3"/>
  <c r="ALG33" i="3"/>
  <c r="ALH33" i="3"/>
  <c r="ALI33" i="3"/>
  <c r="ALJ33" i="3"/>
  <c r="ALK33" i="3"/>
  <c r="ALL33" i="3"/>
  <c r="ALM33" i="3"/>
  <c r="ALN33" i="3"/>
  <c r="ALO33" i="3"/>
  <c r="ALP33" i="3"/>
  <c r="ALQ33" i="3"/>
  <c r="ALR33" i="3"/>
  <c r="ALS33" i="3"/>
  <c r="ALT33" i="3"/>
  <c r="ALU33" i="3"/>
  <c r="ALV33" i="3"/>
  <c r="ALW33" i="3"/>
  <c r="ALX33" i="3"/>
  <c r="ALY33" i="3"/>
  <c r="ALZ33" i="3"/>
  <c r="AMA33" i="3"/>
  <c r="AMB33" i="3"/>
  <c r="AMC33" i="3"/>
  <c r="AMD33" i="3"/>
  <c r="AME33" i="3"/>
  <c r="AMF33" i="3"/>
  <c r="AMG33" i="3"/>
  <c r="AMH33" i="3"/>
  <c r="AMI33" i="3"/>
  <c r="AMJ33" i="3"/>
  <c r="AMK33" i="3"/>
  <c r="AML33" i="3"/>
  <c r="AMM33" i="3"/>
  <c r="AMN33" i="3"/>
  <c r="AMO33" i="3"/>
  <c r="AMP33" i="3"/>
  <c r="AMQ33" i="3"/>
  <c r="AMR33" i="3"/>
  <c r="AMS33" i="3"/>
  <c r="AMT33" i="3"/>
  <c r="AMU33" i="3"/>
  <c r="AMV33" i="3"/>
  <c r="AMW33" i="3"/>
  <c r="AMX33" i="3"/>
  <c r="AMY33" i="3"/>
  <c r="AMZ33" i="3"/>
  <c r="ANA33" i="3"/>
  <c r="ANB33" i="3"/>
  <c r="ANC33" i="3"/>
  <c r="AND33" i="3"/>
  <c r="ANE33" i="3"/>
  <c r="ANF33" i="3"/>
  <c r="ANG33" i="3"/>
  <c r="ANH33" i="3"/>
  <c r="ANI33" i="3"/>
  <c r="ANJ33" i="3"/>
  <c r="ANK33" i="3"/>
  <c r="ANL33" i="3"/>
  <c r="ANM33" i="3"/>
  <c r="ANN33" i="3"/>
  <c r="ANO33" i="3"/>
  <c r="ANP33" i="3"/>
  <c r="ANQ33" i="3"/>
  <c r="ANR33" i="3"/>
  <c r="ANS33" i="3"/>
  <c r="ANT33" i="3"/>
  <c r="ANU33" i="3"/>
  <c r="ANV33" i="3"/>
  <c r="ANW33" i="3"/>
  <c r="ANX33" i="3"/>
  <c r="ANY33" i="3"/>
  <c r="ANZ33" i="3"/>
  <c r="AOA33" i="3"/>
  <c r="AOB33" i="3"/>
  <c r="AOC33" i="3"/>
  <c r="AOD33" i="3"/>
  <c r="AOE33" i="3"/>
  <c r="AOF33" i="3"/>
  <c r="AOG33" i="3"/>
  <c r="AOH33" i="3"/>
  <c r="AOI33" i="3"/>
  <c r="AOJ33" i="3"/>
  <c r="AOK33" i="3"/>
  <c r="AOL33" i="3"/>
  <c r="AOM33" i="3"/>
  <c r="AON33" i="3"/>
  <c r="AOO33" i="3"/>
  <c r="AOP33" i="3"/>
  <c r="AOQ33" i="3"/>
  <c r="AOR33" i="3"/>
  <c r="AOS33" i="3"/>
  <c r="AOT33" i="3"/>
  <c r="AOU33" i="3"/>
  <c r="AOV33" i="3"/>
  <c r="AOW33" i="3"/>
  <c r="AOX33" i="3"/>
  <c r="AOY33" i="3"/>
  <c r="AOZ33" i="3"/>
  <c r="APA33" i="3"/>
  <c r="APB33" i="3"/>
  <c r="APC33" i="3"/>
  <c r="APD33" i="3"/>
  <c r="APE33" i="3"/>
  <c r="APF33" i="3"/>
  <c r="APG33" i="3"/>
  <c r="APH33" i="3"/>
  <c r="API33" i="3"/>
  <c r="APJ33" i="3"/>
  <c r="APK33" i="3"/>
  <c r="APL33" i="3"/>
  <c r="APM33" i="3"/>
  <c r="APN33" i="3"/>
  <c r="APO33" i="3"/>
  <c r="APP33" i="3"/>
  <c r="APQ33" i="3"/>
  <c r="APR33" i="3"/>
  <c r="APS33" i="3"/>
  <c r="APT33" i="3"/>
  <c r="APU33" i="3"/>
  <c r="APV33" i="3"/>
  <c r="APW33" i="3"/>
  <c r="APX33" i="3"/>
  <c r="APY33" i="3"/>
  <c r="APZ33" i="3"/>
  <c r="AQA33" i="3"/>
  <c r="AQB33" i="3"/>
  <c r="AQC33" i="3"/>
  <c r="AQD33" i="3"/>
  <c r="AQE33" i="3"/>
  <c r="AQF33" i="3"/>
  <c r="AQG33" i="3"/>
  <c r="AQH33" i="3"/>
  <c r="AQI33" i="3"/>
  <c r="AQJ33" i="3"/>
  <c r="AQK33" i="3"/>
  <c r="AQL33" i="3"/>
  <c r="AQM33" i="3"/>
  <c r="AQN33" i="3"/>
  <c r="AQO33" i="3"/>
  <c r="AQP33" i="3"/>
  <c r="AQQ33" i="3"/>
  <c r="AQR33" i="3"/>
  <c r="AQS33" i="3"/>
  <c r="AQT33" i="3"/>
  <c r="AQU33" i="3"/>
  <c r="AQV33" i="3"/>
  <c r="AQW33" i="3"/>
  <c r="AQX33" i="3"/>
  <c r="AQY33" i="3"/>
  <c r="AQZ33" i="3"/>
  <c r="ARA33" i="3"/>
  <c r="ARB33" i="3"/>
  <c r="ARC33" i="3"/>
  <c r="ARD33" i="3"/>
  <c r="ARE33" i="3"/>
  <c r="ARF33" i="3"/>
  <c r="ARG33" i="3"/>
  <c r="ARH33" i="3"/>
  <c r="ARI33" i="3"/>
  <c r="ARJ33" i="3"/>
  <c r="ARK33" i="3"/>
  <c r="ARL33" i="3"/>
  <c r="ARM33" i="3"/>
  <c r="ARN33" i="3"/>
  <c r="ARO33" i="3"/>
  <c r="ARP33" i="3"/>
  <c r="ARQ33" i="3"/>
  <c r="ARR33" i="3"/>
  <c r="ARS33" i="3"/>
  <c r="ART33" i="3"/>
  <c r="ARU33" i="3"/>
  <c r="ARV33" i="3"/>
  <c r="ARW33" i="3"/>
  <c r="ARX33" i="3"/>
  <c r="ARY33" i="3"/>
  <c r="ARZ33" i="3"/>
  <c r="ASA33" i="3"/>
  <c r="ASB33" i="3"/>
  <c r="ASC33" i="3"/>
  <c r="ASD33" i="3"/>
  <c r="ASE33" i="3"/>
  <c r="ASF33" i="3"/>
  <c r="ASG33" i="3"/>
  <c r="ASH33" i="3"/>
  <c r="ASI33" i="3"/>
  <c r="ASJ33" i="3"/>
  <c r="ASK33" i="3"/>
  <c r="ASL33" i="3"/>
  <c r="ASM33" i="3"/>
  <c r="ASN33" i="3"/>
  <c r="ASO33" i="3"/>
  <c r="ASP33" i="3"/>
  <c r="ASQ33" i="3"/>
  <c r="ASR33" i="3"/>
  <c r="ASS33" i="3"/>
  <c r="AST33" i="3"/>
  <c r="ASU33" i="3"/>
  <c r="ASV33" i="3"/>
  <c r="ASW33" i="3"/>
  <c r="ASX33" i="3"/>
  <c r="ASY33" i="3"/>
  <c r="ASZ33" i="3"/>
  <c r="ATA33" i="3"/>
  <c r="ATB33" i="3"/>
  <c r="ATC33" i="3"/>
  <c r="ATD33" i="3"/>
  <c r="ATE33" i="3"/>
  <c r="ATF33" i="3"/>
  <c r="ATG33" i="3"/>
  <c r="ATH33" i="3"/>
  <c r="ATI33" i="3"/>
  <c r="ATJ33" i="3"/>
  <c r="ATK33" i="3"/>
  <c r="ATL33" i="3"/>
  <c r="ATM33" i="3"/>
  <c r="ATN33" i="3"/>
  <c r="ATO33" i="3"/>
  <c r="ATP33" i="3"/>
  <c r="ATQ33" i="3"/>
  <c r="ATR33" i="3"/>
  <c r="ATS33" i="3"/>
  <c r="ATT33" i="3"/>
  <c r="ATU33" i="3"/>
  <c r="ATV33" i="3"/>
  <c r="ATW33" i="3"/>
  <c r="ATX33" i="3"/>
  <c r="ATY33" i="3"/>
  <c r="ATZ33" i="3"/>
  <c r="AUA33" i="3"/>
  <c r="AUB33" i="3"/>
  <c r="AUC33" i="3"/>
  <c r="AUD33" i="3"/>
  <c r="AUE33" i="3"/>
  <c r="AUF33" i="3"/>
  <c r="AUG33" i="3"/>
  <c r="AUH33" i="3"/>
  <c r="AUI33" i="3"/>
  <c r="AUJ33" i="3"/>
  <c r="AUK33" i="3"/>
  <c r="AUL33" i="3"/>
  <c r="AUM33" i="3"/>
  <c r="AUN33" i="3"/>
  <c r="AUO33" i="3"/>
  <c r="AUP33" i="3"/>
  <c r="AUQ33" i="3"/>
  <c r="AUR33" i="3"/>
  <c r="AUS33" i="3"/>
  <c r="AUT33" i="3"/>
  <c r="AUU33" i="3"/>
  <c r="AUV33" i="3"/>
  <c r="AUW33" i="3"/>
  <c r="AUX33" i="3"/>
  <c r="AUY33" i="3"/>
  <c r="AUZ33" i="3"/>
  <c r="AVA33" i="3"/>
  <c r="AVB33" i="3"/>
  <c r="AVC33" i="3"/>
  <c r="AVD33" i="3"/>
  <c r="AVE33" i="3"/>
  <c r="AVF33" i="3"/>
  <c r="AVG33" i="3"/>
  <c r="AVH33" i="3"/>
  <c r="AVI33" i="3"/>
  <c r="AVJ33" i="3"/>
  <c r="AVK33" i="3"/>
  <c r="AVL33" i="3"/>
  <c r="AVM33" i="3"/>
  <c r="AVN33" i="3"/>
  <c r="AVO33" i="3"/>
  <c r="AVP33" i="3"/>
  <c r="AVQ33" i="3"/>
  <c r="AVR33" i="3"/>
  <c r="AVS33" i="3"/>
  <c r="AVT33" i="3"/>
  <c r="AVU33" i="3"/>
  <c r="AVV33" i="3"/>
  <c r="AVW33" i="3"/>
  <c r="AVX33" i="3"/>
  <c r="AVY33" i="3"/>
  <c r="AVZ33" i="3"/>
  <c r="AWA33" i="3"/>
  <c r="AWB33" i="3"/>
  <c r="AWC33" i="3"/>
  <c r="AWD33" i="3"/>
  <c r="AWE33" i="3"/>
  <c r="AWF33" i="3"/>
  <c r="AWG33" i="3"/>
  <c r="AWH33" i="3"/>
  <c r="AWI33" i="3"/>
  <c r="AWJ33" i="3"/>
  <c r="AWK33" i="3"/>
  <c r="AWL33" i="3"/>
  <c r="AWM33" i="3"/>
  <c r="AWN33" i="3"/>
  <c r="AWO33" i="3"/>
  <c r="AWP33" i="3"/>
  <c r="AWQ33" i="3"/>
  <c r="AWR33" i="3"/>
  <c r="AWS33" i="3"/>
  <c r="AWT33" i="3"/>
  <c r="AWU33" i="3"/>
  <c r="AWV33" i="3"/>
  <c r="AWW33" i="3"/>
  <c r="AWX33" i="3"/>
  <c r="AWY33" i="3"/>
  <c r="AWZ33" i="3"/>
  <c r="AXA33" i="3"/>
  <c r="AXB33" i="3"/>
  <c r="AXC33" i="3"/>
  <c r="AXD33" i="3"/>
  <c r="AXE33" i="3"/>
  <c r="AXF33" i="3"/>
  <c r="AXG33" i="3"/>
  <c r="AXH33" i="3"/>
  <c r="AXI33" i="3"/>
  <c r="AXJ33" i="3"/>
  <c r="AXK33" i="3"/>
  <c r="AXL33" i="3"/>
  <c r="AXM33" i="3"/>
  <c r="AXN33" i="3"/>
  <c r="AXO33" i="3"/>
  <c r="AXP33" i="3"/>
  <c r="AXQ33" i="3"/>
  <c r="AXR33" i="3"/>
  <c r="AXS33" i="3"/>
  <c r="AXT33" i="3"/>
  <c r="AXU33" i="3"/>
  <c r="AXV33" i="3"/>
  <c r="AXW33" i="3"/>
  <c r="AXX33" i="3"/>
  <c r="AXY33" i="3"/>
  <c r="AXZ33" i="3"/>
  <c r="AYA33" i="3"/>
  <c r="AYB33" i="3"/>
  <c r="AYC33" i="3"/>
  <c r="AYD33" i="3"/>
  <c r="AYE33" i="3"/>
  <c r="AYF33" i="3"/>
  <c r="AYG33" i="3"/>
  <c r="AYH33" i="3"/>
  <c r="AYI33" i="3"/>
  <c r="AYJ33" i="3"/>
  <c r="AYK33" i="3"/>
  <c r="AYL33" i="3"/>
  <c r="AYM33" i="3"/>
  <c r="AYN33" i="3"/>
  <c r="AYO33" i="3"/>
  <c r="AYP33" i="3"/>
  <c r="AYQ33" i="3"/>
  <c r="AYR33" i="3"/>
  <c r="AYS33" i="3"/>
  <c r="AYT33" i="3"/>
  <c r="AYU33" i="3"/>
  <c r="AYV33" i="3"/>
  <c r="AYW33" i="3"/>
  <c r="AYX33" i="3"/>
  <c r="AYY33" i="3"/>
  <c r="AYZ33" i="3"/>
  <c r="AZA33" i="3"/>
  <c r="AZB33" i="3"/>
  <c r="AZC33" i="3"/>
  <c r="AZD33" i="3"/>
  <c r="AZE33" i="3"/>
  <c r="AZF33" i="3"/>
  <c r="AZG33" i="3"/>
  <c r="AZH33" i="3"/>
  <c r="AZI33" i="3"/>
  <c r="AZJ33" i="3"/>
  <c r="AZK33" i="3"/>
  <c r="AZL33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W34" i="3"/>
  <c r="X34" i="3"/>
  <c r="Y34" i="3"/>
  <c r="Z34" i="3"/>
  <c r="AA34" i="3"/>
  <c r="AB34" i="3"/>
  <c r="AC34" i="3"/>
  <c r="AD34" i="3"/>
  <c r="AE34" i="3"/>
  <c r="AF34" i="3"/>
  <c r="AG34" i="3"/>
  <c r="AH34" i="3"/>
  <c r="AI34" i="3"/>
  <c r="AJ34" i="3"/>
  <c r="AK34" i="3"/>
  <c r="AL34" i="3"/>
  <c r="AM34" i="3"/>
  <c r="AN34" i="3"/>
  <c r="AO34" i="3"/>
  <c r="AP34" i="3"/>
  <c r="AQ34" i="3"/>
  <c r="AR34" i="3"/>
  <c r="AS34" i="3"/>
  <c r="AT34" i="3"/>
  <c r="AU34" i="3"/>
  <c r="AV34" i="3"/>
  <c r="AW34" i="3"/>
  <c r="AX34" i="3"/>
  <c r="AY34" i="3"/>
  <c r="AZ34" i="3"/>
  <c r="BA34" i="3"/>
  <c r="BB34" i="3"/>
  <c r="BC34" i="3"/>
  <c r="BD34" i="3"/>
  <c r="BE34" i="3"/>
  <c r="BF34" i="3"/>
  <c r="BG34" i="3"/>
  <c r="BH34" i="3"/>
  <c r="BI34" i="3"/>
  <c r="BJ34" i="3"/>
  <c r="BK34" i="3"/>
  <c r="BL34" i="3"/>
  <c r="BM34" i="3"/>
  <c r="BN34" i="3"/>
  <c r="BO34" i="3"/>
  <c r="BP34" i="3"/>
  <c r="BQ34" i="3"/>
  <c r="BR34" i="3"/>
  <c r="BS34" i="3"/>
  <c r="BT34" i="3"/>
  <c r="BU34" i="3"/>
  <c r="BV34" i="3"/>
  <c r="BW34" i="3"/>
  <c r="BX34" i="3"/>
  <c r="BY34" i="3"/>
  <c r="BZ34" i="3"/>
  <c r="CA34" i="3"/>
  <c r="CB34" i="3"/>
  <c r="CC34" i="3"/>
  <c r="CD34" i="3"/>
  <c r="CE34" i="3"/>
  <c r="CF34" i="3"/>
  <c r="CG34" i="3"/>
  <c r="CH34" i="3"/>
  <c r="CI34" i="3"/>
  <c r="CJ34" i="3"/>
  <c r="CK34" i="3"/>
  <c r="CL34" i="3"/>
  <c r="CM34" i="3"/>
  <c r="CN34" i="3"/>
  <c r="CO34" i="3"/>
  <c r="CP34" i="3"/>
  <c r="CQ34" i="3"/>
  <c r="CR34" i="3"/>
  <c r="CS34" i="3"/>
  <c r="CT34" i="3"/>
  <c r="CU34" i="3"/>
  <c r="CV34" i="3"/>
  <c r="CW34" i="3"/>
  <c r="CX34" i="3"/>
  <c r="CY34" i="3"/>
  <c r="CZ34" i="3"/>
  <c r="DA34" i="3"/>
  <c r="DB34" i="3"/>
  <c r="DC34" i="3"/>
  <c r="DD34" i="3"/>
  <c r="DE34" i="3"/>
  <c r="DF34" i="3"/>
  <c r="DG34" i="3"/>
  <c r="DH34" i="3"/>
  <c r="DI34" i="3"/>
  <c r="DJ34" i="3"/>
  <c r="DK34" i="3"/>
  <c r="DL34" i="3"/>
  <c r="DM34" i="3"/>
  <c r="DN34" i="3"/>
  <c r="DO34" i="3"/>
  <c r="DP34" i="3"/>
  <c r="DQ34" i="3"/>
  <c r="DR34" i="3"/>
  <c r="DS34" i="3"/>
  <c r="DT34" i="3"/>
  <c r="DU34" i="3"/>
  <c r="DV34" i="3"/>
  <c r="DW34" i="3"/>
  <c r="DX34" i="3"/>
  <c r="DY34" i="3"/>
  <c r="DZ34" i="3"/>
  <c r="EA34" i="3"/>
  <c r="EB34" i="3"/>
  <c r="EC34" i="3"/>
  <c r="ED34" i="3"/>
  <c r="EE34" i="3"/>
  <c r="EF34" i="3"/>
  <c r="EG34" i="3"/>
  <c r="EH34" i="3"/>
  <c r="EI34" i="3"/>
  <c r="EJ34" i="3"/>
  <c r="EK34" i="3"/>
  <c r="EL34" i="3"/>
  <c r="EM34" i="3"/>
  <c r="EN34" i="3"/>
  <c r="EO34" i="3"/>
  <c r="EP34" i="3"/>
  <c r="EQ34" i="3"/>
  <c r="ER34" i="3"/>
  <c r="ES34" i="3"/>
  <c r="ET34" i="3"/>
  <c r="EU34" i="3"/>
  <c r="EV34" i="3"/>
  <c r="EW34" i="3"/>
  <c r="EX34" i="3"/>
  <c r="EY34" i="3"/>
  <c r="EZ34" i="3"/>
  <c r="FA34" i="3"/>
  <c r="FB34" i="3"/>
  <c r="FC34" i="3"/>
  <c r="FD34" i="3"/>
  <c r="FE34" i="3"/>
  <c r="FF34" i="3"/>
  <c r="FG34" i="3"/>
  <c r="FH34" i="3"/>
  <c r="FI34" i="3"/>
  <c r="FJ34" i="3"/>
  <c r="FK34" i="3"/>
  <c r="FL34" i="3"/>
  <c r="FM34" i="3"/>
  <c r="FN34" i="3"/>
  <c r="FO34" i="3"/>
  <c r="FP34" i="3"/>
  <c r="FQ34" i="3"/>
  <c r="FR34" i="3"/>
  <c r="FS34" i="3"/>
  <c r="FT34" i="3"/>
  <c r="FU34" i="3"/>
  <c r="FV34" i="3"/>
  <c r="FW34" i="3"/>
  <c r="FX34" i="3"/>
  <c r="FY34" i="3"/>
  <c r="FZ34" i="3"/>
  <c r="GA34" i="3"/>
  <c r="GB34" i="3"/>
  <c r="GC34" i="3"/>
  <c r="GD34" i="3"/>
  <c r="GE34" i="3"/>
  <c r="GF34" i="3"/>
  <c r="GG34" i="3"/>
  <c r="GH34" i="3"/>
  <c r="GI34" i="3"/>
  <c r="GJ34" i="3"/>
  <c r="GK34" i="3"/>
  <c r="GL34" i="3"/>
  <c r="GM34" i="3"/>
  <c r="GN34" i="3"/>
  <c r="GO34" i="3"/>
  <c r="GP34" i="3"/>
  <c r="GQ34" i="3"/>
  <c r="GR34" i="3"/>
  <c r="GS34" i="3"/>
  <c r="GT34" i="3"/>
  <c r="GU34" i="3"/>
  <c r="GV34" i="3"/>
  <c r="GW34" i="3"/>
  <c r="GX34" i="3"/>
  <c r="GY34" i="3"/>
  <c r="GZ34" i="3"/>
  <c r="HA34" i="3"/>
  <c r="HB34" i="3"/>
  <c r="HC34" i="3"/>
  <c r="HD34" i="3"/>
  <c r="HE34" i="3"/>
  <c r="HF34" i="3"/>
  <c r="HG34" i="3"/>
  <c r="HH34" i="3"/>
  <c r="HI34" i="3"/>
  <c r="HJ34" i="3"/>
  <c r="HK34" i="3"/>
  <c r="HL34" i="3"/>
  <c r="HM34" i="3"/>
  <c r="HN34" i="3"/>
  <c r="HO34" i="3"/>
  <c r="HP34" i="3"/>
  <c r="HQ34" i="3"/>
  <c r="HR34" i="3"/>
  <c r="HS34" i="3"/>
  <c r="HT34" i="3"/>
  <c r="HU34" i="3"/>
  <c r="HV34" i="3"/>
  <c r="HW34" i="3"/>
  <c r="HX34" i="3"/>
  <c r="HY34" i="3"/>
  <c r="HZ34" i="3"/>
  <c r="IA34" i="3"/>
  <c r="IB34" i="3"/>
  <c r="IC34" i="3"/>
  <c r="ID34" i="3"/>
  <c r="IE34" i="3"/>
  <c r="IF34" i="3"/>
  <c r="IG34" i="3"/>
  <c r="IH34" i="3"/>
  <c r="II34" i="3"/>
  <c r="IJ34" i="3"/>
  <c r="IK34" i="3"/>
  <c r="IL34" i="3"/>
  <c r="IM34" i="3"/>
  <c r="IN34" i="3"/>
  <c r="IO34" i="3"/>
  <c r="IP34" i="3"/>
  <c r="IQ34" i="3"/>
  <c r="IR34" i="3"/>
  <c r="IS34" i="3"/>
  <c r="IT34" i="3"/>
  <c r="IU34" i="3"/>
  <c r="IV34" i="3"/>
  <c r="IW34" i="3"/>
  <c r="IX34" i="3"/>
  <c r="IY34" i="3"/>
  <c r="IZ34" i="3"/>
  <c r="JA34" i="3"/>
  <c r="JB34" i="3"/>
  <c r="JC34" i="3"/>
  <c r="JD34" i="3"/>
  <c r="JE34" i="3"/>
  <c r="JF34" i="3"/>
  <c r="JG34" i="3"/>
  <c r="JH34" i="3"/>
  <c r="JI34" i="3"/>
  <c r="JJ34" i="3"/>
  <c r="JK34" i="3"/>
  <c r="JL34" i="3"/>
  <c r="JM34" i="3"/>
  <c r="JN34" i="3"/>
  <c r="JO34" i="3"/>
  <c r="JP34" i="3"/>
  <c r="JQ34" i="3"/>
  <c r="JR34" i="3"/>
  <c r="JS34" i="3"/>
  <c r="JT34" i="3"/>
  <c r="JU34" i="3"/>
  <c r="JV34" i="3"/>
  <c r="JW34" i="3"/>
  <c r="JX34" i="3"/>
  <c r="JY34" i="3"/>
  <c r="JZ34" i="3"/>
  <c r="KA34" i="3"/>
  <c r="KB34" i="3"/>
  <c r="KC34" i="3"/>
  <c r="KD34" i="3"/>
  <c r="KE34" i="3"/>
  <c r="KF34" i="3"/>
  <c r="KG34" i="3"/>
  <c r="KH34" i="3"/>
  <c r="KI34" i="3"/>
  <c r="KJ34" i="3"/>
  <c r="KK34" i="3"/>
  <c r="KL34" i="3"/>
  <c r="KM34" i="3"/>
  <c r="KN34" i="3"/>
  <c r="KO34" i="3"/>
  <c r="KP34" i="3"/>
  <c r="KQ34" i="3"/>
  <c r="KR34" i="3"/>
  <c r="KS34" i="3"/>
  <c r="KT34" i="3"/>
  <c r="KU34" i="3"/>
  <c r="KV34" i="3"/>
  <c r="KW34" i="3"/>
  <c r="KX34" i="3"/>
  <c r="KY34" i="3"/>
  <c r="KZ34" i="3"/>
  <c r="LA34" i="3"/>
  <c r="LB34" i="3"/>
  <c r="LC34" i="3"/>
  <c r="LD34" i="3"/>
  <c r="LE34" i="3"/>
  <c r="LF34" i="3"/>
  <c r="LG34" i="3"/>
  <c r="LH34" i="3"/>
  <c r="LI34" i="3"/>
  <c r="LJ34" i="3"/>
  <c r="LK34" i="3"/>
  <c r="LL34" i="3"/>
  <c r="LM34" i="3"/>
  <c r="LN34" i="3"/>
  <c r="LO34" i="3"/>
  <c r="LP34" i="3"/>
  <c r="LQ34" i="3"/>
  <c r="LR34" i="3"/>
  <c r="LS34" i="3"/>
  <c r="LT34" i="3"/>
  <c r="LU34" i="3"/>
  <c r="LV34" i="3"/>
  <c r="LW34" i="3"/>
  <c r="LX34" i="3"/>
  <c r="LY34" i="3"/>
  <c r="LZ34" i="3"/>
  <c r="MA34" i="3"/>
  <c r="MB34" i="3"/>
  <c r="MC34" i="3"/>
  <c r="MD34" i="3"/>
  <c r="ME34" i="3"/>
  <c r="MF34" i="3"/>
  <c r="MG34" i="3"/>
  <c r="MH34" i="3"/>
  <c r="MI34" i="3"/>
  <c r="MJ34" i="3"/>
  <c r="MK34" i="3"/>
  <c r="ML34" i="3"/>
  <c r="MM34" i="3"/>
  <c r="MN34" i="3"/>
  <c r="MO34" i="3"/>
  <c r="MP34" i="3"/>
  <c r="MQ34" i="3"/>
  <c r="MR34" i="3"/>
  <c r="MS34" i="3"/>
  <c r="MT34" i="3"/>
  <c r="MU34" i="3"/>
  <c r="MV34" i="3"/>
  <c r="MW34" i="3"/>
  <c r="MX34" i="3"/>
  <c r="MY34" i="3"/>
  <c r="MZ34" i="3"/>
  <c r="NA34" i="3"/>
  <c r="NB34" i="3"/>
  <c r="NC34" i="3"/>
  <c r="ND34" i="3"/>
  <c r="NE34" i="3"/>
  <c r="NF34" i="3"/>
  <c r="NG34" i="3"/>
  <c r="NH34" i="3"/>
  <c r="NI34" i="3"/>
  <c r="NJ34" i="3"/>
  <c r="NK34" i="3"/>
  <c r="NL34" i="3"/>
  <c r="NM34" i="3"/>
  <c r="NN34" i="3"/>
  <c r="NO34" i="3"/>
  <c r="NP34" i="3"/>
  <c r="NQ34" i="3"/>
  <c r="NR34" i="3"/>
  <c r="NS34" i="3"/>
  <c r="NT34" i="3"/>
  <c r="NU34" i="3"/>
  <c r="NV34" i="3"/>
  <c r="NW34" i="3"/>
  <c r="NX34" i="3"/>
  <c r="NY34" i="3"/>
  <c r="NZ34" i="3"/>
  <c r="OA34" i="3"/>
  <c r="OB34" i="3"/>
  <c r="OC34" i="3"/>
  <c r="OD34" i="3"/>
  <c r="OE34" i="3"/>
  <c r="OF34" i="3"/>
  <c r="OG34" i="3"/>
  <c r="OH34" i="3"/>
  <c r="OI34" i="3"/>
  <c r="OJ34" i="3"/>
  <c r="OK34" i="3"/>
  <c r="OL34" i="3"/>
  <c r="OM34" i="3"/>
  <c r="ON34" i="3"/>
  <c r="OO34" i="3"/>
  <c r="OP34" i="3"/>
  <c r="OQ34" i="3"/>
  <c r="OR34" i="3"/>
  <c r="OS34" i="3"/>
  <c r="OT34" i="3"/>
  <c r="OU34" i="3"/>
  <c r="OV34" i="3"/>
  <c r="OW34" i="3"/>
  <c r="OX34" i="3"/>
  <c r="OY34" i="3"/>
  <c r="OZ34" i="3"/>
  <c r="PA34" i="3"/>
  <c r="PB34" i="3"/>
  <c r="PC34" i="3"/>
  <c r="PD34" i="3"/>
  <c r="PE34" i="3"/>
  <c r="PF34" i="3"/>
  <c r="PG34" i="3"/>
  <c r="PH34" i="3"/>
  <c r="PI34" i="3"/>
  <c r="PJ34" i="3"/>
  <c r="PK34" i="3"/>
  <c r="PL34" i="3"/>
  <c r="PM34" i="3"/>
  <c r="PN34" i="3"/>
  <c r="PO34" i="3"/>
  <c r="PP34" i="3"/>
  <c r="PQ34" i="3"/>
  <c r="PR34" i="3"/>
  <c r="PS34" i="3"/>
  <c r="PT34" i="3"/>
  <c r="PU34" i="3"/>
  <c r="PV34" i="3"/>
  <c r="PW34" i="3"/>
  <c r="PX34" i="3"/>
  <c r="PY34" i="3"/>
  <c r="PZ34" i="3"/>
  <c r="QA34" i="3"/>
  <c r="QB34" i="3"/>
  <c r="QC34" i="3"/>
  <c r="QD34" i="3"/>
  <c r="QE34" i="3"/>
  <c r="QF34" i="3"/>
  <c r="QG34" i="3"/>
  <c r="QH34" i="3"/>
  <c r="QI34" i="3"/>
  <c r="QJ34" i="3"/>
  <c r="QK34" i="3"/>
  <c r="QL34" i="3"/>
  <c r="QM34" i="3"/>
  <c r="QN34" i="3"/>
  <c r="QO34" i="3"/>
  <c r="QP34" i="3"/>
  <c r="QQ34" i="3"/>
  <c r="QR34" i="3"/>
  <c r="QS34" i="3"/>
  <c r="QT34" i="3"/>
  <c r="QU34" i="3"/>
  <c r="QV34" i="3"/>
  <c r="QW34" i="3"/>
  <c r="QX34" i="3"/>
  <c r="QY34" i="3"/>
  <c r="QZ34" i="3"/>
  <c r="RA34" i="3"/>
  <c r="RB34" i="3"/>
  <c r="RC34" i="3"/>
  <c r="RD34" i="3"/>
  <c r="RE34" i="3"/>
  <c r="RF34" i="3"/>
  <c r="RG34" i="3"/>
  <c r="RH34" i="3"/>
  <c r="RI34" i="3"/>
  <c r="RJ34" i="3"/>
  <c r="RK34" i="3"/>
  <c r="RL34" i="3"/>
  <c r="RM34" i="3"/>
  <c r="RN34" i="3"/>
  <c r="RO34" i="3"/>
  <c r="RP34" i="3"/>
  <c r="RQ34" i="3"/>
  <c r="RR34" i="3"/>
  <c r="RS34" i="3"/>
  <c r="RT34" i="3"/>
  <c r="RU34" i="3"/>
  <c r="RV34" i="3"/>
  <c r="RW34" i="3"/>
  <c r="RX34" i="3"/>
  <c r="RY34" i="3"/>
  <c r="RZ34" i="3"/>
  <c r="SA34" i="3"/>
  <c r="SB34" i="3"/>
  <c r="SC34" i="3"/>
  <c r="SD34" i="3"/>
  <c r="SE34" i="3"/>
  <c r="SF34" i="3"/>
  <c r="SG34" i="3"/>
  <c r="SH34" i="3"/>
  <c r="SI34" i="3"/>
  <c r="SJ34" i="3"/>
  <c r="SK34" i="3"/>
  <c r="SL34" i="3"/>
  <c r="SM34" i="3"/>
  <c r="SN34" i="3"/>
  <c r="SO34" i="3"/>
  <c r="SP34" i="3"/>
  <c r="SQ34" i="3"/>
  <c r="SR34" i="3"/>
  <c r="SS34" i="3"/>
  <c r="ST34" i="3"/>
  <c r="SU34" i="3"/>
  <c r="SV34" i="3"/>
  <c r="SW34" i="3"/>
  <c r="SX34" i="3"/>
  <c r="SY34" i="3"/>
  <c r="SZ34" i="3"/>
  <c r="TA34" i="3"/>
  <c r="TB34" i="3"/>
  <c r="TC34" i="3"/>
  <c r="TD34" i="3"/>
  <c r="TE34" i="3"/>
  <c r="TF34" i="3"/>
  <c r="TG34" i="3"/>
  <c r="TH34" i="3"/>
  <c r="TI34" i="3"/>
  <c r="TJ34" i="3"/>
  <c r="TK34" i="3"/>
  <c r="TL34" i="3"/>
  <c r="TM34" i="3"/>
  <c r="TN34" i="3"/>
  <c r="TO34" i="3"/>
  <c r="TP34" i="3"/>
  <c r="TQ34" i="3"/>
  <c r="TR34" i="3"/>
  <c r="TS34" i="3"/>
  <c r="TT34" i="3"/>
  <c r="TU34" i="3"/>
  <c r="TV34" i="3"/>
  <c r="TW34" i="3"/>
  <c r="TX34" i="3"/>
  <c r="TY34" i="3"/>
  <c r="TZ34" i="3"/>
  <c r="UA34" i="3"/>
  <c r="UB34" i="3"/>
  <c r="UC34" i="3"/>
  <c r="UD34" i="3"/>
  <c r="UE34" i="3"/>
  <c r="UF34" i="3"/>
  <c r="UG34" i="3"/>
  <c r="UH34" i="3"/>
  <c r="UI34" i="3"/>
  <c r="UJ34" i="3"/>
  <c r="UK34" i="3"/>
  <c r="UL34" i="3"/>
  <c r="UM34" i="3"/>
  <c r="UN34" i="3"/>
  <c r="UO34" i="3"/>
  <c r="UP34" i="3"/>
  <c r="UQ34" i="3"/>
  <c r="UR34" i="3"/>
  <c r="US34" i="3"/>
  <c r="UT34" i="3"/>
  <c r="UU34" i="3"/>
  <c r="UV34" i="3"/>
  <c r="UW34" i="3"/>
  <c r="UX34" i="3"/>
  <c r="UY34" i="3"/>
  <c r="UZ34" i="3"/>
  <c r="VA34" i="3"/>
  <c r="VB34" i="3"/>
  <c r="VC34" i="3"/>
  <c r="VD34" i="3"/>
  <c r="VE34" i="3"/>
  <c r="VF34" i="3"/>
  <c r="VG34" i="3"/>
  <c r="VH34" i="3"/>
  <c r="VI34" i="3"/>
  <c r="VJ34" i="3"/>
  <c r="VK34" i="3"/>
  <c r="VL34" i="3"/>
  <c r="VM34" i="3"/>
  <c r="VN34" i="3"/>
  <c r="VO34" i="3"/>
  <c r="VP34" i="3"/>
  <c r="VQ34" i="3"/>
  <c r="VR34" i="3"/>
  <c r="VS34" i="3"/>
  <c r="VT34" i="3"/>
  <c r="VU34" i="3"/>
  <c r="VV34" i="3"/>
  <c r="VW34" i="3"/>
  <c r="VX34" i="3"/>
  <c r="VY34" i="3"/>
  <c r="VZ34" i="3"/>
  <c r="WA34" i="3"/>
  <c r="WB34" i="3"/>
  <c r="WC34" i="3"/>
  <c r="WD34" i="3"/>
  <c r="WE34" i="3"/>
  <c r="WF34" i="3"/>
  <c r="WG34" i="3"/>
  <c r="WH34" i="3"/>
  <c r="WI34" i="3"/>
  <c r="WJ34" i="3"/>
  <c r="WK34" i="3"/>
  <c r="WL34" i="3"/>
  <c r="WM34" i="3"/>
  <c r="WN34" i="3"/>
  <c r="WO34" i="3"/>
  <c r="WP34" i="3"/>
  <c r="WQ34" i="3"/>
  <c r="WR34" i="3"/>
  <c r="WS34" i="3"/>
  <c r="WT34" i="3"/>
  <c r="WU34" i="3"/>
  <c r="WV34" i="3"/>
  <c r="WW34" i="3"/>
  <c r="WX34" i="3"/>
  <c r="WY34" i="3"/>
  <c r="WZ34" i="3"/>
  <c r="XA34" i="3"/>
  <c r="XB34" i="3"/>
  <c r="XC34" i="3"/>
  <c r="XD34" i="3"/>
  <c r="XE34" i="3"/>
  <c r="XF34" i="3"/>
  <c r="XG34" i="3"/>
  <c r="XH34" i="3"/>
  <c r="XI34" i="3"/>
  <c r="XJ34" i="3"/>
  <c r="XK34" i="3"/>
  <c r="XL34" i="3"/>
  <c r="XM34" i="3"/>
  <c r="XN34" i="3"/>
  <c r="XO34" i="3"/>
  <c r="XP34" i="3"/>
  <c r="XQ34" i="3"/>
  <c r="XR34" i="3"/>
  <c r="XS34" i="3"/>
  <c r="XT34" i="3"/>
  <c r="XU34" i="3"/>
  <c r="XV34" i="3"/>
  <c r="XW34" i="3"/>
  <c r="XX34" i="3"/>
  <c r="XY34" i="3"/>
  <c r="XZ34" i="3"/>
  <c r="YA34" i="3"/>
  <c r="YB34" i="3"/>
  <c r="YC34" i="3"/>
  <c r="YD34" i="3"/>
  <c r="YE34" i="3"/>
  <c r="YF34" i="3"/>
  <c r="YG34" i="3"/>
  <c r="YH34" i="3"/>
  <c r="YI34" i="3"/>
  <c r="YJ34" i="3"/>
  <c r="YK34" i="3"/>
  <c r="YL34" i="3"/>
  <c r="YM34" i="3"/>
  <c r="YN34" i="3"/>
  <c r="YO34" i="3"/>
  <c r="YP34" i="3"/>
  <c r="YQ34" i="3"/>
  <c r="YR34" i="3"/>
  <c r="YS34" i="3"/>
  <c r="YT34" i="3"/>
  <c r="YU34" i="3"/>
  <c r="YV34" i="3"/>
  <c r="YW34" i="3"/>
  <c r="YX34" i="3"/>
  <c r="YY34" i="3"/>
  <c r="YZ34" i="3"/>
  <c r="ZA34" i="3"/>
  <c r="ZB34" i="3"/>
  <c r="ZC34" i="3"/>
  <c r="ZD34" i="3"/>
  <c r="ZE34" i="3"/>
  <c r="ZF34" i="3"/>
  <c r="ZG34" i="3"/>
  <c r="ZH34" i="3"/>
  <c r="ZI34" i="3"/>
  <c r="ZJ34" i="3"/>
  <c r="ZK34" i="3"/>
  <c r="ZL34" i="3"/>
  <c r="ZM34" i="3"/>
  <c r="ZN34" i="3"/>
  <c r="ZO34" i="3"/>
  <c r="ZP34" i="3"/>
  <c r="ZQ34" i="3"/>
  <c r="ZR34" i="3"/>
  <c r="ZS34" i="3"/>
  <c r="ZT34" i="3"/>
  <c r="ZU34" i="3"/>
  <c r="ZV34" i="3"/>
  <c r="ZW34" i="3"/>
  <c r="ZX34" i="3"/>
  <c r="ZY34" i="3"/>
  <c r="ZZ34" i="3"/>
  <c r="AAA34" i="3"/>
  <c r="AAB34" i="3"/>
  <c r="AAC34" i="3"/>
  <c r="AAD34" i="3"/>
  <c r="AAE34" i="3"/>
  <c r="AAF34" i="3"/>
  <c r="AAG34" i="3"/>
  <c r="AAH34" i="3"/>
  <c r="AAI34" i="3"/>
  <c r="AAJ34" i="3"/>
  <c r="AAK34" i="3"/>
  <c r="AAL34" i="3"/>
  <c r="AAM34" i="3"/>
  <c r="AAN34" i="3"/>
  <c r="AAO34" i="3"/>
  <c r="AAP34" i="3"/>
  <c r="AAQ34" i="3"/>
  <c r="AAR34" i="3"/>
  <c r="AAS34" i="3"/>
  <c r="AAT34" i="3"/>
  <c r="AAU34" i="3"/>
  <c r="AAV34" i="3"/>
  <c r="AAW34" i="3"/>
  <c r="AAX34" i="3"/>
  <c r="AAY34" i="3"/>
  <c r="AAZ34" i="3"/>
  <c r="ABA34" i="3"/>
  <c r="ABB34" i="3"/>
  <c r="ABC34" i="3"/>
  <c r="ABD34" i="3"/>
  <c r="ABE34" i="3"/>
  <c r="ABF34" i="3"/>
  <c r="ABG34" i="3"/>
  <c r="ABH34" i="3"/>
  <c r="ABI34" i="3"/>
  <c r="ABJ34" i="3"/>
  <c r="ABK34" i="3"/>
  <c r="ABL34" i="3"/>
  <c r="ABM34" i="3"/>
  <c r="ABN34" i="3"/>
  <c r="ABO34" i="3"/>
  <c r="ABP34" i="3"/>
  <c r="ABQ34" i="3"/>
  <c r="ABR34" i="3"/>
  <c r="ABS34" i="3"/>
  <c r="ABT34" i="3"/>
  <c r="ABU34" i="3"/>
  <c r="ABV34" i="3"/>
  <c r="ABW34" i="3"/>
  <c r="ABX34" i="3"/>
  <c r="ABY34" i="3"/>
  <c r="ABZ34" i="3"/>
  <c r="ACA34" i="3"/>
  <c r="ACB34" i="3"/>
  <c r="ACC34" i="3"/>
  <c r="ACD34" i="3"/>
  <c r="ACE34" i="3"/>
  <c r="ACF34" i="3"/>
  <c r="ACG34" i="3"/>
  <c r="ACH34" i="3"/>
  <c r="ACI34" i="3"/>
  <c r="ACJ34" i="3"/>
  <c r="ACK34" i="3"/>
  <c r="ACL34" i="3"/>
  <c r="ACM34" i="3"/>
  <c r="ACN34" i="3"/>
  <c r="ACO34" i="3"/>
  <c r="ACP34" i="3"/>
  <c r="ACQ34" i="3"/>
  <c r="ACR34" i="3"/>
  <c r="ACS34" i="3"/>
  <c r="ACT34" i="3"/>
  <c r="ACU34" i="3"/>
  <c r="ACV34" i="3"/>
  <c r="ACW34" i="3"/>
  <c r="ACX34" i="3"/>
  <c r="ACY34" i="3"/>
  <c r="ACZ34" i="3"/>
  <c r="ADA34" i="3"/>
  <c r="ADB34" i="3"/>
  <c r="ADC34" i="3"/>
  <c r="ADD34" i="3"/>
  <c r="ADE34" i="3"/>
  <c r="ADF34" i="3"/>
  <c r="ADG34" i="3"/>
  <c r="ADH34" i="3"/>
  <c r="ADI34" i="3"/>
  <c r="ADJ34" i="3"/>
  <c r="ADK34" i="3"/>
  <c r="ADL34" i="3"/>
  <c r="ADM34" i="3"/>
  <c r="ADN34" i="3"/>
  <c r="ADO34" i="3"/>
  <c r="ADP34" i="3"/>
  <c r="ADQ34" i="3"/>
  <c r="ADR34" i="3"/>
  <c r="ADS34" i="3"/>
  <c r="ADT34" i="3"/>
  <c r="ADU34" i="3"/>
  <c r="ADV34" i="3"/>
  <c r="ADW34" i="3"/>
  <c r="ADX34" i="3"/>
  <c r="ADY34" i="3"/>
  <c r="ADZ34" i="3"/>
  <c r="AEA34" i="3"/>
  <c r="AEB34" i="3"/>
  <c r="AEC34" i="3"/>
  <c r="AED34" i="3"/>
  <c r="AEE34" i="3"/>
  <c r="AEF34" i="3"/>
  <c r="AEG34" i="3"/>
  <c r="AEH34" i="3"/>
  <c r="AEI34" i="3"/>
  <c r="AEJ34" i="3"/>
  <c r="AEK34" i="3"/>
  <c r="AEL34" i="3"/>
  <c r="AEM34" i="3"/>
  <c r="AEN34" i="3"/>
  <c r="AEO34" i="3"/>
  <c r="AEP34" i="3"/>
  <c r="AEQ34" i="3"/>
  <c r="AER34" i="3"/>
  <c r="AES34" i="3"/>
  <c r="AET34" i="3"/>
  <c r="AEU34" i="3"/>
  <c r="AEV34" i="3"/>
  <c r="AEW34" i="3"/>
  <c r="AEX34" i="3"/>
  <c r="AEY34" i="3"/>
  <c r="AEZ34" i="3"/>
  <c r="AFA34" i="3"/>
  <c r="AFB34" i="3"/>
  <c r="AFC34" i="3"/>
  <c r="AFD34" i="3"/>
  <c r="AFE34" i="3"/>
  <c r="AFF34" i="3"/>
  <c r="AFG34" i="3"/>
  <c r="AFH34" i="3"/>
  <c r="AFI34" i="3"/>
  <c r="AFJ34" i="3"/>
  <c r="AFK34" i="3"/>
  <c r="AFL34" i="3"/>
  <c r="AFM34" i="3"/>
  <c r="AFN34" i="3"/>
  <c r="AFO34" i="3"/>
  <c r="AFP34" i="3"/>
  <c r="AFQ34" i="3"/>
  <c r="AFR34" i="3"/>
  <c r="AFS34" i="3"/>
  <c r="AFT34" i="3"/>
  <c r="AFU34" i="3"/>
  <c r="AFV34" i="3"/>
  <c r="AFW34" i="3"/>
  <c r="AFX34" i="3"/>
  <c r="AFY34" i="3"/>
  <c r="AFZ34" i="3"/>
  <c r="AGA34" i="3"/>
  <c r="AGB34" i="3"/>
  <c r="AGC34" i="3"/>
  <c r="AGD34" i="3"/>
  <c r="AGE34" i="3"/>
  <c r="AGF34" i="3"/>
  <c r="AGG34" i="3"/>
  <c r="AGH34" i="3"/>
  <c r="AGI34" i="3"/>
  <c r="AGJ34" i="3"/>
  <c r="AGK34" i="3"/>
  <c r="AGL34" i="3"/>
  <c r="AGM34" i="3"/>
  <c r="AGN34" i="3"/>
  <c r="AGO34" i="3"/>
  <c r="AGP34" i="3"/>
  <c r="AGQ34" i="3"/>
  <c r="AGR34" i="3"/>
  <c r="AGS34" i="3"/>
  <c r="AGT34" i="3"/>
  <c r="AGU34" i="3"/>
  <c r="AGV34" i="3"/>
  <c r="AGW34" i="3"/>
  <c r="AGX34" i="3"/>
  <c r="AGY34" i="3"/>
  <c r="AGZ34" i="3"/>
  <c r="AHA34" i="3"/>
  <c r="AHB34" i="3"/>
  <c r="AHC34" i="3"/>
  <c r="AHD34" i="3"/>
  <c r="AHE34" i="3"/>
  <c r="AHF34" i="3"/>
  <c r="AHG34" i="3"/>
  <c r="AHH34" i="3"/>
  <c r="AHI34" i="3"/>
  <c r="AHJ34" i="3"/>
  <c r="AHK34" i="3"/>
  <c r="AHL34" i="3"/>
  <c r="AHM34" i="3"/>
  <c r="AHN34" i="3"/>
  <c r="AHO34" i="3"/>
  <c r="AHP34" i="3"/>
  <c r="AHQ34" i="3"/>
  <c r="AHR34" i="3"/>
  <c r="AHS34" i="3"/>
  <c r="AHT34" i="3"/>
  <c r="AHU34" i="3"/>
  <c r="AHV34" i="3"/>
  <c r="AHW34" i="3"/>
  <c r="AHX34" i="3"/>
  <c r="AHY34" i="3"/>
  <c r="AHZ34" i="3"/>
  <c r="AIA34" i="3"/>
  <c r="AIB34" i="3"/>
  <c r="AIC34" i="3"/>
  <c r="AID34" i="3"/>
  <c r="AIE34" i="3"/>
  <c r="AIF34" i="3"/>
  <c r="AIG34" i="3"/>
  <c r="AIH34" i="3"/>
  <c r="AII34" i="3"/>
  <c r="AIJ34" i="3"/>
  <c r="AIK34" i="3"/>
  <c r="AIL34" i="3"/>
  <c r="AIM34" i="3"/>
  <c r="AIN34" i="3"/>
  <c r="AIO34" i="3"/>
  <c r="AIP34" i="3"/>
  <c r="AIQ34" i="3"/>
  <c r="AIR34" i="3"/>
  <c r="AIS34" i="3"/>
  <c r="AIT34" i="3"/>
  <c r="AIU34" i="3"/>
  <c r="AIV34" i="3"/>
  <c r="AIW34" i="3"/>
  <c r="AIX34" i="3"/>
  <c r="AIY34" i="3"/>
  <c r="AIZ34" i="3"/>
  <c r="AJA34" i="3"/>
  <c r="AJB34" i="3"/>
  <c r="AJC34" i="3"/>
  <c r="AJD34" i="3"/>
  <c r="AJE34" i="3"/>
  <c r="AJF34" i="3"/>
  <c r="AJG34" i="3"/>
  <c r="AJH34" i="3"/>
  <c r="AJI34" i="3"/>
  <c r="AJJ34" i="3"/>
  <c r="AJK34" i="3"/>
  <c r="AJL34" i="3"/>
  <c r="AJM34" i="3"/>
  <c r="AJN34" i="3"/>
  <c r="AJO34" i="3"/>
  <c r="AJP34" i="3"/>
  <c r="AJQ34" i="3"/>
  <c r="AJR34" i="3"/>
  <c r="AJS34" i="3"/>
  <c r="AJT34" i="3"/>
  <c r="AJU34" i="3"/>
  <c r="AJV34" i="3"/>
  <c r="AJW34" i="3"/>
  <c r="AJX34" i="3"/>
  <c r="AJY34" i="3"/>
  <c r="AJZ34" i="3"/>
  <c r="AKA34" i="3"/>
  <c r="AKB34" i="3"/>
  <c r="AKC34" i="3"/>
  <c r="AKD34" i="3"/>
  <c r="AKE34" i="3"/>
  <c r="AKF34" i="3"/>
  <c r="AKG34" i="3"/>
  <c r="AKH34" i="3"/>
  <c r="AKI34" i="3"/>
  <c r="AKJ34" i="3"/>
  <c r="AKK34" i="3"/>
  <c r="AKL34" i="3"/>
  <c r="AKM34" i="3"/>
  <c r="AKN34" i="3"/>
  <c r="AKO34" i="3"/>
  <c r="AKP34" i="3"/>
  <c r="AKQ34" i="3"/>
  <c r="AKR34" i="3"/>
  <c r="AKS34" i="3"/>
  <c r="AKT34" i="3"/>
  <c r="AKU34" i="3"/>
  <c r="AKV34" i="3"/>
  <c r="AKW34" i="3"/>
  <c r="AKX34" i="3"/>
  <c r="AKY34" i="3"/>
  <c r="AKZ34" i="3"/>
  <c r="ALA34" i="3"/>
  <c r="ALB34" i="3"/>
  <c r="ALC34" i="3"/>
  <c r="ALD34" i="3"/>
  <c r="ALE34" i="3"/>
  <c r="ALF34" i="3"/>
  <c r="ALG34" i="3"/>
  <c r="ALH34" i="3"/>
  <c r="ALI34" i="3"/>
  <c r="ALJ34" i="3"/>
  <c r="ALK34" i="3"/>
  <c r="ALL34" i="3"/>
  <c r="ALM34" i="3"/>
  <c r="ALN34" i="3"/>
  <c r="ALO34" i="3"/>
  <c r="ALP34" i="3"/>
  <c r="ALQ34" i="3"/>
  <c r="ALR34" i="3"/>
  <c r="ALS34" i="3"/>
  <c r="ALT34" i="3"/>
  <c r="ALU34" i="3"/>
  <c r="ALV34" i="3"/>
  <c r="ALW34" i="3"/>
  <c r="ALX34" i="3"/>
  <c r="ALY34" i="3"/>
  <c r="ALZ34" i="3"/>
  <c r="AMA34" i="3"/>
  <c r="AMB34" i="3"/>
  <c r="AMC34" i="3"/>
  <c r="AMD34" i="3"/>
  <c r="AME34" i="3"/>
  <c r="AMF34" i="3"/>
  <c r="AMG34" i="3"/>
  <c r="AMH34" i="3"/>
  <c r="AMI34" i="3"/>
  <c r="AMJ34" i="3"/>
  <c r="AMK34" i="3"/>
  <c r="AML34" i="3"/>
  <c r="AMM34" i="3"/>
  <c r="AMN34" i="3"/>
  <c r="AMO34" i="3"/>
  <c r="AMP34" i="3"/>
  <c r="AMQ34" i="3"/>
  <c r="AMR34" i="3"/>
  <c r="AMS34" i="3"/>
  <c r="AMT34" i="3"/>
  <c r="AMU34" i="3"/>
  <c r="AMV34" i="3"/>
  <c r="AMW34" i="3"/>
  <c r="AMX34" i="3"/>
  <c r="AMY34" i="3"/>
  <c r="AMZ34" i="3"/>
  <c r="ANA34" i="3"/>
  <c r="ANB34" i="3"/>
  <c r="ANC34" i="3"/>
  <c r="AND34" i="3"/>
  <c r="ANE34" i="3"/>
  <c r="ANF34" i="3"/>
  <c r="ANG34" i="3"/>
  <c r="ANH34" i="3"/>
  <c r="ANI34" i="3"/>
  <c r="ANJ34" i="3"/>
  <c r="ANK34" i="3"/>
  <c r="ANL34" i="3"/>
  <c r="ANM34" i="3"/>
  <c r="ANN34" i="3"/>
  <c r="ANO34" i="3"/>
  <c r="ANP34" i="3"/>
  <c r="ANQ34" i="3"/>
  <c r="ANR34" i="3"/>
  <c r="ANS34" i="3"/>
  <c r="ANT34" i="3"/>
  <c r="ANU34" i="3"/>
  <c r="ANV34" i="3"/>
  <c r="ANW34" i="3"/>
  <c r="ANX34" i="3"/>
  <c r="ANY34" i="3"/>
  <c r="ANZ34" i="3"/>
  <c r="AOA34" i="3"/>
  <c r="AOB34" i="3"/>
  <c r="AOC34" i="3"/>
  <c r="AOD34" i="3"/>
  <c r="AOE34" i="3"/>
  <c r="AOF34" i="3"/>
  <c r="AOG34" i="3"/>
  <c r="AOH34" i="3"/>
  <c r="AOI34" i="3"/>
  <c r="AOJ34" i="3"/>
  <c r="AOK34" i="3"/>
  <c r="AOL34" i="3"/>
  <c r="AOM34" i="3"/>
  <c r="AON34" i="3"/>
  <c r="AOO34" i="3"/>
  <c r="AOP34" i="3"/>
  <c r="AOQ34" i="3"/>
  <c r="AOR34" i="3"/>
  <c r="AOS34" i="3"/>
  <c r="AOT34" i="3"/>
  <c r="AOU34" i="3"/>
  <c r="AOV34" i="3"/>
  <c r="AOW34" i="3"/>
  <c r="AOX34" i="3"/>
  <c r="AOY34" i="3"/>
  <c r="AOZ34" i="3"/>
  <c r="APA34" i="3"/>
  <c r="APB34" i="3"/>
  <c r="APC34" i="3"/>
  <c r="APD34" i="3"/>
  <c r="APE34" i="3"/>
  <c r="APF34" i="3"/>
  <c r="APG34" i="3"/>
  <c r="APH34" i="3"/>
  <c r="API34" i="3"/>
  <c r="APJ34" i="3"/>
  <c r="APK34" i="3"/>
  <c r="APL34" i="3"/>
  <c r="APM34" i="3"/>
  <c r="APN34" i="3"/>
  <c r="APO34" i="3"/>
  <c r="APP34" i="3"/>
  <c r="APQ34" i="3"/>
  <c r="APR34" i="3"/>
  <c r="APS34" i="3"/>
  <c r="APT34" i="3"/>
  <c r="APU34" i="3"/>
  <c r="APV34" i="3"/>
  <c r="APW34" i="3"/>
  <c r="APX34" i="3"/>
  <c r="APY34" i="3"/>
  <c r="APZ34" i="3"/>
  <c r="AQA34" i="3"/>
  <c r="AQB34" i="3"/>
  <c r="AQC34" i="3"/>
  <c r="AQD34" i="3"/>
  <c r="AQE34" i="3"/>
  <c r="AQF34" i="3"/>
  <c r="AQG34" i="3"/>
  <c r="AQH34" i="3"/>
  <c r="AQI34" i="3"/>
  <c r="AQJ34" i="3"/>
  <c r="AQK34" i="3"/>
  <c r="AQL34" i="3"/>
  <c r="AQM34" i="3"/>
  <c r="AQN34" i="3"/>
  <c r="AQO34" i="3"/>
  <c r="AQP34" i="3"/>
  <c r="AQQ34" i="3"/>
  <c r="AQR34" i="3"/>
  <c r="AQS34" i="3"/>
  <c r="AQT34" i="3"/>
  <c r="AQU34" i="3"/>
  <c r="AQV34" i="3"/>
  <c r="AQW34" i="3"/>
  <c r="AQX34" i="3"/>
  <c r="AQY34" i="3"/>
  <c r="AQZ34" i="3"/>
  <c r="ARA34" i="3"/>
  <c r="ARB34" i="3"/>
  <c r="ARC34" i="3"/>
  <c r="ARD34" i="3"/>
  <c r="ARE34" i="3"/>
  <c r="ARF34" i="3"/>
  <c r="ARG34" i="3"/>
  <c r="ARH34" i="3"/>
  <c r="ARI34" i="3"/>
  <c r="ARJ34" i="3"/>
  <c r="ARK34" i="3"/>
  <c r="ARL34" i="3"/>
  <c r="ARM34" i="3"/>
  <c r="ARN34" i="3"/>
  <c r="ARO34" i="3"/>
  <c r="ARP34" i="3"/>
  <c r="ARQ34" i="3"/>
  <c r="ARR34" i="3"/>
  <c r="ARS34" i="3"/>
  <c r="ART34" i="3"/>
  <c r="ARU34" i="3"/>
  <c r="ARV34" i="3"/>
  <c r="ARW34" i="3"/>
  <c r="ARX34" i="3"/>
  <c r="ARY34" i="3"/>
  <c r="ARZ34" i="3"/>
  <c r="ASA34" i="3"/>
  <c r="ASB34" i="3"/>
  <c r="ASC34" i="3"/>
  <c r="ASD34" i="3"/>
  <c r="ASE34" i="3"/>
  <c r="ASF34" i="3"/>
  <c r="ASG34" i="3"/>
  <c r="ASH34" i="3"/>
  <c r="ASI34" i="3"/>
  <c r="ASJ34" i="3"/>
  <c r="ASK34" i="3"/>
  <c r="ASL34" i="3"/>
  <c r="ASM34" i="3"/>
  <c r="ASN34" i="3"/>
  <c r="ASO34" i="3"/>
  <c r="ASP34" i="3"/>
  <c r="ASQ34" i="3"/>
  <c r="ASR34" i="3"/>
  <c r="ASS34" i="3"/>
  <c r="AST34" i="3"/>
  <c r="ASU34" i="3"/>
  <c r="ASV34" i="3"/>
  <c r="ASW34" i="3"/>
  <c r="ASX34" i="3"/>
  <c r="ASY34" i="3"/>
  <c r="ASZ34" i="3"/>
  <c r="ATA34" i="3"/>
  <c r="ATB34" i="3"/>
  <c r="ATC34" i="3"/>
  <c r="ATD34" i="3"/>
  <c r="ATE34" i="3"/>
  <c r="ATF34" i="3"/>
  <c r="ATG34" i="3"/>
  <c r="ATH34" i="3"/>
  <c r="ATI34" i="3"/>
  <c r="ATJ34" i="3"/>
  <c r="ATK34" i="3"/>
  <c r="ATL34" i="3"/>
  <c r="ATM34" i="3"/>
  <c r="ATN34" i="3"/>
  <c r="ATO34" i="3"/>
  <c r="ATP34" i="3"/>
  <c r="ATQ34" i="3"/>
  <c r="ATR34" i="3"/>
  <c r="ATS34" i="3"/>
  <c r="ATT34" i="3"/>
  <c r="ATU34" i="3"/>
  <c r="ATV34" i="3"/>
  <c r="ATW34" i="3"/>
  <c r="ATX34" i="3"/>
  <c r="ATY34" i="3"/>
  <c r="ATZ34" i="3"/>
  <c r="AUA34" i="3"/>
  <c r="AUB34" i="3"/>
  <c r="AUC34" i="3"/>
  <c r="AUD34" i="3"/>
  <c r="AUE34" i="3"/>
  <c r="AUF34" i="3"/>
  <c r="AUG34" i="3"/>
  <c r="AUH34" i="3"/>
  <c r="AUI34" i="3"/>
  <c r="AUJ34" i="3"/>
  <c r="AUK34" i="3"/>
  <c r="AUL34" i="3"/>
  <c r="AUM34" i="3"/>
  <c r="AUN34" i="3"/>
  <c r="AUO34" i="3"/>
  <c r="AUP34" i="3"/>
  <c r="AUQ34" i="3"/>
  <c r="AUR34" i="3"/>
  <c r="AUS34" i="3"/>
  <c r="AUT34" i="3"/>
  <c r="AUU34" i="3"/>
  <c r="AUV34" i="3"/>
  <c r="AUW34" i="3"/>
  <c r="AUX34" i="3"/>
  <c r="AUY34" i="3"/>
  <c r="AUZ34" i="3"/>
  <c r="AVA34" i="3"/>
  <c r="AVB34" i="3"/>
  <c r="AVC34" i="3"/>
  <c r="AVD34" i="3"/>
  <c r="AVE34" i="3"/>
  <c r="AVF34" i="3"/>
  <c r="AVG34" i="3"/>
  <c r="AVH34" i="3"/>
  <c r="AVI34" i="3"/>
  <c r="AVJ34" i="3"/>
  <c r="AVK34" i="3"/>
  <c r="AVL34" i="3"/>
  <c r="AVM34" i="3"/>
  <c r="AVN34" i="3"/>
  <c r="AVO34" i="3"/>
  <c r="AVP34" i="3"/>
  <c r="AVQ34" i="3"/>
  <c r="AVR34" i="3"/>
  <c r="AVS34" i="3"/>
  <c r="AVT34" i="3"/>
  <c r="AVU34" i="3"/>
  <c r="AVV34" i="3"/>
  <c r="AVW34" i="3"/>
  <c r="AVX34" i="3"/>
  <c r="AVY34" i="3"/>
  <c r="AVZ34" i="3"/>
  <c r="AWA34" i="3"/>
  <c r="AWB34" i="3"/>
  <c r="AWC34" i="3"/>
  <c r="AWD34" i="3"/>
  <c r="AWE34" i="3"/>
  <c r="AWF34" i="3"/>
  <c r="AWG34" i="3"/>
  <c r="AWH34" i="3"/>
  <c r="AWI34" i="3"/>
  <c r="AWJ34" i="3"/>
  <c r="AWK34" i="3"/>
  <c r="AWL34" i="3"/>
  <c r="AWM34" i="3"/>
  <c r="AWN34" i="3"/>
  <c r="AWO34" i="3"/>
  <c r="AWP34" i="3"/>
  <c r="AWQ34" i="3"/>
  <c r="AWR34" i="3"/>
  <c r="AWS34" i="3"/>
  <c r="AWT34" i="3"/>
  <c r="AWU34" i="3"/>
  <c r="AWV34" i="3"/>
  <c r="AWW34" i="3"/>
  <c r="AWX34" i="3"/>
  <c r="AWY34" i="3"/>
  <c r="AWZ34" i="3"/>
  <c r="AXA34" i="3"/>
  <c r="AXB34" i="3"/>
  <c r="AXC34" i="3"/>
  <c r="AXD34" i="3"/>
  <c r="AXE34" i="3"/>
  <c r="AXF34" i="3"/>
  <c r="AXG34" i="3"/>
  <c r="AXH34" i="3"/>
  <c r="AXI34" i="3"/>
  <c r="AXJ34" i="3"/>
  <c r="AXK34" i="3"/>
  <c r="AXL34" i="3"/>
  <c r="AXM34" i="3"/>
  <c r="AXN34" i="3"/>
  <c r="AXO34" i="3"/>
  <c r="AXP34" i="3"/>
  <c r="AXQ34" i="3"/>
  <c r="AXR34" i="3"/>
  <c r="AXS34" i="3"/>
  <c r="AXT34" i="3"/>
  <c r="AXU34" i="3"/>
  <c r="AXV34" i="3"/>
  <c r="AXW34" i="3"/>
  <c r="AXX34" i="3"/>
  <c r="AXY34" i="3"/>
  <c r="AXZ34" i="3"/>
  <c r="AYA34" i="3"/>
  <c r="AYB34" i="3"/>
  <c r="AYC34" i="3"/>
  <c r="AYD34" i="3"/>
  <c r="AYE34" i="3"/>
  <c r="AYF34" i="3"/>
  <c r="AYG34" i="3"/>
  <c r="AYH34" i="3"/>
  <c r="AYI34" i="3"/>
  <c r="AYJ34" i="3"/>
  <c r="AYK34" i="3"/>
  <c r="AYL34" i="3"/>
  <c r="AYM34" i="3"/>
  <c r="AYN34" i="3"/>
  <c r="AYO34" i="3"/>
  <c r="AYP34" i="3"/>
  <c r="AYQ34" i="3"/>
  <c r="AYR34" i="3"/>
  <c r="AYS34" i="3"/>
  <c r="AYT34" i="3"/>
  <c r="AYU34" i="3"/>
  <c r="AYV34" i="3"/>
  <c r="AYW34" i="3"/>
  <c r="AYX34" i="3"/>
  <c r="AYY34" i="3"/>
  <c r="AYZ34" i="3"/>
  <c r="AZA34" i="3"/>
  <c r="AZB34" i="3"/>
  <c r="AZC34" i="3"/>
  <c r="AZD34" i="3"/>
  <c r="AZE34" i="3"/>
  <c r="AZF34" i="3"/>
  <c r="AZG34" i="3"/>
  <c r="AZH34" i="3"/>
  <c r="AZI34" i="3"/>
  <c r="AZJ34" i="3"/>
  <c r="AZK34" i="3"/>
  <c r="AZL34" i="3"/>
  <c r="D35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W35" i="3"/>
  <c r="X35" i="3"/>
  <c r="Y35" i="3"/>
  <c r="Z35" i="3"/>
  <c r="AA35" i="3"/>
  <c r="AB35" i="3"/>
  <c r="AC35" i="3"/>
  <c r="AD35" i="3"/>
  <c r="AE35" i="3"/>
  <c r="AF35" i="3"/>
  <c r="AG35" i="3"/>
  <c r="AH35" i="3"/>
  <c r="AI35" i="3"/>
  <c r="AJ35" i="3"/>
  <c r="AK35" i="3"/>
  <c r="AL35" i="3"/>
  <c r="AM35" i="3"/>
  <c r="AN35" i="3"/>
  <c r="AO35" i="3"/>
  <c r="AP35" i="3"/>
  <c r="AQ35" i="3"/>
  <c r="AR35" i="3"/>
  <c r="AS35" i="3"/>
  <c r="AT35" i="3"/>
  <c r="AU35" i="3"/>
  <c r="AV35" i="3"/>
  <c r="AW35" i="3"/>
  <c r="AX35" i="3"/>
  <c r="AY35" i="3"/>
  <c r="AZ35" i="3"/>
  <c r="BA35" i="3"/>
  <c r="BB35" i="3"/>
  <c r="BC35" i="3"/>
  <c r="BD35" i="3"/>
  <c r="BE35" i="3"/>
  <c r="BF35" i="3"/>
  <c r="BG35" i="3"/>
  <c r="BH35" i="3"/>
  <c r="BI35" i="3"/>
  <c r="BJ35" i="3"/>
  <c r="BK35" i="3"/>
  <c r="BL35" i="3"/>
  <c r="BM35" i="3"/>
  <c r="BN35" i="3"/>
  <c r="BO35" i="3"/>
  <c r="BP35" i="3"/>
  <c r="BQ35" i="3"/>
  <c r="BR35" i="3"/>
  <c r="BS35" i="3"/>
  <c r="BT35" i="3"/>
  <c r="BU35" i="3"/>
  <c r="BV35" i="3"/>
  <c r="BW35" i="3"/>
  <c r="BX35" i="3"/>
  <c r="BY35" i="3"/>
  <c r="BZ35" i="3"/>
  <c r="CA35" i="3"/>
  <c r="CB35" i="3"/>
  <c r="CC35" i="3"/>
  <c r="CD35" i="3"/>
  <c r="CE35" i="3"/>
  <c r="CF35" i="3"/>
  <c r="CG35" i="3"/>
  <c r="CH35" i="3"/>
  <c r="CI35" i="3"/>
  <c r="CJ35" i="3"/>
  <c r="CK35" i="3"/>
  <c r="CL35" i="3"/>
  <c r="CM35" i="3"/>
  <c r="CN35" i="3"/>
  <c r="CO35" i="3"/>
  <c r="CP35" i="3"/>
  <c r="CQ35" i="3"/>
  <c r="CR35" i="3"/>
  <c r="CS35" i="3"/>
  <c r="CT35" i="3"/>
  <c r="CU35" i="3"/>
  <c r="CV35" i="3"/>
  <c r="CW35" i="3"/>
  <c r="CX35" i="3"/>
  <c r="CY35" i="3"/>
  <c r="CZ35" i="3"/>
  <c r="DA35" i="3"/>
  <c r="DB35" i="3"/>
  <c r="DC35" i="3"/>
  <c r="DD35" i="3"/>
  <c r="DE35" i="3"/>
  <c r="DF35" i="3"/>
  <c r="DG35" i="3"/>
  <c r="DH35" i="3"/>
  <c r="DI35" i="3"/>
  <c r="DJ35" i="3"/>
  <c r="DK35" i="3"/>
  <c r="DL35" i="3"/>
  <c r="DM35" i="3"/>
  <c r="DN35" i="3"/>
  <c r="DO35" i="3"/>
  <c r="DP35" i="3"/>
  <c r="DQ35" i="3"/>
  <c r="DR35" i="3"/>
  <c r="DS35" i="3"/>
  <c r="DT35" i="3"/>
  <c r="DU35" i="3"/>
  <c r="DV35" i="3"/>
  <c r="DW35" i="3"/>
  <c r="DX35" i="3"/>
  <c r="DY35" i="3"/>
  <c r="DZ35" i="3"/>
  <c r="EA35" i="3"/>
  <c r="EB35" i="3"/>
  <c r="EC35" i="3"/>
  <c r="ED35" i="3"/>
  <c r="EE35" i="3"/>
  <c r="EF35" i="3"/>
  <c r="EG35" i="3"/>
  <c r="EH35" i="3"/>
  <c r="EI35" i="3"/>
  <c r="EJ35" i="3"/>
  <c r="EK35" i="3"/>
  <c r="EL35" i="3"/>
  <c r="EM35" i="3"/>
  <c r="EN35" i="3"/>
  <c r="EO35" i="3"/>
  <c r="EP35" i="3"/>
  <c r="EQ35" i="3"/>
  <c r="ER35" i="3"/>
  <c r="ES35" i="3"/>
  <c r="ET35" i="3"/>
  <c r="EU35" i="3"/>
  <c r="EV35" i="3"/>
  <c r="EW35" i="3"/>
  <c r="EX35" i="3"/>
  <c r="EY35" i="3"/>
  <c r="EZ35" i="3"/>
  <c r="FA35" i="3"/>
  <c r="FB35" i="3"/>
  <c r="FC35" i="3"/>
  <c r="FD35" i="3"/>
  <c r="FE35" i="3"/>
  <c r="FF35" i="3"/>
  <c r="FG35" i="3"/>
  <c r="FH35" i="3"/>
  <c r="FI35" i="3"/>
  <c r="FJ35" i="3"/>
  <c r="FK35" i="3"/>
  <c r="FL35" i="3"/>
  <c r="FM35" i="3"/>
  <c r="FN35" i="3"/>
  <c r="FO35" i="3"/>
  <c r="FP35" i="3"/>
  <c r="FQ35" i="3"/>
  <c r="FR35" i="3"/>
  <c r="FS35" i="3"/>
  <c r="FT35" i="3"/>
  <c r="FU35" i="3"/>
  <c r="FV35" i="3"/>
  <c r="FW35" i="3"/>
  <c r="FX35" i="3"/>
  <c r="FY35" i="3"/>
  <c r="FZ35" i="3"/>
  <c r="GA35" i="3"/>
  <c r="GB35" i="3"/>
  <c r="GC35" i="3"/>
  <c r="GD35" i="3"/>
  <c r="GE35" i="3"/>
  <c r="GF35" i="3"/>
  <c r="GG35" i="3"/>
  <c r="GH35" i="3"/>
  <c r="GI35" i="3"/>
  <c r="GJ35" i="3"/>
  <c r="GK35" i="3"/>
  <c r="GL35" i="3"/>
  <c r="GM35" i="3"/>
  <c r="GN35" i="3"/>
  <c r="GO35" i="3"/>
  <c r="GP35" i="3"/>
  <c r="GQ35" i="3"/>
  <c r="GR35" i="3"/>
  <c r="GS35" i="3"/>
  <c r="GT35" i="3"/>
  <c r="GU35" i="3"/>
  <c r="GV35" i="3"/>
  <c r="GW35" i="3"/>
  <c r="GX35" i="3"/>
  <c r="GY35" i="3"/>
  <c r="GZ35" i="3"/>
  <c r="HA35" i="3"/>
  <c r="HB35" i="3"/>
  <c r="HC35" i="3"/>
  <c r="HD35" i="3"/>
  <c r="HE35" i="3"/>
  <c r="HF35" i="3"/>
  <c r="HG35" i="3"/>
  <c r="HH35" i="3"/>
  <c r="HI35" i="3"/>
  <c r="HJ35" i="3"/>
  <c r="HK35" i="3"/>
  <c r="HL35" i="3"/>
  <c r="HM35" i="3"/>
  <c r="HN35" i="3"/>
  <c r="HO35" i="3"/>
  <c r="HP35" i="3"/>
  <c r="HQ35" i="3"/>
  <c r="HR35" i="3"/>
  <c r="HS35" i="3"/>
  <c r="HT35" i="3"/>
  <c r="HU35" i="3"/>
  <c r="HV35" i="3"/>
  <c r="HW35" i="3"/>
  <c r="HX35" i="3"/>
  <c r="HY35" i="3"/>
  <c r="HZ35" i="3"/>
  <c r="IA35" i="3"/>
  <c r="IB35" i="3"/>
  <c r="IC35" i="3"/>
  <c r="ID35" i="3"/>
  <c r="IE35" i="3"/>
  <c r="IF35" i="3"/>
  <c r="IG35" i="3"/>
  <c r="IH35" i="3"/>
  <c r="II35" i="3"/>
  <c r="IJ35" i="3"/>
  <c r="IK35" i="3"/>
  <c r="IL35" i="3"/>
  <c r="IM35" i="3"/>
  <c r="IN35" i="3"/>
  <c r="IO35" i="3"/>
  <c r="IP35" i="3"/>
  <c r="IQ35" i="3"/>
  <c r="IR35" i="3"/>
  <c r="IS35" i="3"/>
  <c r="IT35" i="3"/>
  <c r="IU35" i="3"/>
  <c r="IV35" i="3"/>
  <c r="IW35" i="3"/>
  <c r="IX35" i="3"/>
  <c r="IY35" i="3"/>
  <c r="IZ35" i="3"/>
  <c r="JA35" i="3"/>
  <c r="JB35" i="3"/>
  <c r="JC35" i="3"/>
  <c r="JD35" i="3"/>
  <c r="JE35" i="3"/>
  <c r="JF35" i="3"/>
  <c r="JG35" i="3"/>
  <c r="JH35" i="3"/>
  <c r="JI35" i="3"/>
  <c r="JJ35" i="3"/>
  <c r="JK35" i="3"/>
  <c r="JL35" i="3"/>
  <c r="JM35" i="3"/>
  <c r="JN35" i="3"/>
  <c r="JO35" i="3"/>
  <c r="JP35" i="3"/>
  <c r="JQ35" i="3"/>
  <c r="JR35" i="3"/>
  <c r="JS35" i="3"/>
  <c r="JT35" i="3"/>
  <c r="JU35" i="3"/>
  <c r="JV35" i="3"/>
  <c r="JW35" i="3"/>
  <c r="JX35" i="3"/>
  <c r="JY35" i="3"/>
  <c r="JZ35" i="3"/>
  <c r="KA35" i="3"/>
  <c r="KB35" i="3"/>
  <c r="KC35" i="3"/>
  <c r="KD35" i="3"/>
  <c r="KE35" i="3"/>
  <c r="KF35" i="3"/>
  <c r="KG35" i="3"/>
  <c r="KH35" i="3"/>
  <c r="KI35" i="3"/>
  <c r="KJ35" i="3"/>
  <c r="KK35" i="3"/>
  <c r="KL35" i="3"/>
  <c r="KM35" i="3"/>
  <c r="KN35" i="3"/>
  <c r="KO35" i="3"/>
  <c r="KP35" i="3"/>
  <c r="KQ35" i="3"/>
  <c r="KR35" i="3"/>
  <c r="KS35" i="3"/>
  <c r="KT35" i="3"/>
  <c r="KU35" i="3"/>
  <c r="KV35" i="3"/>
  <c r="KW35" i="3"/>
  <c r="KX35" i="3"/>
  <c r="KY35" i="3"/>
  <c r="KZ35" i="3"/>
  <c r="LA35" i="3"/>
  <c r="LB35" i="3"/>
  <c r="LC35" i="3"/>
  <c r="LD35" i="3"/>
  <c r="LE35" i="3"/>
  <c r="LF35" i="3"/>
  <c r="LG35" i="3"/>
  <c r="LH35" i="3"/>
  <c r="LI35" i="3"/>
  <c r="LJ35" i="3"/>
  <c r="LK35" i="3"/>
  <c r="LL35" i="3"/>
  <c r="LM35" i="3"/>
  <c r="LN35" i="3"/>
  <c r="LO35" i="3"/>
  <c r="LP35" i="3"/>
  <c r="LQ35" i="3"/>
  <c r="LR35" i="3"/>
  <c r="LS35" i="3"/>
  <c r="LT35" i="3"/>
  <c r="LU35" i="3"/>
  <c r="LV35" i="3"/>
  <c r="LW35" i="3"/>
  <c r="LX35" i="3"/>
  <c r="LY35" i="3"/>
  <c r="LZ35" i="3"/>
  <c r="MA35" i="3"/>
  <c r="MB35" i="3"/>
  <c r="MC35" i="3"/>
  <c r="MD35" i="3"/>
  <c r="ME35" i="3"/>
  <c r="MF35" i="3"/>
  <c r="MG35" i="3"/>
  <c r="MH35" i="3"/>
  <c r="MI35" i="3"/>
  <c r="MJ35" i="3"/>
  <c r="MK35" i="3"/>
  <c r="ML35" i="3"/>
  <c r="MM35" i="3"/>
  <c r="MN35" i="3"/>
  <c r="MO35" i="3"/>
  <c r="MP35" i="3"/>
  <c r="MQ35" i="3"/>
  <c r="MR35" i="3"/>
  <c r="MS35" i="3"/>
  <c r="MT35" i="3"/>
  <c r="MU35" i="3"/>
  <c r="MV35" i="3"/>
  <c r="MW35" i="3"/>
  <c r="MX35" i="3"/>
  <c r="MY35" i="3"/>
  <c r="MZ35" i="3"/>
  <c r="NA35" i="3"/>
  <c r="NB35" i="3"/>
  <c r="NC35" i="3"/>
  <c r="ND35" i="3"/>
  <c r="NE35" i="3"/>
  <c r="NF35" i="3"/>
  <c r="NG35" i="3"/>
  <c r="NH35" i="3"/>
  <c r="NI35" i="3"/>
  <c r="NJ35" i="3"/>
  <c r="NK35" i="3"/>
  <c r="NL35" i="3"/>
  <c r="NM35" i="3"/>
  <c r="NN35" i="3"/>
  <c r="NO35" i="3"/>
  <c r="NP35" i="3"/>
  <c r="NQ35" i="3"/>
  <c r="NR35" i="3"/>
  <c r="NS35" i="3"/>
  <c r="NT35" i="3"/>
  <c r="NU35" i="3"/>
  <c r="NV35" i="3"/>
  <c r="NW35" i="3"/>
  <c r="NX35" i="3"/>
  <c r="NY35" i="3"/>
  <c r="NZ35" i="3"/>
  <c r="OA35" i="3"/>
  <c r="OB35" i="3"/>
  <c r="OC35" i="3"/>
  <c r="OD35" i="3"/>
  <c r="OE35" i="3"/>
  <c r="OF35" i="3"/>
  <c r="OG35" i="3"/>
  <c r="OH35" i="3"/>
  <c r="OI35" i="3"/>
  <c r="OJ35" i="3"/>
  <c r="OK35" i="3"/>
  <c r="OL35" i="3"/>
  <c r="OM35" i="3"/>
  <c r="ON35" i="3"/>
  <c r="OO35" i="3"/>
  <c r="OP35" i="3"/>
  <c r="OQ35" i="3"/>
  <c r="OR35" i="3"/>
  <c r="OS35" i="3"/>
  <c r="OT35" i="3"/>
  <c r="OU35" i="3"/>
  <c r="OV35" i="3"/>
  <c r="OW35" i="3"/>
  <c r="OX35" i="3"/>
  <c r="OY35" i="3"/>
  <c r="OZ35" i="3"/>
  <c r="PA35" i="3"/>
  <c r="PB35" i="3"/>
  <c r="PC35" i="3"/>
  <c r="PD35" i="3"/>
  <c r="PE35" i="3"/>
  <c r="PF35" i="3"/>
  <c r="PG35" i="3"/>
  <c r="PH35" i="3"/>
  <c r="PI35" i="3"/>
  <c r="PJ35" i="3"/>
  <c r="PK35" i="3"/>
  <c r="PL35" i="3"/>
  <c r="PM35" i="3"/>
  <c r="PN35" i="3"/>
  <c r="PO35" i="3"/>
  <c r="PP35" i="3"/>
  <c r="PQ35" i="3"/>
  <c r="PR35" i="3"/>
  <c r="PS35" i="3"/>
  <c r="PT35" i="3"/>
  <c r="PU35" i="3"/>
  <c r="PV35" i="3"/>
  <c r="PW35" i="3"/>
  <c r="PX35" i="3"/>
  <c r="PY35" i="3"/>
  <c r="PZ35" i="3"/>
  <c r="QA35" i="3"/>
  <c r="QB35" i="3"/>
  <c r="QC35" i="3"/>
  <c r="QD35" i="3"/>
  <c r="QE35" i="3"/>
  <c r="QF35" i="3"/>
  <c r="QG35" i="3"/>
  <c r="QH35" i="3"/>
  <c r="QI35" i="3"/>
  <c r="QJ35" i="3"/>
  <c r="QK35" i="3"/>
  <c r="QL35" i="3"/>
  <c r="QM35" i="3"/>
  <c r="QN35" i="3"/>
  <c r="QO35" i="3"/>
  <c r="QP35" i="3"/>
  <c r="QQ35" i="3"/>
  <c r="QR35" i="3"/>
  <c r="QS35" i="3"/>
  <c r="QT35" i="3"/>
  <c r="QU35" i="3"/>
  <c r="QV35" i="3"/>
  <c r="QW35" i="3"/>
  <c r="QX35" i="3"/>
  <c r="QY35" i="3"/>
  <c r="QZ35" i="3"/>
  <c r="RA35" i="3"/>
  <c r="RB35" i="3"/>
  <c r="RC35" i="3"/>
  <c r="RD35" i="3"/>
  <c r="RE35" i="3"/>
  <c r="RF35" i="3"/>
  <c r="RG35" i="3"/>
  <c r="RH35" i="3"/>
  <c r="RI35" i="3"/>
  <c r="RJ35" i="3"/>
  <c r="RK35" i="3"/>
  <c r="RL35" i="3"/>
  <c r="RM35" i="3"/>
  <c r="RN35" i="3"/>
  <c r="RO35" i="3"/>
  <c r="RP35" i="3"/>
  <c r="RQ35" i="3"/>
  <c r="RR35" i="3"/>
  <c r="RS35" i="3"/>
  <c r="RT35" i="3"/>
  <c r="RU35" i="3"/>
  <c r="RV35" i="3"/>
  <c r="RW35" i="3"/>
  <c r="RX35" i="3"/>
  <c r="RY35" i="3"/>
  <c r="RZ35" i="3"/>
  <c r="SA35" i="3"/>
  <c r="SB35" i="3"/>
  <c r="SC35" i="3"/>
  <c r="SD35" i="3"/>
  <c r="SE35" i="3"/>
  <c r="SF35" i="3"/>
  <c r="SG35" i="3"/>
  <c r="SH35" i="3"/>
  <c r="SI35" i="3"/>
  <c r="SJ35" i="3"/>
  <c r="SK35" i="3"/>
  <c r="SL35" i="3"/>
  <c r="SM35" i="3"/>
  <c r="SN35" i="3"/>
  <c r="SO35" i="3"/>
  <c r="SP35" i="3"/>
  <c r="SQ35" i="3"/>
  <c r="SR35" i="3"/>
  <c r="SS35" i="3"/>
  <c r="ST35" i="3"/>
  <c r="SU35" i="3"/>
  <c r="SV35" i="3"/>
  <c r="SW35" i="3"/>
  <c r="SX35" i="3"/>
  <c r="SY35" i="3"/>
  <c r="SZ35" i="3"/>
  <c r="TA35" i="3"/>
  <c r="TB35" i="3"/>
  <c r="TC35" i="3"/>
  <c r="TD35" i="3"/>
  <c r="TE35" i="3"/>
  <c r="TF35" i="3"/>
  <c r="TG35" i="3"/>
  <c r="TH35" i="3"/>
  <c r="TI35" i="3"/>
  <c r="TJ35" i="3"/>
  <c r="TK35" i="3"/>
  <c r="TL35" i="3"/>
  <c r="TM35" i="3"/>
  <c r="TN35" i="3"/>
  <c r="TO35" i="3"/>
  <c r="TP35" i="3"/>
  <c r="TQ35" i="3"/>
  <c r="TR35" i="3"/>
  <c r="TS35" i="3"/>
  <c r="TT35" i="3"/>
  <c r="TU35" i="3"/>
  <c r="TV35" i="3"/>
  <c r="TW35" i="3"/>
  <c r="TX35" i="3"/>
  <c r="TY35" i="3"/>
  <c r="TZ35" i="3"/>
  <c r="UA35" i="3"/>
  <c r="UB35" i="3"/>
  <c r="UC35" i="3"/>
  <c r="UD35" i="3"/>
  <c r="UE35" i="3"/>
  <c r="UF35" i="3"/>
  <c r="UG35" i="3"/>
  <c r="UH35" i="3"/>
  <c r="UI35" i="3"/>
  <c r="UJ35" i="3"/>
  <c r="UK35" i="3"/>
  <c r="UL35" i="3"/>
  <c r="UM35" i="3"/>
  <c r="UN35" i="3"/>
  <c r="UO35" i="3"/>
  <c r="UP35" i="3"/>
  <c r="UQ35" i="3"/>
  <c r="UR35" i="3"/>
  <c r="US35" i="3"/>
  <c r="UT35" i="3"/>
  <c r="UU35" i="3"/>
  <c r="UV35" i="3"/>
  <c r="UW35" i="3"/>
  <c r="UX35" i="3"/>
  <c r="UY35" i="3"/>
  <c r="UZ35" i="3"/>
  <c r="VA35" i="3"/>
  <c r="VB35" i="3"/>
  <c r="VC35" i="3"/>
  <c r="VD35" i="3"/>
  <c r="VE35" i="3"/>
  <c r="VF35" i="3"/>
  <c r="VG35" i="3"/>
  <c r="VH35" i="3"/>
  <c r="VI35" i="3"/>
  <c r="VJ35" i="3"/>
  <c r="VK35" i="3"/>
  <c r="VL35" i="3"/>
  <c r="VM35" i="3"/>
  <c r="VN35" i="3"/>
  <c r="VO35" i="3"/>
  <c r="VP35" i="3"/>
  <c r="VQ35" i="3"/>
  <c r="VR35" i="3"/>
  <c r="VS35" i="3"/>
  <c r="VT35" i="3"/>
  <c r="VU35" i="3"/>
  <c r="VV35" i="3"/>
  <c r="VW35" i="3"/>
  <c r="VX35" i="3"/>
  <c r="VY35" i="3"/>
  <c r="VZ35" i="3"/>
  <c r="WA35" i="3"/>
  <c r="WB35" i="3"/>
  <c r="WC35" i="3"/>
  <c r="WD35" i="3"/>
  <c r="WE35" i="3"/>
  <c r="WF35" i="3"/>
  <c r="WG35" i="3"/>
  <c r="WH35" i="3"/>
  <c r="WI35" i="3"/>
  <c r="WJ35" i="3"/>
  <c r="WK35" i="3"/>
  <c r="WL35" i="3"/>
  <c r="WM35" i="3"/>
  <c r="WN35" i="3"/>
  <c r="WO35" i="3"/>
  <c r="WP35" i="3"/>
  <c r="WQ35" i="3"/>
  <c r="WR35" i="3"/>
  <c r="WS35" i="3"/>
  <c r="WT35" i="3"/>
  <c r="WU35" i="3"/>
  <c r="WV35" i="3"/>
  <c r="WW35" i="3"/>
  <c r="WX35" i="3"/>
  <c r="WY35" i="3"/>
  <c r="WZ35" i="3"/>
  <c r="XA35" i="3"/>
  <c r="XB35" i="3"/>
  <c r="XC35" i="3"/>
  <c r="XD35" i="3"/>
  <c r="XE35" i="3"/>
  <c r="XF35" i="3"/>
  <c r="XG35" i="3"/>
  <c r="XH35" i="3"/>
  <c r="XI35" i="3"/>
  <c r="XJ35" i="3"/>
  <c r="XK35" i="3"/>
  <c r="XL35" i="3"/>
  <c r="XM35" i="3"/>
  <c r="XN35" i="3"/>
  <c r="XO35" i="3"/>
  <c r="XP35" i="3"/>
  <c r="XQ35" i="3"/>
  <c r="XR35" i="3"/>
  <c r="XS35" i="3"/>
  <c r="XT35" i="3"/>
  <c r="XU35" i="3"/>
  <c r="XV35" i="3"/>
  <c r="XW35" i="3"/>
  <c r="XX35" i="3"/>
  <c r="XY35" i="3"/>
  <c r="XZ35" i="3"/>
  <c r="YA35" i="3"/>
  <c r="YB35" i="3"/>
  <c r="YC35" i="3"/>
  <c r="YD35" i="3"/>
  <c r="YE35" i="3"/>
  <c r="YF35" i="3"/>
  <c r="YG35" i="3"/>
  <c r="YH35" i="3"/>
  <c r="YI35" i="3"/>
  <c r="YJ35" i="3"/>
  <c r="YK35" i="3"/>
  <c r="YL35" i="3"/>
  <c r="YM35" i="3"/>
  <c r="YN35" i="3"/>
  <c r="YO35" i="3"/>
  <c r="YP35" i="3"/>
  <c r="YQ35" i="3"/>
  <c r="YR35" i="3"/>
  <c r="YS35" i="3"/>
  <c r="YT35" i="3"/>
  <c r="YU35" i="3"/>
  <c r="YV35" i="3"/>
  <c r="YW35" i="3"/>
  <c r="YX35" i="3"/>
  <c r="YY35" i="3"/>
  <c r="YZ35" i="3"/>
  <c r="ZA35" i="3"/>
  <c r="ZB35" i="3"/>
  <c r="ZC35" i="3"/>
  <c r="ZD35" i="3"/>
  <c r="ZE35" i="3"/>
  <c r="ZF35" i="3"/>
  <c r="ZG35" i="3"/>
  <c r="ZH35" i="3"/>
  <c r="ZI35" i="3"/>
  <c r="ZJ35" i="3"/>
  <c r="ZK35" i="3"/>
  <c r="ZL35" i="3"/>
  <c r="ZM35" i="3"/>
  <c r="ZN35" i="3"/>
  <c r="ZO35" i="3"/>
  <c r="ZP35" i="3"/>
  <c r="ZQ35" i="3"/>
  <c r="ZR35" i="3"/>
  <c r="ZS35" i="3"/>
  <c r="ZT35" i="3"/>
  <c r="ZU35" i="3"/>
  <c r="ZV35" i="3"/>
  <c r="ZW35" i="3"/>
  <c r="ZX35" i="3"/>
  <c r="ZY35" i="3"/>
  <c r="ZZ35" i="3"/>
  <c r="AAA35" i="3"/>
  <c r="AAB35" i="3"/>
  <c r="AAC35" i="3"/>
  <c r="AAD35" i="3"/>
  <c r="AAE35" i="3"/>
  <c r="AAF35" i="3"/>
  <c r="AAG35" i="3"/>
  <c r="AAH35" i="3"/>
  <c r="AAI35" i="3"/>
  <c r="AAJ35" i="3"/>
  <c r="AAK35" i="3"/>
  <c r="AAL35" i="3"/>
  <c r="AAM35" i="3"/>
  <c r="AAN35" i="3"/>
  <c r="AAO35" i="3"/>
  <c r="AAP35" i="3"/>
  <c r="AAQ35" i="3"/>
  <c r="AAR35" i="3"/>
  <c r="AAS35" i="3"/>
  <c r="AAT35" i="3"/>
  <c r="AAU35" i="3"/>
  <c r="AAV35" i="3"/>
  <c r="AAW35" i="3"/>
  <c r="AAX35" i="3"/>
  <c r="AAY35" i="3"/>
  <c r="AAZ35" i="3"/>
  <c r="ABA35" i="3"/>
  <c r="ABB35" i="3"/>
  <c r="ABC35" i="3"/>
  <c r="ABD35" i="3"/>
  <c r="ABE35" i="3"/>
  <c r="ABF35" i="3"/>
  <c r="ABG35" i="3"/>
  <c r="ABH35" i="3"/>
  <c r="ABI35" i="3"/>
  <c r="ABJ35" i="3"/>
  <c r="ABK35" i="3"/>
  <c r="ABL35" i="3"/>
  <c r="ABM35" i="3"/>
  <c r="ABN35" i="3"/>
  <c r="ABO35" i="3"/>
  <c r="ABP35" i="3"/>
  <c r="ABQ35" i="3"/>
  <c r="ABR35" i="3"/>
  <c r="ABS35" i="3"/>
  <c r="ABT35" i="3"/>
  <c r="ABU35" i="3"/>
  <c r="ABV35" i="3"/>
  <c r="ABW35" i="3"/>
  <c r="ABX35" i="3"/>
  <c r="ABY35" i="3"/>
  <c r="ABZ35" i="3"/>
  <c r="ACA35" i="3"/>
  <c r="ACB35" i="3"/>
  <c r="ACC35" i="3"/>
  <c r="ACD35" i="3"/>
  <c r="ACE35" i="3"/>
  <c r="ACF35" i="3"/>
  <c r="ACG35" i="3"/>
  <c r="ACH35" i="3"/>
  <c r="ACI35" i="3"/>
  <c r="ACJ35" i="3"/>
  <c r="ACK35" i="3"/>
  <c r="ACL35" i="3"/>
  <c r="ACM35" i="3"/>
  <c r="ACN35" i="3"/>
  <c r="ACO35" i="3"/>
  <c r="ACP35" i="3"/>
  <c r="ACQ35" i="3"/>
  <c r="ACR35" i="3"/>
  <c r="ACS35" i="3"/>
  <c r="ACT35" i="3"/>
  <c r="ACU35" i="3"/>
  <c r="ACV35" i="3"/>
  <c r="ACW35" i="3"/>
  <c r="ACX35" i="3"/>
  <c r="ACY35" i="3"/>
  <c r="ACZ35" i="3"/>
  <c r="ADA35" i="3"/>
  <c r="ADB35" i="3"/>
  <c r="ADC35" i="3"/>
  <c r="ADD35" i="3"/>
  <c r="ADE35" i="3"/>
  <c r="ADF35" i="3"/>
  <c r="ADG35" i="3"/>
  <c r="ADH35" i="3"/>
  <c r="ADI35" i="3"/>
  <c r="ADJ35" i="3"/>
  <c r="ADK35" i="3"/>
  <c r="ADL35" i="3"/>
  <c r="ADM35" i="3"/>
  <c r="ADN35" i="3"/>
  <c r="ADO35" i="3"/>
  <c r="ADP35" i="3"/>
  <c r="ADQ35" i="3"/>
  <c r="ADR35" i="3"/>
  <c r="ADS35" i="3"/>
  <c r="ADT35" i="3"/>
  <c r="ADU35" i="3"/>
  <c r="ADV35" i="3"/>
  <c r="ADW35" i="3"/>
  <c r="ADX35" i="3"/>
  <c r="ADY35" i="3"/>
  <c r="ADZ35" i="3"/>
  <c r="AEA35" i="3"/>
  <c r="AEB35" i="3"/>
  <c r="AEC35" i="3"/>
  <c r="AED35" i="3"/>
  <c r="AEE35" i="3"/>
  <c r="AEF35" i="3"/>
  <c r="AEG35" i="3"/>
  <c r="AEH35" i="3"/>
  <c r="AEI35" i="3"/>
  <c r="AEJ35" i="3"/>
  <c r="AEK35" i="3"/>
  <c r="AEL35" i="3"/>
  <c r="AEM35" i="3"/>
  <c r="AEN35" i="3"/>
  <c r="AEO35" i="3"/>
  <c r="AEP35" i="3"/>
  <c r="AEQ35" i="3"/>
  <c r="AER35" i="3"/>
  <c r="AES35" i="3"/>
  <c r="AET35" i="3"/>
  <c r="AEU35" i="3"/>
  <c r="AEV35" i="3"/>
  <c r="AEW35" i="3"/>
  <c r="AEX35" i="3"/>
  <c r="AEY35" i="3"/>
  <c r="AEZ35" i="3"/>
  <c r="AFA35" i="3"/>
  <c r="AFB35" i="3"/>
  <c r="AFC35" i="3"/>
  <c r="AFD35" i="3"/>
  <c r="AFE35" i="3"/>
  <c r="AFF35" i="3"/>
  <c r="AFG35" i="3"/>
  <c r="AFH35" i="3"/>
  <c r="AFI35" i="3"/>
  <c r="AFJ35" i="3"/>
  <c r="AFK35" i="3"/>
  <c r="AFL35" i="3"/>
  <c r="AFM35" i="3"/>
  <c r="AFN35" i="3"/>
  <c r="AFO35" i="3"/>
  <c r="AFP35" i="3"/>
  <c r="AFQ35" i="3"/>
  <c r="AFR35" i="3"/>
  <c r="AFS35" i="3"/>
  <c r="AFT35" i="3"/>
  <c r="AFU35" i="3"/>
  <c r="AFV35" i="3"/>
  <c r="AFW35" i="3"/>
  <c r="AFX35" i="3"/>
  <c r="AFY35" i="3"/>
  <c r="AFZ35" i="3"/>
  <c r="AGA35" i="3"/>
  <c r="AGB35" i="3"/>
  <c r="AGC35" i="3"/>
  <c r="AGD35" i="3"/>
  <c r="AGE35" i="3"/>
  <c r="AGF35" i="3"/>
  <c r="AGG35" i="3"/>
  <c r="AGH35" i="3"/>
  <c r="AGI35" i="3"/>
  <c r="AGJ35" i="3"/>
  <c r="AGK35" i="3"/>
  <c r="AGL35" i="3"/>
  <c r="AGM35" i="3"/>
  <c r="AGN35" i="3"/>
  <c r="AGO35" i="3"/>
  <c r="AGP35" i="3"/>
  <c r="AGQ35" i="3"/>
  <c r="AGR35" i="3"/>
  <c r="AGS35" i="3"/>
  <c r="AGT35" i="3"/>
  <c r="AGU35" i="3"/>
  <c r="AGV35" i="3"/>
  <c r="AGW35" i="3"/>
  <c r="AGX35" i="3"/>
  <c r="AGY35" i="3"/>
  <c r="AGZ35" i="3"/>
  <c r="AHA35" i="3"/>
  <c r="AHB35" i="3"/>
  <c r="AHC35" i="3"/>
  <c r="AHD35" i="3"/>
  <c r="AHE35" i="3"/>
  <c r="AHF35" i="3"/>
  <c r="AHG35" i="3"/>
  <c r="AHH35" i="3"/>
  <c r="AHI35" i="3"/>
  <c r="AHJ35" i="3"/>
  <c r="AHK35" i="3"/>
  <c r="AHL35" i="3"/>
  <c r="AHM35" i="3"/>
  <c r="AHN35" i="3"/>
  <c r="AHO35" i="3"/>
  <c r="AHP35" i="3"/>
  <c r="AHQ35" i="3"/>
  <c r="AHR35" i="3"/>
  <c r="AHS35" i="3"/>
  <c r="AHT35" i="3"/>
  <c r="AHU35" i="3"/>
  <c r="AHV35" i="3"/>
  <c r="AHW35" i="3"/>
  <c r="AHX35" i="3"/>
  <c r="AHY35" i="3"/>
  <c r="AHZ35" i="3"/>
  <c r="AIA35" i="3"/>
  <c r="AIB35" i="3"/>
  <c r="AIC35" i="3"/>
  <c r="AID35" i="3"/>
  <c r="AIE35" i="3"/>
  <c r="AIF35" i="3"/>
  <c r="AIG35" i="3"/>
  <c r="AIH35" i="3"/>
  <c r="AII35" i="3"/>
  <c r="AIJ35" i="3"/>
  <c r="AIK35" i="3"/>
  <c r="AIL35" i="3"/>
  <c r="AIM35" i="3"/>
  <c r="AIN35" i="3"/>
  <c r="AIO35" i="3"/>
  <c r="AIP35" i="3"/>
  <c r="AIQ35" i="3"/>
  <c r="AIR35" i="3"/>
  <c r="AIS35" i="3"/>
  <c r="AIT35" i="3"/>
  <c r="AIU35" i="3"/>
  <c r="AIV35" i="3"/>
  <c r="AIW35" i="3"/>
  <c r="AIX35" i="3"/>
  <c r="AIY35" i="3"/>
  <c r="AIZ35" i="3"/>
  <c r="AJA35" i="3"/>
  <c r="AJB35" i="3"/>
  <c r="AJC35" i="3"/>
  <c r="AJD35" i="3"/>
  <c r="AJE35" i="3"/>
  <c r="AJF35" i="3"/>
  <c r="AJG35" i="3"/>
  <c r="AJH35" i="3"/>
  <c r="AJI35" i="3"/>
  <c r="AJJ35" i="3"/>
  <c r="AJK35" i="3"/>
  <c r="AJL35" i="3"/>
  <c r="AJM35" i="3"/>
  <c r="AJN35" i="3"/>
  <c r="AJO35" i="3"/>
  <c r="AJP35" i="3"/>
  <c r="AJQ35" i="3"/>
  <c r="AJR35" i="3"/>
  <c r="AJS35" i="3"/>
  <c r="AJT35" i="3"/>
  <c r="AJU35" i="3"/>
  <c r="AJV35" i="3"/>
  <c r="AJW35" i="3"/>
  <c r="AJX35" i="3"/>
  <c r="AJY35" i="3"/>
  <c r="AJZ35" i="3"/>
  <c r="AKA35" i="3"/>
  <c r="AKB35" i="3"/>
  <c r="AKC35" i="3"/>
  <c r="AKD35" i="3"/>
  <c r="AKE35" i="3"/>
  <c r="AKF35" i="3"/>
  <c r="AKG35" i="3"/>
  <c r="AKH35" i="3"/>
  <c r="AKI35" i="3"/>
  <c r="AKJ35" i="3"/>
  <c r="AKK35" i="3"/>
  <c r="AKL35" i="3"/>
  <c r="AKM35" i="3"/>
  <c r="AKN35" i="3"/>
  <c r="AKO35" i="3"/>
  <c r="AKP35" i="3"/>
  <c r="AKQ35" i="3"/>
  <c r="AKR35" i="3"/>
  <c r="AKS35" i="3"/>
  <c r="AKT35" i="3"/>
  <c r="AKU35" i="3"/>
  <c r="AKV35" i="3"/>
  <c r="AKW35" i="3"/>
  <c r="AKX35" i="3"/>
  <c r="AKY35" i="3"/>
  <c r="AKZ35" i="3"/>
  <c r="ALA35" i="3"/>
  <c r="ALB35" i="3"/>
  <c r="ALC35" i="3"/>
  <c r="ALD35" i="3"/>
  <c r="ALE35" i="3"/>
  <c r="ALF35" i="3"/>
  <c r="ALG35" i="3"/>
  <c r="ALH35" i="3"/>
  <c r="ALI35" i="3"/>
  <c r="ALJ35" i="3"/>
  <c r="ALK35" i="3"/>
  <c r="ALL35" i="3"/>
  <c r="ALM35" i="3"/>
  <c r="ALN35" i="3"/>
  <c r="ALO35" i="3"/>
  <c r="ALP35" i="3"/>
  <c r="ALQ35" i="3"/>
  <c r="ALR35" i="3"/>
  <c r="ALS35" i="3"/>
  <c r="ALT35" i="3"/>
  <c r="ALU35" i="3"/>
  <c r="ALV35" i="3"/>
  <c r="ALW35" i="3"/>
  <c r="ALX35" i="3"/>
  <c r="ALY35" i="3"/>
  <c r="ALZ35" i="3"/>
  <c r="AMA35" i="3"/>
  <c r="AMB35" i="3"/>
  <c r="AMC35" i="3"/>
  <c r="AMD35" i="3"/>
  <c r="AME35" i="3"/>
  <c r="AMF35" i="3"/>
  <c r="AMG35" i="3"/>
  <c r="AMH35" i="3"/>
  <c r="AMI35" i="3"/>
  <c r="AMJ35" i="3"/>
  <c r="AMK35" i="3"/>
  <c r="AML35" i="3"/>
  <c r="AMM35" i="3"/>
  <c r="AMN35" i="3"/>
  <c r="AMO35" i="3"/>
  <c r="AMP35" i="3"/>
  <c r="AMQ35" i="3"/>
  <c r="AMR35" i="3"/>
  <c r="AMS35" i="3"/>
  <c r="AMT35" i="3"/>
  <c r="AMU35" i="3"/>
  <c r="AMV35" i="3"/>
  <c r="AMW35" i="3"/>
  <c r="AMX35" i="3"/>
  <c r="AMY35" i="3"/>
  <c r="AMZ35" i="3"/>
  <c r="ANA35" i="3"/>
  <c r="ANB35" i="3"/>
  <c r="ANC35" i="3"/>
  <c r="AND35" i="3"/>
  <c r="ANE35" i="3"/>
  <c r="ANF35" i="3"/>
  <c r="ANG35" i="3"/>
  <c r="ANH35" i="3"/>
  <c r="ANI35" i="3"/>
  <c r="ANJ35" i="3"/>
  <c r="ANK35" i="3"/>
  <c r="ANL35" i="3"/>
  <c r="ANM35" i="3"/>
  <c r="ANN35" i="3"/>
  <c r="ANO35" i="3"/>
  <c r="ANP35" i="3"/>
  <c r="ANQ35" i="3"/>
  <c r="ANR35" i="3"/>
  <c r="ANS35" i="3"/>
  <c r="ANT35" i="3"/>
  <c r="ANU35" i="3"/>
  <c r="ANV35" i="3"/>
  <c r="ANW35" i="3"/>
  <c r="ANX35" i="3"/>
  <c r="ANY35" i="3"/>
  <c r="ANZ35" i="3"/>
  <c r="AOA35" i="3"/>
  <c r="AOB35" i="3"/>
  <c r="AOC35" i="3"/>
  <c r="AOD35" i="3"/>
  <c r="AOE35" i="3"/>
  <c r="AOF35" i="3"/>
  <c r="AOG35" i="3"/>
  <c r="AOH35" i="3"/>
  <c r="AOI35" i="3"/>
  <c r="AOJ35" i="3"/>
  <c r="AOK35" i="3"/>
  <c r="AOL35" i="3"/>
  <c r="AOM35" i="3"/>
  <c r="AON35" i="3"/>
  <c r="AOO35" i="3"/>
  <c r="AOP35" i="3"/>
  <c r="AOQ35" i="3"/>
  <c r="AOR35" i="3"/>
  <c r="AOS35" i="3"/>
  <c r="AOT35" i="3"/>
  <c r="AOU35" i="3"/>
  <c r="AOV35" i="3"/>
  <c r="AOW35" i="3"/>
  <c r="AOX35" i="3"/>
  <c r="AOY35" i="3"/>
  <c r="AOZ35" i="3"/>
  <c r="APA35" i="3"/>
  <c r="APB35" i="3"/>
  <c r="APC35" i="3"/>
  <c r="APD35" i="3"/>
  <c r="APE35" i="3"/>
  <c r="APF35" i="3"/>
  <c r="APG35" i="3"/>
  <c r="APH35" i="3"/>
  <c r="API35" i="3"/>
  <c r="APJ35" i="3"/>
  <c r="APK35" i="3"/>
  <c r="APL35" i="3"/>
  <c r="APM35" i="3"/>
  <c r="APN35" i="3"/>
  <c r="APO35" i="3"/>
  <c r="APP35" i="3"/>
  <c r="APQ35" i="3"/>
  <c r="APR35" i="3"/>
  <c r="APS35" i="3"/>
  <c r="APT35" i="3"/>
  <c r="APU35" i="3"/>
  <c r="APV35" i="3"/>
  <c r="APW35" i="3"/>
  <c r="APX35" i="3"/>
  <c r="APY35" i="3"/>
  <c r="APZ35" i="3"/>
  <c r="AQA35" i="3"/>
  <c r="AQB35" i="3"/>
  <c r="AQC35" i="3"/>
  <c r="AQD35" i="3"/>
  <c r="AQE35" i="3"/>
  <c r="AQF35" i="3"/>
  <c r="AQG35" i="3"/>
  <c r="AQH35" i="3"/>
  <c r="AQI35" i="3"/>
  <c r="AQJ35" i="3"/>
  <c r="AQK35" i="3"/>
  <c r="AQL35" i="3"/>
  <c r="AQM35" i="3"/>
  <c r="AQN35" i="3"/>
  <c r="AQO35" i="3"/>
  <c r="AQP35" i="3"/>
  <c r="AQQ35" i="3"/>
  <c r="AQR35" i="3"/>
  <c r="AQS35" i="3"/>
  <c r="AQT35" i="3"/>
  <c r="AQU35" i="3"/>
  <c r="AQV35" i="3"/>
  <c r="AQW35" i="3"/>
  <c r="AQX35" i="3"/>
  <c r="AQY35" i="3"/>
  <c r="AQZ35" i="3"/>
  <c r="ARA35" i="3"/>
  <c r="ARB35" i="3"/>
  <c r="ARC35" i="3"/>
  <c r="ARD35" i="3"/>
  <c r="ARE35" i="3"/>
  <c r="ARF35" i="3"/>
  <c r="ARG35" i="3"/>
  <c r="ARH35" i="3"/>
  <c r="ARI35" i="3"/>
  <c r="ARJ35" i="3"/>
  <c r="ARK35" i="3"/>
  <c r="ARL35" i="3"/>
  <c r="ARM35" i="3"/>
  <c r="ARN35" i="3"/>
  <c r="ARO35" i="3"/>
  <c r="ARP35" i="3"/>
  <c r="ARQ35" i="3"/>
  <c r="ARR35" i="3"/>
  <c r="ARS35" i="3"/>
  <c r="ART35" i="3"/>
  <c r="ARU35" i="3"/>
  <c r="ARV35" i="3"/>
  <c r="ARW35" i="3"/>
  <c r="ARX35" i="3"/>
  <c r="ARY35" i="3"/>
  <c r="ARZ35" i="3"/>
  <c r="ASA35" i="3"/>
  <c r="ASB35" i="3"/>
  <c r="ASC35" i="3"/>
  <c r="ASD35" i="3"/>
  <c r="ASE35" i="3"/>
  <c r="ASF35" i="3"/>
  <c r="ASG35" i="3"/>
  <c r="ASH35" i="3"/>
  <c r="ASI35" i="3"/>
  <c r="ASJ35" i="3"/>
  <c r="ASK35" i="3"/>
  <c r="ASL35" i="3"/>
  <c r="ASM35" i="3"/>
  <c r="ASN35" i="3"/>
  <c r="ASO35" i="3"/>
  <c r="ASP35" i="3"/>
  <c r="ASQ35" i="3"/>
  <c r="ASR35" i="3"/>
  <c r="ASS35" i="3"/>
  <c r="AST35" i="3"/>
  <c r="ASU35" i="3"/>
  <c r="ASV35" i="3"/>
  <c r="ASW35" i="3"/>
  <c r="ASX35" i="3"/>
  <c r="ASY35" i="3"/>
  <c r="ASZ35" i="3"/>
  <c r="ATA35" i="3"/>
  <c r="ATB35" i="3"/>
  <c r="ATC35" i="3"/>
  <c r="ATD35" i="3"/>
  <c r="ATE35" i="3"/>
  <c r="ATF35" i="3"/>
  <c r="ATG35" i="3"/>
  <c r="ATH35" i="3"/>
  <c r="ATI35" i="3"/>
  <c r="ATJ35" i="3"/>
  <c r="ATK35" i="3"/>
  <c r="ATL35" i="3"/>
  <c r="ATM35" i="3"/>
  <c r="ATN35" i="3"/>
  <c r="ATO35" i="3"/>
  <c r="ATP35" i="3"/>
  <c r="ATQ35" i="3"/>
  <c r="ATR35" i="3"/>
  <c r="ATS35" i="3"/>
  <c r="ATT35" i="3"/>
  <c r="ATU35" i="3"/>
  <c r="ATV35" i="3"/>
  <c r="ATW35" i="3"/>
  <c r="ATX35" i="3"/>
  <c r="ATY35" i="3"/>
  <c r="ATZ35" i="3"/>
  <c r="AUA35" i="3"/>
  <c r="AUB35" i="3"/>
  <c r="AUC35" i="3"/>
  <c r="AUD35" i="3"/>
  <c r="AUE35" i="3"/>
  <c r="AUF35" i="3"/>
  <c r="AUG35" i="3"/>
  <c r="AUH35" i="3"/>
  <c r="AUI35" i="3"/>
  <c r="AUJ35" i="3"/>
  <c r="AUK35" i="3"/>
  <c r="AUL35" i="3"/>
  <c r="AUM35" i="3"/>
  <c r="AUN35" i="3"/>
  <c r="AUO35" i="3"/>
  <c r="AUP35" i="3"/>
  <c r="AUQ35" i="3"/>
  <c r="AUR35" i="3"/>
  <c r="AUS35" i="3"/>
  <c r="AUT35" i="3"/>
  <c r="AUU35" i="3"/>
  <c r="AUV35" i="3"/>
  <c r="AUW35" i="3"/>
  <c r="AUX35" i="3"/>
  <c r="AUY35" i="3"/>
  <c r="AUZ35" i="3"/>
  <c r="AVA35" i="3"/>
  <c r="AVB35" i="3"/>
  <c r="AVC35" i="3"/>
  <c r="AVD35" i="3"/>
  <c r="AVE35" i="3"/>
  <c r="AVF35" i="3"/>
  <c r="AVG35" i="3"/>
  <c r="AVH35" i="3"/>
  <c r="AVI35" i="3"/>
  <c r="AVJ35" i="3"/>
  <c r="AVK35" i="3"/>
  <c r="AVL35" i="3"/>
  <c r="AVM35" i="3"/>
  <c r="AVN35" i="3"/>
  <c r="AVO35" i="3"/>
  <c r="AVP35" i="3"/>
  <c r="AVQ35" i="3"/>
  <c r="AVR35" i="3"/>
  <c r="AVS35" i="3"/>
  <c r="AVT35" i="3"/>
  <c r="AVU35" i="3"/>
  <c r="AVV35" i="3"/>
  <c r="AVW35" i="3"/>
  <c r="AVX35" i="3"/>
  <c r="AVY35" i="3"/>
  <c r="AVZ35" i="3"/>
  <c r="AWA35" i="3"/>
  <c r="AWB35" i="3"/>
  <c r="AWC35" i="3"/>
  <c r="AWD35" i="3"/>
  <c r="AWE35" i="3"/>
  <c r="AWF35" i="3"/>
  <c r="AWG35" i="3"/>
  <c r="AWH35" i="3"/>
  <c r="AWI35" i="3"/>
  <c r="AWJ35" i="3"/>
  <c r="AWK35" i="3"/>
  <c r="AWL35" i="3"/>
  <c r="AWM35" i="3"/>
  <c r="AWN35" i="3"/>
  <c r="AWO35" i="3"/>
  <c r="AWP35" i="3"/>
  <c r="AWQ35" i="3"/>
  <c r="AWR35" i="3"/>
  <c r="AWS35" i="3"/>
  <c r="AWT35" i="3"/>
  <c r="AWU35" i="3"/>
  <c r="AWV35" i="3"/>
  <c r="AWW35" i="3"/>
  <c r="AWX35" i="3"/>
  <c r="AWY35" i="3"/>
  <c r="AWZ35" i="3"/>
  <c r="AXA35" i="3"/>
  <c r="AXB35" i="3"/>
  <c r="AXC35" i="3"/>
  <c r="AXD35" i="3"/>
  <c r="AXE35" i="3"/>
  <c r="AXF35" i="3"/>
  <c r="AXG35" i="3"/>
  <c r="AXH35" i="3"/>
  <c r="AXI35" i="3"/>
  <c r="AXJ35" i="3"/>
  <c r="AXK35" i="3"/>
  <c r="AXL35" i="3"/>
  <c r="AXM35" i="3"/>
  <c r="AXN35" i="3"/>
  <c r="AXO35" i="3"/>
  <c r="AXP35" i="3"/>
  <c r="AXQ35" i="3"/>
  <c r="AXR35" i="3"/>
  <c r="AXS35" i="3"/>
  <c r="AXT35" i="3"/>
  <c r="AXU35" i="3"/>
  <c r="AXV35" i="3"/>
  <c r="AXW35" i="3"/>
  <c r="AXX35" i="3"/>
  <c r="AXY35" i="3"/>
  <c r="AXZ35" i="3"/>
  <c r="AYA35" i="3"/>
  <c r="AYB35" i="3"/>
  <c r="AYC35" i="3"/>
  <c r="AYD35" i="3"/>
  <c r="AYE35" i="3"/>
  <c r="AYF35" i="3"/>
  <c r="AYG35" i="3"/>
  <c r="AYH35" i="3"/>
  <c r="AYI35" i="3"/>
  <c r="AYJ35" i="3"/>
  <c r="AYK35" i="3"/>
  <c r="AYL35" i="3"/>
  <c r="AYM35" i="3"/>
  <c r="AYN35" i="3"/>
  <c r="AYO35" i="3"/>
  <c r="AYP35" i="3"/>
  <c r="AYQ35" i="3"/>
  <c r="AYR35" i="3"/>
  <c r="AYS35" i="3"/>
  <c r="AYT35" i="3"/>
  <c r="AYU35" i="3"/>
  <c r="AYV35" i="3"/>
  <c r="AYW35" i="3"/>
  <c r="AYX35" i="3"/>
  <c r="AYY35" i="3"/>
  <c r="AYZ35" i="3"/>
  <c r="AZA35" i="3"/>
  <c r="AZB35" i="3"/>
  <c r="AZC35" i="3"/>
  <c r="AZD35" i="3"/>
  <c r="AZE35" i="3"/>
  <c r="AZF35" i="3"/>
  <c r="AZG35" i="3"/>
  <c r="AZH35" i="3"/>
  <c r="AZI35" i="3"/>
  <c r="AZJ35" i="3"/>
  <c r="AZK35" i="3"/>
  <c r="AZL35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Z36" i="3"/>
  <c r="AA36" i="3"/>
  <c r="AB36" i="3"/>
  <c r="AC36" i="3"/>
  <c r="AD36" i="3"/>
  <c r="AE36" i="3"/>
  <c r="AF36" i="3"/>
  <c r="AG36" i="3"/>
  <c r="AH36" i="3"/>
  <c r="AI36" i="3"/>
  <c r="AJ36" i="3"/>
  <c r="AK36" i="3"/>
  <c r="AL36" i="3"/>
  <c r="AM36" i="3"/>
  <c r="AN36" i="3"/>
  <c r="AO36" i="3"/>
  <c r="AP36" i="3"/>
  <c r="AQ36" i="3"/>
  <c r="AR36" i="3"/>
  <c r="AS36" i="3"/>
  <c r="AT36" i="3"/>
  <c r="AU36" i="3"/>
  <c r="AV36" i="3"/>
  <c r="AW36" i="3"/>
  <c r="AX36" i="3"/>
  <c r="AY36" i="3"/>
  <c r="AZ36" i="3"/>
  <c r="BA36" i="3"/>
  <c r="BB36" i="3"/>
  <c r="BC36" i="3"/>
  <c r="BD36" i="3"/>
  <c r="BE36" i="3"/>
  <c r="BF36" i="3"/>
  <c r="BG36" i="3"/>
  <c r="BH36" i="3"/>
  <c r="BI36" i="3"/>
  <c r="BJ36" i="3"/>
  <c r="BK36" i="3"/>
  <c r="BL36" i="3"/>
  <c r="BM36" i="3"/>
  <c r="BN36" i="3"/>
  <c r="BO36" i="3"/>
  <c r="BP36" i="3"/>
  <c r="BQ36" i="3"/>
  <c r="BR36" i="3"/>
  <c r="BS36" i="3"/>
  <c r="BT36" i="3"/>
  <c r="BU36" i="3"/>
  <c r="BV36" i="3"/>
  <c r="BW36" i="3"/>
  <c r="BX36" i="3"/>
  <c r="BY36" i="3"/>
  <c r="BZ36" i="3"/>
  <c r="CA36" i="3"/>
  <c r="CB36" i="3"/>
  <c r="CC36" i="3"/>
  <c r="CD36" i="3"/>
  <c r="CE36" i="3"/>
  <c r="CF36" i="3"/>
  <c r="CG36" i="3"/>
  <c r="CH36" i="3"/>
  <c r="CI36" i="3"/>
  <c r="CJ36" i="3"/>
  <c r="CK36" i="3"/>
  <c r="CL36" i="3"/>
  <c r="CM36" i="3"/>
  <c r="CN36" i="3"/>
  <c r="CO36" i="3"/>
  <c r="CP36" i="3"/>
  <c r="CQ36" i="3"/>
  <c r="CR36" i="3"/>
  <c r="CS36" i="3"/>
  <c r="CT36" i="3"/>
  <c r="CU36" i="3"/>
  <c r="CV36" i="3"/>
  <c r="CW36" i="3"/>
  <c r="CX36" i="3"/>
  <c r="CY36" i="3"/>
  <c r="CZ36" i="3"/>
  <c r="DA36" i="3"/>
  <c r="DB36" i="3"/>
  <c r="DC36" i="3"/>
  <c r="DD36" i="3"/>
  <c r="DE36" i="3"/>
  <c r="DF36" i="3"/>
  <c r="DG36" i="3"/>
  <c r="DH36" i="3"/>
  <c r="DI36" i="3"/>
  <c r="DJ36" i="3"/>
  <c r="DK36" i="3"/>
  <c r="DL36" i="3"/>
  <c r="DM36" i="3"/>
  <c r="DN36" i="3"/>
  <c r="DO36" i="3"/>
  <c r="DP36" i="3"/>
  <c r="DQ36" i="3"/>
  <c r="DR36" i="3"/>
  <c r="DS36" i="3"/>
  <c r="DT36" i="3"/>
  <c r="DU36" i="3"/>
  <c r="DV36" i="3"/>
  <c r="DW36" i="3"/>
  <c r="DX36" i="3"/>
  <c r="DY36" i="3"/>
  <c r="DZ36" i="3"/>
  <c r="EA36" i="3"/>
  <c r="EB36" i="3"/>
  <c r="EC36" i="3"/>
  <c r="ED36" i="3"/>
  <c r="EE36" i="3"/>
  <c r="EF36" i="3"/>
  <c r="EG36" i="3"/>
  <c r="EH36" i="3"/>
  <c r="EI36" i="3"/>
  <c r="EJ36" i="3"/>
  <c r="EK36" i="3"/>
  <c r="EL36" i="3"/>
  <c r="EM36" i="3"/>
  <c r="EN36" i="3"/>
  <c r="EO36" i="3"/>
  <c r="EP36" i="3"/>
  <c r="EQ36" i="3"/>
  <c r="ER36" i="3"/>
  <c r="ES36" i="3"/>
  <c r="ET36" i="3"/>
  <c r="EU36" i="3"/>
  <c r="EV36" i="3"/>
  <c r="EW36" i="3"/>
  <c r="EX36" i="3"/>
  <c r="EY36" i="3"/>
  <c r="EZ36" i="3"/>
  <c r="FA36" i="3"/>
  <c r="FB36" i="3"/>
  <c r="FC36" i="3"/>
  <c r="FD36" i="3"/>
  <c r="FE36" i="3"/>
  <c r="FF36" i="3"/>
  <c r="FG36" i="3"/>
  <c r="FH36" i="3"/>
  <c r="FI36" i="3"/>
  <c r="FJ36" i="3"/>
  <c r="FK36" i="3"/>
  <c r="FL36" i="3"/>
  <c r="FM36" i="3"/>
  <c r="FN36" i="3"/>
  <c r="FO36" i="3"/>
  <c r="FP36" i="3"/>
  <c r="FQ36" i="3"/>
  <c r="FR36" i="3"/>
  <c r="FS36" i="3"/>
  <c r="FT36" i="3"/>
  <c r="FU36" i="3"/>
  <c r="FV36" i="3"/>
  <c r="FW36" i="3"/>
  <c r="FX36" i="3"/>
  <c r="FY36" i="3"/>
  <c r="FZ36" i="3"/>
  <c r="GA36" i="3"/>
  <c r="GB36" i="3"/>
  <c r="GC36" i="3"/>
  <c r="GD36" i="3"/>
  <c r="GE36" i="3"/>
  <c r="GF36" i="3"/>
  <c r="GG36" i="3"/>
  <c r="GH36" i="3"/>
  <c r="GI36" i="3"/>
  <c r="GJ36" i="3"/>
  <c r="GK36" i="3"/>
  <c r="GL36" i="3"/>
  <c r="GM36" i="3"/>
  <c r="GN36" i="3"/>
  <c r="GO36" i="3"/>
  <c r="GP36" i="3"/>
  <c r="GQ36" i="3"/>
  <c r="GR36" i="3"/>
  <c r="GS36" i="3"/>
  <c r="GT36" i="3"/>
  <c r="GU36" i="3"/>
  <c r="GV36" i="3"/>
  <c r="GW36" i="3"/>
  <c r="GX36" i="3"/>
  <c r="GY36" i="3"/>
  <c r="GZ36" i="3"/>
  <c r="HA36" i="3"/>
  <c r="HB36" i="3"/>
  <c r="HC36" i="3"/>
  <c r="HD36" i="3"/>
  <c r="HE36" i="3"/>
  <c r="HF36" i="3"/>
  <c r="HG36" i="3"/>
  <c r="HH36" i="3"/>
  <c r="HI36" i="3"/>
  <c r="HJ36" i="3"/>
  <c r="HK36" i="3"/>
  <c r="HL36" i="3"/>
  <c r="HM36" i="3"/>
  <c r="HN36" i="3"/>
  <c r="HO36" i="3"/>
  <c r="HP36" i="3"/>
  <c r="HQ36" i="3"/>
  <c r="HR36" i="3"/>
  <c r="HS36" i="3"/>
  <c r="HT36" i="3"/>
  <c r="HU36" i="3"/>
  <c r="HV36" i="3"/>
  <c r="HW36" i="3"/>
  <c r="HX36" i="3"/>
  <c r="HY36" i="3"/>
  <c r="HZ36" i="3"/>
  <c r="IA36" i="3"/>
  <c r="IB36" i="3"/>
  <c r="IC36" i="3"/>
  <c r="ID36" i="3"/>
  <c r="IE36" i="3"/>
  <c r="IF36" i="3"/>
  <c r="IG36" i="3"/>
  <c r="IH36" i="3"/>
  <c r="II36" i="3"/>
  <c r="IJ36" i="3"/>
  <c r="IK36" i="3"/>
  <c r="IL36" i="3"/>
  <c r="IM36" i="3"/>
  <c r="IN36" i="3"/>
  <c r="IO36" i="3"/>
  <c r="IP36" i="3"/>
  <c r="IQ36" i="3"/>
  <c r="IR36" i="3"/>
  <c r="IS36" i="3"/>
  <c r="IT36" i="3"/>
  <c r="IU36" i="3"/>
  <c r="IV36" i="3"/>
  <c r="IW36" i="3"/>
  <c r="IX36" i="3"/>
  <c r="IY36" i="3"/>
  <c r="IZ36" i="3"/>
  <c r="JA36" i="3"/>
  <c r="JB36" i="3"/>
  <c r="JC36" i="3"/>
  <c r="JD36" i="3"/>
  <c r="JE36" i="3"/>
  <c r="JF36" i="3"/>
  <c r="JG36" i="3"/>
  <c r="JH36" i="3"/>
  <c r="JI36" i="3"/>
  <c r="JJ36" i="3"/>
  <c r="JK36" i="3"/>
  <c r="JL36" i="3"/>
  <c r="JM36" i="3"/>
  <c r="JN36" i="3"/>
  <c r="JO36" i="3"/>
  <c r="JP36" i="3"/>
  <c r="JQ36" i="3"/>
  <c r="JR36" i="3"/>
  <c r="JS36" i="3"/>
  <c r="JT36" i="3"/>
  <c r="JU36" i="3"/>
  <c r="JV36" i="3"/>
  <c r="JW36" i="3"/>
  <c r="JX36" i="3"/>
  <c r="JY36" i="3"/>
  <c r="JZ36" i="3"/>
  <c r="KA36" i="3"/>
  <c r="KB36" i="3"/>
  <c r="KC36" i="3"/>
  <c r="KD36" i="3"/>
  <c r="KE36" i="3"/>
  <c r="KF36" i="3"/>
  <c r="KG36" i="3"/>
  <c r="KH36" i="3"/>
  <c r="KI36" i="3"/>
  <c r="KJ36" i="3"/>
  <c r="KK36" i="3"/>
  <c r="KL36" i="3"/>
  <c r="KM36" i="3"/>
  <c r="KN36" i="3"/>
  <c r="KO36" i="3"/>
  <c r="KP36" i="3"/>
  <c r="KQ36" i="3"/>
  <c r="KR36" i="3"/>
  <c r="KS36" i="3"/>
  <c r="KT36" i="3"/>
  <c r="KU36" i="3"/>
  <c r="KV36" i="3"/>
  <c r="KW36" i="3"/>
  <c r="KX36" i="3"/>
  <c r="KY36" i="3"/>
  <c r="KZ36" i="3"/>
  <c r="LA36" i="3"/>
  <c r="LB36" i="3"/>
  <c r="LC36" i="3"/>
  <c r="LD36" i="3"/>
  <c r="LE36" i="3"/>
  <c r="LF36" i="3"/>
  <c r="LG36" i="3"/>
  <c r="LH36" i="3"/>
  <c r="LI36" i="3"/>
  <c r="LJ36" i="3"/>
  <c r="LK36" i="3"/>
  <c r="LL36" i="3"/>
  <c r="LM36" i="3"/>
  <c r="LN36" i="3"/>
  <c r="LO36" i="3"/>
  <c r="LP36" i="3"/>
  <c r="LQ36" i="3"/>
  <c r="LR36" i="3"/>
  <c r="LS36" i="3"/>
  <c r="LT36" i="3"/>
  <c r="LU36" i="3"/>
  <c r="LV36" i="3"/>
  <c r="LW36" i="3"/>
  <c r="LX36" i="3"/>
  <c r="LY36" i="3"/>
  <c r="LZ36" i="3"/>
  <c r="MA36" i="3"/>
  <c r="MB36" i="3"/>
  <c r="MC36" i="3"/>
  <c r="MD36" i="3"/>
  <c r="ME36" i="3"/>
  <c r="MF36" i="3"/>
  <c r="MG36" i="3"/>
  <c r="MH36" i="3"/>
  <c r="MI36" i="3"/>
  <c r="MJ36" i="3"/>
  <c r="MK36" i="3"/>
  <c r="ML36" i="3"/>
  <c r="MM36" i="3"/>
  <c r="MN36" i="3"/>
  <c r="MO36" i="3"/>
  <c r="MP36" i="3"/>
  <c r="MQ36" i="3"/>
  <c r="MR36" i="3"/>
  <c r="MS36" i="3"/>
  <c r="MT36" i="3"/>
  <c r="MU36" i="3"/>
  <c r="MV36" i="3"/>
  <c r="MW36" i="3"/>
  <c r="MX36" i="3"/>
  <c r="MY36" i="3"/>
  <c r="MZ36" i="3"/>
  <c r="NA36" i="3"/>
  <c r="NB36" i="3"/>
  <c r="NC36" i="3"/>
  <c r="ND36" i="3"/>
  <c r="NE36" i="3"/>
  <c r="NF36" i="3"/>
  <c r="NG36" i="3"/>
  <c r="NH36" i="3"/>
  <c r="NI36" i="3"/>
  <c r="NJ36" i="3"/>
  <c r="NK36" i="3"/>
  <c r="NL36" i="3"/>
  <c r="NM36" i="3"/>
  <c r="NN36" i="3"/>
  <c r="NO36" i="3"/>
  <c r="NP36" i="3"/>
  <c r="NQ36" i="3"/>
  <c r="NR36" i="3"/>
  <c r="NS36" i="3"/>
  <c r="NT36" i="3"/>
  <c r="NU36" i="3"/>
  <c r="NV36" i="3"/>
  <c r="NW36" i="3"/>
  <c r="NX36" i="3"/>
  <c r="NY36" i="3"/>
  <c r="NZ36" i="3"/>
  <c r="OA36" i="3"/>
  <c r="OB36" i="3"/>
  <c r="OC36" i="3"/>
  <c r="OD36" i="3"/>
  <c r="OE36" i="3"/>
  <c r="OF36" i="3"/>
  <c r="OG36" i="3"/>
  <c r="OH36" i="3"/>
  <c r="OI36" i="3"/>
  <c r="OJ36" i="3"/>
  <c r="OK36" i="3"/>
  <c r="OL36" i="3"/>
  <c r="OM36" i="3"/>
  <c r="ON36" i="3"/>
  <c r="OO36" i="3"/>
  <c r="OP36" i="3"/>
  <c r="OQ36" i="3"/>
  <c r="OR36" i="3"/>
  <c r="OS36" i="3"/>
  <c r="OT36" i="3"/>
  <c r="OU36" i="3"/>
  <c r="OV36" i="3"/>
  <c r="OW36" i="3"/>
  <c r="OX36" i="3"/>
  <c r="OY36" i="3"/>
  <c r="OZ36" i="3"/>
  <c r="PA36" i="3"/>
  <c r="PB36" i="3"/>
  <c r="PC36" i="3"/>
  <c r="PD36" i="3"/>
  <c r="PE36" i="3"/>
  <c r="PF36" i="3"/>
  <c r="PG36" i="3"/>
  <c r="PH36" i="3"/>
  <c r="PI36" i="3"/>
  <c r="PJ36" i="3"/>
  <c r="PK36" i="3"/>
  <c r="PL36" i="3"/>
  <c r="PM36" i="3"/>
  <c r="PN36" i="3"/>
  <c r="PO36" i="3"/>
  <c r="PP36" i="3"/>
  <c r="PQ36" i="3"/>
  <c r="PR36" i="3"/>
  <c r="PS36" i="3"/>
  <c r="PT36" i="3"/>
  <c r="PU36" i="3"/>
  <c r="PV36" i="3"/>
  <c r="PW36" i="3"/>
  <c r="PX36" i="3"/>
  <c r="PY36" i="3"/>
  <c r="PZ36" i="3"/>
  <c r="QA36" i="3"/>
  <c r="QB36" i="3"/>
  <c r="QC36" i="3"/>
  <c r="QD36" i="3"/>
  <c r="QE36" i="3"/>
  <c r="QF36" i="3"/>
  <c r="QG36" i="3"/>
  <c r="QH36" i="3"/>
  <c r="QI36" i="3"/>
  <c r="QJ36" i="3"/>
  <c r="QK36" i="3"/>
  <c r="QL36" i="3"/>
  <c r="QM36" i="3"/>
  <c r="QN36" i="3"/>
  <c r="QO36" i="3"/>
  <c r="QP36" i="3"/>
  <c r="QQ36" i="3"/>
  <c r="QR36" i="3"/>
  <c r="QS36" i="3"/>
  <c r="QT36" i="3"/>
  <c r="QU36" i="3"/>
  <c r="QV36" i="3"/>
  <c r="QW36" i="3"/>
  <c r="QX36" i="3"/>
  <c r="QY36" i="3"/>
  <c r="QZ36" i="3"/>
  <c r="RA36" i="3"/>
  <c r="RB36" i="3"/>
  <c r="RC36" i="3"/>
  <c r="RD36" i="3"/>
  <c r="RE36" i="3"/>
  <c r="RF36" i="3"/>
  <c r="RG36" i="3"/>
  <c r="RH36" i="3"/>
  <c r="RI36" i="3"/>
  <c r="RJ36" i="3"/>
  <c r="RK36" i="3"/>
  <c r="RL36" i="3"/>
  <c r="RM36" i="3"/>
  <c r="RN36" i="3"/>
  <c r="RO36" i="3"/>
  <c r="RP36" i="3"/>
  <c r="RQ36" i="3"/>
  <c r="RR36" i="3"/>
  <c r="RS36" i="3"/>
  <c r="RT36" i="3"/>
  <c r="RU36" i="3"/>
  <c r="RV36" i="3"/>
  <c r="RW36" i="3"/>
  <c r="RX36" i="3"/>
  <c r="RY36" i="3"/>
  <c r="RZ36" i="3"/>
  <c r="SA36" i="3"/>
  <c r="SB36" i="3"/>
  <c r="SC36" i="3"/>
  <c r="SD36" i="3"/>
  <c r="SE36" i="3"/>
  <c r="SF36" i="3"/>
  <c r="SG36" i="3"/>
  <c r="SH36" i="3"/>
  <c r="SI36" i="3"/>
  <c r="SJ36" i="3"/>
  <c r="SK36" i="3"/>
  <c r="SL36" i="3"/>
  <c r="SM36" i="3"/>
  <c r="SN36" i="3"/>
  <c r="SO36" i="3"/>
  <c r="SP36" i="3"/>
  <c r="SQ36" i="3"/>
  <c r="SR36" i="3"/>
  <c r="SS36" i="3"/>
  <c r="ST36" i="3"/>
  <c r="SU36" i="3"/>
  <c r="SV36" i="3"/>
  <c r="SW36" i="3"/>
  <c r="SX36" i="3"/>
  <c r="SY36" i="3"/>
  <c r="SZ36" i="3"/>
  <c r="TA36" i="3"/>
  <c r="TB36" i="3"/>
  <c r="TC36" i="3"/>
  <c r="TD36" i="3"/>
  <c r="TE36" i="3"/>
  <c r="TF36" i="3"/>
  <c r="TG36" i="3"/>
  <c r="TH36" i="3"/>
  <c r="TI36" i="3"/>
  <c r="TJ36" i="3"/>
  <c r="TK36" i="3"/>
  <c r="TL36" i="3"/>
  <c r="TM36" i="3"/>
  <c r="TN36" i="3"/>
  <c r="TO36" i="3"/>
  <c r="TP36" i="3"/>
  <c r="TQ36" i="3"/>
  <c r="TR36" i="3"/>
  <c r="TS36" i="3"/>
  <c r="TT36" i="3"/>
  <c r="TU36" i="3"/>
  <c r="TV36" i="3"/>
  <c r="TW36" i="3"/>
  <c r="TX36" i="3"/>
  <c r="TY36" i="3"/>
  <c r="TZ36" i="3"/>
  <c r="UA36" i="3"/>
  <c r="UB36" i="3"/>
  <c r="UC36" i="3"/>
  <c r="UD36" i="3"/>
  <c r="UE36" i="3"/>
  <c r="UF36" i="3"/>
  <c r="UG36" i="3"/>
  <c r="UH36" i="3"/>
  <c r="UI36" i="3"/>
  <c r="UJ36" i="3"/>
  <c r="UK36" i="3"/>
  <c r="UL36" i="3"/>
  <c r="UM36" i="3"/>
  <c r="UN36" i="3"/>
  <c r="UO36" i="3"/>
  <c r="UP36" i="3"/>
  <c r="UQ36" i="3"/>
  <c r="UR36" i="3"/>
  <c r="US36" i="3"/>
  <c r="UT36" i="3"/>
  <c r="UU36" i="3"/>
  <c r="UV36" i="3"/>
  <c r="UW36" i="3"/>
  <c r="UX36" i="3"/>
  <c r="UY36" i="3"/>
  <c r="UZ36" i="3"/>
  <c r="VA36" i="3"/>
  <c r="VB36" i="3"/>
  <c r="VC36" i="3"/>
  <c r="VD36" i="3"/>
  <c r="VE36" i="3"/>
  <c r="VF36" i="3"/>
  <c r="VG36" i="3"/>
  <c r="VH36" i="3"/>
  <c r="VI36" i="3"/>
  <c r="VJ36" i="3"/>
  <c r="VK36" i="3"/>
  <c r="VL36" i="3"/>
  <c r="VM36" i="3"/>
  <c r="VN36" i="3"/>
  <c r="VO36" i="3"/>
  <c r="VP36" i="3"/>
  <c r="VQ36" i="3"/>
  <c r="VR36" i="3"/>
  <c r="VS36" i="3"/>
  <c r="VT36" i="3"/>
  <c r="VU36" i="3"/>
  <c r="VV36" i="3"/>
  <c r="VW36" i="3"/>
  <c r="VX36" i="3"/>
  <c r="VY36" i="3"/>
  <c r="VZ36" i="3"/>
  <c r="WA36" i="3"/>
  <c r="WB36" i="3"/>
  <c r="WC36" i="3"/>
  <c r="WD36" i="3"/>
  <c r="WE36" i="3"/>
  <c r="WF36" i="3"/>
  <c r="WG36" i="3"/>
  <c r="WH36" i="3"/>
  <c r="WI36" i="3"/>
  <c r="WJ36" i="3"/>
  <c r="WK36" i="3"/>
  <c r="WL36" i="3"/>
  <c r="WM36" i="3"/>
  <c r="WN36" i="3"/>
  <c r="WO36" i="3"/>
  <c r="WP36" i="3"/>
  <c r="WQ36" i="3"/>
  <c r="WR36" i="3"/>
  <c r="WS36" i="3"/>
  <c r="WT36" i="3"/>
  <c r="WU36" i="3"/>
  <c r="WV36" i="3"/>
  <c r="WW36" i="3"/>
  <c r="WX36" i="3"/>
  <c r="WY36" i="3"/>
  <c r="WZ36" i="3"/>
  <c r="XA36" i="3"/>
  <c r="XB36" i="3"/>
  <c r="XC36" i="3"/>
  <c r="XD36" i="3"/>
  <c r="XE36" i="3"/>
  <c r="XF36" i="3"/>
  <c r="XG36" i="3"/>
  <c r="XH36" i="3"/>
  <c r="XI36" i="3"/>
  <c r="XJ36" i="3"/>
  <c r="XK36" i="3"/>
  <c r="XL36" i="3"/>
  <c r="XM36" i="3"/>
  <c r="XN36" i="3"/>
  <c r="XO36" i="3"/>
  <c r="XP36" i="3"/>
  <c r="XQ36" i="3"/>
  <c r="XR36" i="3"/>
  <c r="XS36" i="3"/>
  <c r="XT36" i="3"/>
  <c r="XU36" i="3"/>
  <c r="XV36" i="3"/>
  <c r="XW36" i="3"/>
  <c r="XX36" i="3"/>
  <c r="XY36" i="3"/>
  <c r="XZ36" i="3"/>
  <c r="YA36" i="3"/>
  <c r="YB36" i="3"/>
  <c r="YC36" i="3"/>
  <c r="YD36" i="3"/>
  <c r="YE36" i="3"/>
  <c r="YF36" i="3"/>
  <c r="YG36" i="3"/>
  <c r="YH36" i="3"/>
  <c r="YI36" i="3"/>
  <c r="YJ36" i="3"/>
  <c r="YK36" i="3"/>
  <c r="YL36" i="3"/>
  <c r="YM36" i="3"/>
  <c r="YN36" i="3"/>
  <c r="YO36" i="3"/>
  <c r="YP36" i="3"/>
  <c r="YQ36" i="3"/>
  <c r="YR36" i="3"/>
  <c r="YS36" i="3"/>
  <c r="YT36" i="3"/>
  <c r="YU36" i="3"/>
  <c r="YV36" i="3"/>
  <c r="YW36" i="3"/>
  <c r="YX36" i="3"/>
  <c r="YY36" i="3"/>
  <c r="YZ36" i="3"/>
  <c r="ZA36" i="3"/>
  <c r="ZB36" i="3"/>
  <c r="ZC36" i="3"/>
  <c r="ZD36" i="3"/>
  <c r="ZE36" i="3"/>
  <c r="ZF36" i="3"/>
  <c r="ZG36" i="3"/>
  <c r="ZH36" i="3"/>
  <c r="ZI36" i="3"/>
  <c r="ZJ36" i="3"/>
  <c r="ZK36" i="3"/>
  <c r="ZL36" i="3"/>
  <c r="ZM36" i="3"/>
  <c r="ZN36" i="3"/>
  <c r="ZO36" i="3"/>
  <c r="ZP36" i="3"/>
  <c r="ZQ36" i="3"/>
  <c r="ZR36" i="3"/>
  <c r="ZS36" i="3"/>
  <c r="ZT36" i="3"/>
  <c r="ZU36" i="3"/>
  <c r="ZV36" i="3"/>
  <c r="ZW36" i="3"/>
  <c r="ZX36" i="3"/>
  <c r="ZY36" i="3"/>
  <c r="ZZ36" i="3"/>
  <c r="AAA36" i="3"/>
  <c r="AAB36" i="3"/>
  <c r="AAC36" i="3"/>
  <c r="AAD36" i="3"/>
  <c r="AAE36" i="3"/>
  <c r="AAF36" i="3"/>
  <c r="AAG36" i="3"/>
  <c r="AAH36" i="3"/>
  <c r="AAI36" i="3"/>
  <c r="AAJ36" i="3"/>
  <c r="AAK36" i="3"/>
  <c r="AAL36" i="3"/>
  <c r="AAM36" i="3"/>
  <c r="AAN36" i="3"/>
  <c r="AAO36" i="3"/>
  <c r="AAP36" i="3"/>
  <c r="AAQ36" i="3"/>
  <c r="AAR36" i="3"/>
  <c r="AAS36" i="3"/>
  <c r="AAT36" i="3"/>
  <c r="AAU36" i="3"/>
  <c r="AAV36" i="3"/>
  <c r="AAW36" i="3"/>
  <c r="AAX36" i="3"/>
  <c r="AAY36" i="3"/>
  <c r="AAZ36" i="3"/>
  <c r="ABA36" i="3"/>
  <c r="ABB36" i="3"/>
  <c r="ABC36" i="3"/>
  <c r="ABD36" i="3"/>
  <c r="ABE36" i="3"/>
  <c r="ABF36" i="3"/>
  <c r="ABG36" i="3"/>
  <c r="ABH36" i="3"/>
  <c r="ABI36" i="3"/>
  <c r="ABJ36" i="3"/>
  <c r="ABK36" i="3"/>
  <c r="ABL36" i="3"/>
  <c r="ABM36" i="3"/>
  <c r="ABN36" i="3"/>
  <c r="ABO36" i="3"/>
  <c r="ABP36" i="3"/>
  <c r="ABQ36" i="3"/>
  <c r="ABR36" i="3"/>
  <c r="ABS36" i="3"/>
  <c r="ABT36" i="3"/>
  <c r="ABU36" i="3"/>
  <c r="ABV36" i="3"/>
  <c r="ABW36" i="3"/>
  <c r="ABX36" i="3"/>
  <c r="ABY36" i="3"/>
  <c r="ABZ36" i="3"/>
  <c r="ACA36" i="3"/>
  <c r="ACB36" i="3"/>
  <c r="ACC36" i="3"/>
  <c r="ACD36" i="3"/>
  <c r="ACE36" i="3"/>
  <c r="ACF36" i="3"/>
  <c r="ACG36" i="3"/>
  <c r="ACH36" i="3"/>
  <c r="ACI36" i="3"/>
  <c r="ACJ36" i="3"/>
  <c r="ACK36" i="3"/>
  <c r="ACL36" i="3"/>
  <c r="ACM36" i="3"/>
  <c r="ACN36" i="3"/>
  <c r="ACO36" i="3"/>
  <c r="ACP36" i="3"/>
  <c r="ACQ36" i="3"/>
  <c r="ACR36" i="3"/>
  <c r="ACS36" i="3"/>
  <c r="ACT36" i="3"/>
  <c r="ACU36" i="3"/>
  <c r="ACV36" i="3"/>
  <c r="ACW36" i="3"/>
  <c r="ACX36" i="3"/>
  <c r="ACY36" i="3"/>
  <c r="ACZ36" i="3"/>
  <c r="ADA36" i="3"/>
  <c r="ADB36" i="3"/>
  <c r="ADC36" i="3"/>
  <c r="ADD36" i="3"/>
  <c r="ADE36" i="3"/>
  <c r="ADF36" i="3"/>
  <c r="ADG36" i="3"/>
  <c r="ADH36" i="3"/>
  <c r="ADI36" i="3"/>
  <c r="ADJ36" i="3"/>
  <c r="ADK36" i="3"/>
  <c r="ADL36" i="3"/>
  <c r="ADM36" i="3"/>
  <c r="ADN36" i="3"/>
  <c r="ADO36" i="3"/>
  <c r="ADP36" i="3"/>
  <c r="ADQ36" i="3"/>
  <c r="ADR36" i="3"/>
  <c r="ADS36" i="3"/>
  <c r="ADT36" i="3"/>
  <c r="ADU36" i="3"/>
  <c r="ADV36" i="3"/>
  <c r="ADW36" i="3"/>
  <c r="ADX36" i="3"/>
  <c r="ADY36" i="3"/>
  <c r="ADZ36" i="3"/>
  <c r="AEA36" i="3"/>
  <c r="AEB36" i="3"/>
  <c r="AEC36" i="3"/>
  <c r="AED36" i="3"/>
  <c r="AEE36" i="3"/>
  <c r="AEF36" i="3"/>
  <c r="AEG36" i="3"/>
  <c r="AEH36" i="3"/>
  <c r="AEI36" i="3"/>
  <c r="AEJ36" i="3"/>
  <c r="AEK36" i="3"/>
  <c r="AEL36" i="3"/>
  <c r="AEM36" i="3"/>
  <c r="AEN36" i="3"/>
  <c r="AEO36" i="3"/>
  <c r="AEP36" i="3"/>
  <c r="AEQ36" i="3"/>
  <c r="AER36" i="3"/>
  <c r="AES36" i="3"/>
  <c r="AET36" i="3"/>
  <c r="AEU36" i="3"/>
  <c r="AEV36" i="3"/>
  <c r="AEW36" i="3"/>
  <c r="AEX36" i="3"/>
  <c r="AEY36" i="3"/>
  <c r="AEZ36" i="3"/>
  <c r="AFA36" i="3"/>
  <c r="AFB36" i="3"/>
  <c r="AFC36" i="3"/>
  <c r="AFD36" i="3"/>
  <c r="AFE36" i="3"/>
  <c r="AFF36" i="3"/>
  <c r="AFG36" i="3"/>
  <c r="AFH36" i="3"/>
  <c r="AFI36" i="3"/>
  <c r="AFJ36" i="3"/>
  <c r="AFK36" i="3"/>
  <c r="AFL36" i="3"/>
  <c r="AFM36" i="3"/>
  <c r="AFN36" i="3"/>
  <c r="AFO36" i="3"/>
  <c r="AFP36" i="3"/>
  <c r="AFQ36" i="3"/>
  <c r="AFR36" i="3"/>
  <c r="AFS36" i="3"/>
  <c r="AFT36" i="3"/>
  <c r="AFU36" i="3"/>
  <c r="AFV36" i="3"/>
  <c r="AFW36" i="3"/>
  <c r="AFX36" i="3"/>
  <c r="AFY36" i="3"/>
  <c r="AFZ36" i="3"/>
  <c r="AGA36" i="3"/>
  <c r="AGB36" i="3"/>
  <c r="AGC36" i="3"/>
  <c r="AGD36" i="3"/>
  <c r="AGE36" i="3"/>
  <c r="AGF36" i="3"/>
  <c r="AGG36" i="3"/>
  <c r="AGH36" i="3"/>
  <c r="AGI36" i="3"/>
  <c r="AGJ36" i="3"/>
  <c r="AGK36" i="3"/>
  <c r="AGL36" i="3"/>
  <c r="AGM36" i="3"/>
  <c r="AGN36" i="3"/>
  <c r="AGO36" i="3"/>
  <c r="AGP36" i="3"/>
  <c r="AGQ36" i="3"/>
  <c r="AGR36" i="3"/>
  <c r="AGS36" i="3"/>
  <c r="AGT36" i="3"/>
  <c r="AGU36" i="3"/>
  <c r="AGV36" i="3"/>
  <c r="AGW36" i="3"/>
  <c r="AGX36" i="3"/>
  <c r="AGY36" i="3"/>
  <c r="AGZ36" i="3"/>
  <c r="AHA36" i="3"/>
  <c r="AHB36" i="3"/>
  <c r="AHC36" i="3"/>
  <c r="AHD36" i="3"/>
  <c r="AHE36" i="3"/>
  <c r="AHF36" i="3"/>
  <c r="AHG36" i="3"/>
  <c r="AHH36" i="3"/>
  <c r="AHI36" i="3"/>
  <c r="AHJ36" i="3"/>
  <c r="AHK36" i="3"/>
  <c r="AHL36" i="3"/>
  <c r="AHM36" i="3"/>
  <c r="AHN36" i="3"/>
  <c r="AHO36" i="3"/>
  <c r="AHP36" i="3"/>
  <c r="AHQ36" i="3"/>
  <c r="AHR36" i="3"/>
  <c r="AHS36" i="3"/>
  <c r="AHT36" i="3"/>
  <c r="AHU36" i="3"/>
  <c r="AHV36" i="3"/>
  <c r="AHW36" i="3"/>
  <c r="AHX36" i="3"/>
  <c r="AHY36" i="3"/>
  <c r="AHZ36" i="3"/>
  <c r="AIA36" i="3"/>
  <c r="AIB36" i="3"/>
  <c r="AIC36" i="3"/>
  <c r="AID36" i="3"/>
  <c r="AIE36" i="3"/>
  <c r="AIF36" i="3"/>
  <c r="AIG36" i="3"/>
  <c r="AIH36" i="3"/>
  <c r="AII36" i="3"/>
  <c r="AIJ36" i="3"/>
  <c r="AIK36" i="3"/>
  <c r="AIL36" i="3"/>
  <c r="AIM36" i="3"/>
  <c r="AIN36" i="3"/>
  <c r="AIO36" i="3"/>
  <c r="AIP36" i="3"/>
  <c r="AIQ36" i="3"/>
  <c r="AIR36" i="3"/>
  <c r="AIS36" i="3"/>
  <c r="AIT36" i="3"/>
  <c r="AIU36" i="3"/>
  <c r="AIV36" i="3"/>
  <c r="AIW36" i="3"/>
  <c r="AIX36" i="3"/>
  <c r="AIY36" i="3"/>
  <c r="AIZ36" i="3"/>
  <c r="AJA36" i="3"/>
  <c r="AJB36" i="3"/>
  <c r="AJC36" i="3"/>
  <c r="AJD36" i="3"/>
  <c r="AJE36" i="3"/>
  <c r="AJF36" i="3"/>
  <c r="AJG36" i="3"/>
  <c r="AJH36" i="3"/>
  <c r="AJI36" i="3"/>
  <c r="AJJ36" i="3"/>
  <c r="AJK36" i="3"/>
  <c r="AJL36" i="3"/>
  <c r="AJM36" i="3"/>
  <c r="AJN36" i="3"/>
  <c r="AJO36" i="3"/>
  <c r="AJP36" i="3"/>
  <c r="AJQ36" i="3"/>
  <c r="AJR36" i="3"/>
  <c r="AJS36" i="3"/>
  <c r="AJT36" i="3"/>
  <c r="AJU36" i="3"/>
  <c r="AJV36" i="3"/>
  <c r="AJW36" i="3"/>
  <c r="AJX36" i="3"/>
  <c r="AJY36" i="3"/>
  <c r="AJZ36" i="3"/>
  <c r="AKA36" i="3"/>
  <c r="AKB36" i="3"/>
  <c r="AKC36" i="3"/>
  <c r="AKD36" i="3"/>
  <c r="AKE36" i="3"/>
  <c r="AKF36" i="3"/>
  <c r="AKG36" i="3"/>
  <c r="AKH36" i="3"/>
  <c r="AKI36" i="3"/>
  <c r="AKJ36" i="3"/>
  <c r="AKK36" i="3"/>
  <c r="AKL36" i="3"/>
  <c r="AKM36" i="3"/>
  <c r="AKN36" i="3"/>
  <c r="AKO36" i="3"/>
  <c r="AKP36" i="3"/>
  <c r="AKQ36" i="3"/>
  <c r="AKR36" i="3"/>
  <c r="AKS36" i="3"/>
  <c r="AKT36" i="3"/>
  <c r="AKU36" i="3"/>
  <c r="AKV36" i="3"/>
  <c r="AKW36" i="3"/>
  <c r="AKX36" i="3"/>
  <c r="AKY36" i="3"/>
  <c r="AKZ36" i="3"/>
  <c r="ALA36" i="3"/>
  <c r="ALB36" i="3"/>
  <c r="ALC36" i="3"/>
  <c r="ALD36" i="3"/>
  <c r="ALE36" i="3"/>
  <c r="ALF36" i="3"/>
  <c r="ALG36" i="3"/>
  <c r="ALH36" i="3"/>
  <c r="ALI36" i="3"/>
  <c r="ALJ36" i="3"/>
  <c r="ALK36" i="3"/>
  <c r="ALL36" i="3"/>
  <c r="ALM36" i="3"/>
  <c r="ALN36" i="3"/>
  <c r="ALO36" i="3"/>
  <c r="ALP36" i="3"/>
  <c r="ALQ36" i="3"/>
  <c r="ALR36" i="3"/>
  <c r="ALS36" i="3"/>
  <c r="ALT36" i="3"/>
  <c r="ALU36" i="3"/>
  <c r="ALV36" i="3"/>
  <c r="ALW36" i="3"/>
  <c r="ALX36" i="3"/>
  <c r="ALY36" i="3"/>
  <c r="ALZ36" i="3"/>
  <c r="AMA36" i="3"/>
  <c r="AMB36" i="3"/>
  <c r="AMC36" i="3"/>
  <c r="AMD36" i="3"/>
  <c r="AME36" i="3"/>
  <c r="AMF36" i="3"/>
  <c r="AMG36" i="3"/>
  <c r="AMH36" i="3"/>
  <c r="AMI36" i="3"/>
  <c r="AMJ36" i="3"/>
  <c r="AMK36" i="3"/>
  <c r="AML36" i="3"/>
  <c r="AMM36" i="3"/>
  <c r="AMN36" i="3"/>
  <c r="AMO36" i="3"/>
  <c r="AMP36" i="3"/>
  <c r="AMQ36" i="3"/>
  <c r="AMR36" i="3"/>
  <c r="AMS36" i="3"/>
  <c r="AMT36" i="3"/>
  <c r="AMU36" i="3"/>
  <c r="AMV36" i="3"/>
  <c r="AMW36" i="3"/>
  <c r="AMX36" i="3"/>
  <c r="AMY36" i="3"/>
  <c r="AMZ36" i="3"/>
  <c r="ANA36" i="3"/>
  <c r="ANB36" i="3"/>
  <c r="ANC36" i="3"/>
  <c r="AND36" i="3"/>
  <c r="ANE36" i="3"/>
  <c r="ANF36" i="3"/>
  <c r="ANG36" i="3"/>
  <c r="ANH36" i="3"/>
  <c r="ANI36" i="3"/>
  <c r="ANJ36" i="3"/>
  <c r="ANK36" i="3"/>
  <c r="ANL36" i="3"/>
  <c r="ANM36" i="3"/>
  <c r="ANN36" i="3"/>
  <c r="ANO36" i="3"/>
  <c r="ANP36" i="3"/>
  <c r="ANQ36" i="3"/>
  <c r="ANR36" i="3"/>
  <c r="ANS36" i="3"/>
  <c r="ANT36" i="3"/>
  <c r="ANU36" i="3"/>
  <c r="ANV36" i="3"/>
  <c r="ANW36" i="3"/>
  <c r="ANX36" i="3"/>
  <c r="ANY36" i="3"/>
  <c r="ANZ36" i="3"/>
  <c r="AOA36" i="3"/>
  <c r="AOB36" i="3"/>
  <c r="AOC36" i="3"/>
  <c r="AOD36" i="3"/>
  <c r="AOE36" i="3"/>
  <c r="AOF36" i="3"/>
  <c r="AOG36" i="3"/>
  <c r="AOH36" i="3"/>
  <c r="AOI36" i="3"/>
  <c r="AOJ36" i="3"/>
  <c r="AOK36" i="3"/>
  <c r="AOL36" i="3"/>
  <c r="AOM36" i="3"/>
  <c r="AON36" i="3"/>
  <c r="AOO36" i="3"/>
  <c r="AOP36" i="3"/>
  <c r="AOQ36" i="3"/>
  <c r="AOR36" i="3"/>
  <c r="AOS36" i="3"/>
  <c r="AOT36" i="3"/>
  <c r="AOU36" i="3"/>
  <c r="AOV36" i="3"/>
  <c r="AOW36" i="3"/>
  <c r="AOX36" i="3"/>
  <c r="AOY36" i="3"/>
  <c r="AOZ36" i="3"/>
  <c r="APA36" i="3"/>
  <c r="APB36" i="3"/>
  <c r="APC36" i="3"/>
  <c r="APD36" i="3"/>
  <c r="APE36" i="3"/>
  <c r="APF36" i="3"/>
  <c r="APG36" i="3"/>
  <c r="APH36" i="3"/>
  <c r="API36" i="3"/>
  <c r="APJ36" i="3"/>
  <c r="APK36" i="3"/>
  <c r="APL36" i="3"/>
  <c r="APM36" i="3"/>
  <c r="APN36" i="3"/>
  <c r="APO36" i="3"/>
  <c r="APP36" i="3"/>
  <c r="APQ36" i="3"/>
  <c r="APR36" i="3"/>
  <c r="APS36" i="3"/>
  <c r="APT36" i="3"/>
  <c r="APU36" i="3"/>
  <c r="APV36" i="3"/>
  <c r="APW36" i="3"/>
  <c r="APX36" i="3"/>
  <c r="APY36" i="3"/>
  <c r="APZ36" i="3"/>
  <c r="AQA36" i="3"/>
  <c r="AQB36" i="3"/>
  <c r="AQC36" i="3"/>
  <c r="AQD36" i="3"/>
  <c r="AQE36" i="3"/>
  <c r="AQF36" i="3"/>
  <c r="AQG36" i="3"/>
  <c r="AQH36" i="3"/>
  <c r="AQI36" i="3"/>
  <c r="AQJ36" i="3"/>
  <c r="AQK36" i="3"/>
  <c r="AQL36" i="3"/>
  <c r="AQM36" i="3"/>
  <c r="AQN36" i="3"/>
  <c r="AQO36" i="3"/>
  <c r="AQP36" i="3"/>
  <c r="AQQ36" i="3"/>
  <c r="AQR36" i="3"/>
  <c r="AQS36" i="3"/>
  <c r="AQT36" i="3"/>
  <c r="AQU36" i="3"/>
  <c r="AQV36" i="3"/>
  <c r="AQW36" i="3"/>
  <c r="AQX36" i="3"/>
  <c r="AQY36" i="3"/>
  <c r="AQZ36" i="3"/>
  <c r="ARA36" i="3"/>
  <c r="ARB36" i="3"/>
  <c r="ARC36" i="3"/>
  <c r="ARD36" i="3"/>
  <c r="ARE36" i="3"/>
  <c r="ARF36" i="3"/>
  <c r="ARG36" i="3"/>
  <c r="ARH36" i="3"/>
  <c r="ARI36" i="3"/>
  <c r="ARJ36" i="3"/>
  <c r="ARK36" i="3"/>
  <c r="ARL36" i="3"/>
  <c r="ARM36" i="3"/>
  <c r="ARN36" i="3"/>
  <c r="ARO36" i="3"/>
  <c r="ARP36" i="3"/>
  <c r="ARQ36" i="3"/>
  <c r="ARR36" i="3"/>
  <c r="ARS36" i="3"/>
  <c r="ART36" i="3"/>
  <c r="ARU36" i="3"/>
  <c r="ARV36" i="3"/>
  <c r="ARW36" i="3"/>
  <c r="ARX36" i="3"/>
  <c r="ARY36" i="3"/>
  <c r="ARZ36" i="3"/>
  <c r="ASA36" i="3"/>
  <c r="ASB36" i="3"/>
  <c r="ASC36" i="3"/>
  <c r="ASD36" i="3"/>
  <c r="ASE36" i="3"/>
  <c r="ASF36" i="3"/>
  <c r="ASG36" i="3"/>
  <c r="ASH36" i="3"/>
  <c r="ASI36" i="3"/>
  <c r="ASJ36" i="3"/>
  <c r="ASK36" i="3"/>
  <c r="ASL36" i="3"/>
  <c r="ASM36" i="3"/>
  <c r="ASN36" i="3"/>
  <c r="ASO36" i="3"/>
  <c r="ASP36" i="3"/>
  <c r="ASQ36" i="3"/>
  <c r="ASR36" i="3"/>
  <c r="ASS36" i="3"/>
  <c r="AST36" i="3"/>
  <c r="ASU36" i="3"/>
  <c r="ASV36" i="3"/>
  <c r="ASW36" i="3"/>
  <c r="ASX36" i="3"/>
  <c r="ASY36" i="3"/>
  <c r="ASZ36" i="3"/>
  <c r="ATA36" i="3"/>
  <c r="ATB36" i="3"/>
  <c r="ATC36" i="3"/>
  <c r="ATD36" i="3"/>
  <c r="ATE36" i="3"/>
  <c r="ATF36" i="3"/>
  <c r="ATG36" i="3"/>
  <c r="ATH36" i="3"/>
  <c r="ATI36" i="3"/>
  <c r="ATJ36" i="3"/>
  <c r="ATK36" i="3"/>
  <c r="ATL36" i="3"/>
  <c r="ATM36" i="3"/>
  <c r="ATN36" i="3"/>
  <c r="ATO36" i="3"/>
  <c r="ATP36" i="3"/>
  <c r="ATQ36" i="3"/>
  <c r="ATR36" i="3"/>
  <c r="ATS36" i="3"/>
  <c r="ATT36" i="3"/>
  <c r="ATU36" i="3"/>
  <c r="ATV36" i="3"/>
  <c r="ATW36" i="3"/>
  <c r="ATX36" i="3"/>
  <c r="ATY36" i="3"/>
  <c r="ATZ36" i="3"/>
  <c r="AUA36" i="3"/>
  <c r="AUB36" i="3"/>
  <c r="AUC36" i="3"/>
  <c r="AUD36" i="3"/>
  <c r="AUE36" i="3"/>
  <c r="AUF36" i="3"/>
  <c r="AUG36" i="3"/>
  <c r="AUH36" i="3"/>
  <c r="AUI36" i="3"/>
  <c r="AUJ36" i="3"/>
  <c r="AUK36" i="3"/>
  <c r="AUL36" i="3"/>
  <c r="AUM36" i="3"/>
  <c r="AUN36" i="3"/>
  <c r="AUO36" i="3"/>
  <c r="AUP36" i="3"/>
  <c r="AUQ36" i="3"/>
  <c r="AUR36" i="3"/>
  <c r="AUS36" i="3"/>
  <c r="AUT36" i="3"/>
  <c r="AUU36" i="3"/>
  <c r="AUV36" i="3"/>
  <c r="AUW36" i="3"/>
  <c r="AUX36" i="3"/>
  <c r="AUY36" i="3"/>
  <c r="AUZ36" i="3"/>
  <c r="AVA36" i="3"/>
  <c r="AVB36" i="3"/>
  <c r="AVC36" i="3"/>
  <c r="AVD36" i="3"/>
  <c r="AVE36" i="3"/>
  <c r="AVF36" i="3"/>
  <c r="AVG36" i="3"/>
  <c r="AVH36" i="3"/>
  <c r="AVI36" i="3"/>
  <c r="AVJ36" i="3"/>
  <c r="AVK36" i="3"/>
  <c r="AVL36" i="3"/>
  <c r="AVM36" i="3"/>
  <c r="AVN36" i="3"/>
  <c r="AVO36" i="3"/>
  <c r="AVP36" i="3"/>
  <c r="AVQ36" i="3"/>
  <c r="AVR36" i="3"/>
  <c r="AVS36" i="3"/>
  <c r="AVT36" i="3"/>
  <c r="AVU36" i="3"/>
  <c r="AVV36" i="3"/>
  <c r="AVW36" i="3"/>
  <c r="AVX36" i="3"/>
  <c r="AVY36" i="3"/>
  <c r="AVZ36" i="3"/>
  <c r="AWA36" i="3"/>
  <c r="AWB36" i="3"/>
  <c r="AWC36" i="3"/>
  <c r="AWD36" i="3"/>
  <c r="AWE36" i="3"/>
  <c r="AWF36" i="3"/>
  <c r="AWG36" i="3"/>
  <c r="AWH36" i="3"/>
  <c r="AWI36" i="3"/>
  <c r="AWJ36" i="3"/>
  <c r="AWK36" i="3"/>
  <c r="AWL36" i="3"/>
  <c r="AWM36" i="3"/>
  <c r="AWN36" i="3"/>
  <c r="AWO36" i="3"/>
  <c r="AWP36" i="3"/>
  <c r="AWQ36" i="3"/>
  <c r="AWR36" i="3"/>
  <c r="AWS36" i="3"/>
  <c r="AWT36" i="3"/>
  <c r="AWU36" i="3"/>
  <c r="AWV36" i="3"/>
  <c r="AWW36" i="3"/>
  <c r="AWX36" i="3"/>
  <c r="AWY36" i="3"/>
  <c r="AWZ36" i="3"/>
  <c r="AXA36" i="3"/>
  <c r="AXB36" i="3"/>
  <c r="AXC36" i="3"/>
  <c r="AXD36" i="3"/>
  <c r="AXE36" i="3"/>
  <c r="AXF36" i="3"/>
  <c r="AXG36" i="3"/>
  <c r="AXH36" i="3"/>
  <c r="AXI36" i="3"/>
  <c r="AXJ36" i="3"/>
  <c r="AXK36" i="3"/>
  <c r="AXL36" i="3"/>
  <c r="AXM36" i="3"/>
  <c r="AXN36" i="3"/>
  <c r="AXO36" i="3"/>
  <c r="AXP36" i="3"/>
  <c r="AXQ36" i="3"/>
  <c r="AXR36" i="3"/>
  <c r="AXS36" i="3"/>
  <c r="AXT36" i="3"/>
  <c r="AXU36" i="3"/>
  <c r="AXV36" i="3"/>
  <c r="AXW36" i="3"/>
  <c r="AXX36" i="3"/>
  <c r="AXY36" i="3"/>
  <c r="AXZ36" i="3"/>
  <c r="AYA36" i="3"/>
  <c r="AYB36" i="3"/>
  <c r="AYC36" i="3"/>
  <c r="AYD36" i="3"/>
  <c r="AYE36" i="3"/>
  <c r="AYF36" i="3"/>
  <c r="AYG36" i="3"/>
  <c r="AYH36" i="3"/>
  <c r="AYI36" i="3"/>
  <c r="AYJ36" i="3"/>
  <c r="AYK36" i="3"/>
  <c r="AYL36" i="3"/>
  <c r="AYM36" i="3"/>
  <c r="AYN36" i="3"/>
  <c r="AYO36" i="3"/>
  <c r="AYP36" i="3"/>
  <c r="AYQ36" i="3"/>
  <c r="AYR36" i="3"/>
  <c r="AYS36" i="3"/>
  <c r="AYT36" i="3"/>
  <c r="AYU36" i="3"/>
  <c r="AYV36" i="3"/>
  <c r="AYW36" i="3"/>
  <c r="AYX36" i="3"/>
  <c r="AYY36" i="3"/>
  <c r="AYZ36" i="3"/>
  <c r="AZA36" i="3"/>
  <c r="AZB36" i="3"/>
  <c r="AZC36" i="3"/>
  <c r="AZD36" i="3"/>
  <c r="AZE36" i="3"/>
  <c r="AZF36" i="3"/>
  <c r="AZG36" i="3"/>
  <c r="AZH36" i="3"/>
  <c r="AZI36" i="3"/>
  <c r="AZJ36" i="3"/>
  <c r="AZK36" i="3"/>
  <c r="AZL36" i="3"/>
  <c r="D37" i="3"/>
  <c r="E37" i="3"/>
  <c r="F37" i="3"/>
  <c r="G37" i="3"/>
  <c r="H37" i="3"/>
  <c r="I37" i="3"/>
  <c r="J37" i="3"/>
  <c r="K37" i="3"/>
  <c r="L37" i="3"/>
  <c r="M37" i="3"/>
  <c r="N37" i="3"/>
  <c r="O37" i="3"/>
  <c r="P37" i="3"/>
  <c r="Q37" i="3"/>
  <c r="R37" i="3"/>
  <c r="S37" i="3"/>
  <c r="T37" i="3"/>
  <c r="U37" i="3"/>
  <c r="V37" i="3"/>
  <c r="W37" i="3"/>
  <c r="X37" i="3"/>
  <c r="Y37" i="3"/>
  <c r="Z37" i="3"/>
  <c r="AA37" i="3"/>
  <c r="AB37" i="3"/>
  <c r="AC37" i="3"/>
  <c r="AD37" i="3"/>
  <c r="AE37" i="3"/>
  <c r="AF37" i="3"/>
  <c r="AG37" i="3"/>
  <c r="AH37" i="3"/>
  <c r="AI37" i="3"/>
  <c r="AJ37" i="3"/>
  <c r="AK37" i="3"/>
  <c r="AL37" i="3"/>
  <c r="AM37" i="3"/>
  <c r="AN37" i="3"/>
  <c r="AO37" i="3"/>
  <c r="AP37" i="3"/>
  <c r="AQ37" i="3"/>
  <c r="AR37" i="3"/>
  <c r="AS37" i="3"/>
  <c r="AT37" i="3"/>
  <c r="AU37" i="3"/>
  <c r="AV37" i="3"/>
  <c r="AW37" i="3"/>
  <c r="AX37" i="3"/>
  <c r="AY37" i="3"/>
  <c r="AZ37" i="3"/>
  <c r="BA37" i="3"/>
  <c r="BB37" i="3"/>
  <c r="BC37" i="3"/>
  <c r="BD37" i="3"/>
  <c r="BE37" i="3"/>
  <c r="BF37" i="3"/>
  <c r="BG37" i="3"/>
  <c r="BH37" i="3"/>
  <c r="BI37" i="3"/>
  <c r="BJ37" i="3"/>
  <c r="BK37" i="3"/>
  <c r="BL37" i="3"/>
  <c r="BM37" i="3"/>
  <c r="BN37" i="3"/>
  <c r="BO37" i="3"/>
  <c r="BP37" i="3"/>
  <c r="BQ37" i="3"/>
  <c r="BR37" i="3"/>
  <c r="BS37" i="3"/>
  <c r="BT37" i="3"/>
  <c r="BU37" i="3"/>
  <c r="BV37" i="3"/>
  <c r="BW37" i="3"/>
  <c r="BX37" i="3"/>
  <c r="BY37" i="3"/>
  <c r="BZ37" i="3"/>
  <c r="CA37" i="3"/>
  <c r="CB37" i="3"/>
  <c r="CC37" i="3"/>
  <c r="CD37" i="3"/>
  <c r="CE37" i="3"/>
  <c r="CF37" i="3"/>
  <c r="CG37" i="3"/>
  <c r="CH37" i="3"/>
  <c r="CI37" i="3"/>
  <c r="CJ37" i="3"/>
  <c r="CK37" i="3"/>
  <c r="CL37" i="3"/>
  <c r="CM37" i="3"/>
  <c r="CN37" i="3"/>
  <c r="CO37" i="3"/>
  <c r="CP37" i="3"/>
  <c r="CQ37" i="3"/>
  <c r="CR37" i="3"/>
  <c r="CS37" i="3"/>
  <c r="CT37" i="3"/>
  <c r="CU37" i="3"/>
  <c r="CV37" i="3"/>
  <c r="CW37" i="3"/>
  <c r="CX37" i="3"/>
  <c r="CY37" i="3"/>
  <c r="CZ37" i="3"/>
  <c r="DA37" i="3"/>
  <c r="DB37" i="3"/>
  <c r="DC37" i="3"/>
  <c r="DD37" i="3"/>
  <c r="DE37" i="3"/>
  <c r="DF37" i="3"/>
  <c r="DG37" i="3"/>
  <c r="DH37" i="3"/>
  <c r="DI37" i="3"/>
  <c r="DJ37" i="3"/>
  <c r="DK37" i="3"/>
  <c r="DL37" i="3"/>
  <c r="DM37" i="3"/>
  <c r="DN37" i="3"/>
  <c r="DO37" i="3"/>
  <c r="DP37" i="3"/>
  <c r="DQ37" i="3"/>
  <c r="DR37" i="3"/>
  <c r="DS37" i="3"/>
  <c r="DT37" i="3"/>
  <c r="DU37" i="3"/>
  <c r="DV37" i="3"/>
  <c r="DW37" i="3"/>
  <c r="DX37" i="3"/>
  <c r="DY37" i="3"/>
  <c r="DZ37" i="3"/>
  <c r="EA37" i="3"/>
  <c r="EB37" i="3"/>
  <c r="EC37" i="3"/>
  <c r="ED37" i="3"/>
  <c r="EE37" i="3"/>
  <c r="EF37" i="3"/>
  <c r="EG37" i="3"/>
  <c r="EH37" i="3"/>
  <c r="EI37" i="3"/>
  <c r="EJ37" i="3"/>
  <c r="EK37" i="3"/>
  <c r="EL37" i="3"/>
  <c r="EM37" i="3"/>
  <c r="EN37" i="3"/>
  <c r="EO37" i="3"/>
  <c r="EP37" i="3"/>
  <c r="EQ37" i="3"/>
  <c r="ER37" i="3"/>
  <c r="ES37" i="3"/>
  <c r="ET37" i="3"/>
  <c r="EU37" i="3"/>
  <c r="EV37" i="3"/>
  <c r="EW37" i="3"/>
  <c r="EX37" i="3"/>
  <c r="EY37" i="3"/>
  <c r="EZ37" i="3"/>
  <c r="FA37" i="3"/>
  <c r="FB37" i="3"/>
  <c r="FC37" i="3"/>
  <c r="FD37" i="3"/>
  <c r="FE37" i="3"/>
  <c r="FF37" i="3"/>
  <c r="FG37" i="3"/>
  <c r="FH37" i="3"/>
  <c r="FI37" i="3"/>
  <c r="FJ37" i="3"/>
  <c r="FK37" i="3"/>
  <c r="FL37" i="3"/>
  <c r="FM37" i="3"/>
  <c r="FN37" i="3"/>
  <c r="FO37" i="3"/>
  <c r="FP37" i="3"/>
  <c r="FQ37" i="3"/>
  <c r="FR37" i="3"/>
  <c r="FS37" i="3"/>
  <c r="FT37" i="3"/>
  <c r="FU37" i="3"/>
  <c r="FV37" i="3"/>
  <c r="FW37" i="3"/>
  <c r="FX37" i="3"/>
  <c r="FY37" i="3"/>
  <c r="FZ37" i="3"/>
  <c r="GA37" i="3"/>
  <c r="GB37" i="3"/>
  <c r="GC37" i="3"/>
  <c r="GD37" i="3"/>
  <c r="GE37" i="3"/>
  <c r="GF37" i="3"/>
  <c r="GG37" i="3"/>
  <c r="GH37" i="3"/>
  <c r="GI37" i="3"/>
  <c r="GJ37" i="3"/>
  <c r="GK37" i="3"/>
  <c r="GL37" i="3"/>
  <c r="GM37" i="3"/>
  <c r="GN37" i="3"/>
  <c r="GO37" i="3"/>
  <c r="GP37" i="3"/>
  <c r="GQ37" i="3"/>
  <c r="GR37" i="3"/>
  <c r="GS37" i="3"/>
  <c r="GT37" i="3"/>
  <c r="GU37" i="3"/>
  <c r="GV37" i="3"/>
  <c r="GW37" i="3"/>
  <c r="GX37" i="3"/>
  <c r="GY37" i="3"/>
  <c r="GZ37" i="3"/>
  <c r="HA37" i="3"/>
  <c r="HB37" i="3"/>
  <c r="HC37" i="3"/>
  <c r="HD37" i="3"/>
  <c r="HE37" i="3"/>
  <c r="HF37" i="3"/>
  <c r="HG37" i="3"/>
  <c r="HH37" i="3"/>
  <c r="HI37" i="3"/>
  <c r="HJ37" i="3"/>
  <c r="HK37" i="3"/>
  <c r="HL37" i="3"/>
  <c r="HM37" i="3"/>
  <c r="HN37" i="3"/>
  <c r="HO37" i="3"/>
  <c r="HP37" i="3"/>
  <c r="HQ37" i="3"/>
  <c r="HR37" i="3"/>
  <c r="HS37" i="3"/>
  <c r="HT37" i="3"/>
  <c r="HU37" i="3"/>
  <c r="HV37" i="3"/>
  <c r="HW37" i="3"/>
  <c r="HX37" i="3"/>
  <c r="HY37" i="3"/>
  <c r="HZ37" i="3"/>
  <c r="IA37" i="3"/>
  <c r="IB37" i="3"/>
  <c r="IC37" i="3"/>
  <c r="ID37" i="3"/>
  <c r="IE37" i="3"/>
  <c r="IF37" i="3"/>
  <c r="IG37" i="3"/>
  <c r="IH37" i="3"/>
  <c r="II37" i="3"/>
  <c r="IJ37" i="3"/>
  <c r="IK37" i="3"/>
  <c r="IL37" i="3"/>
  <c r="IM37" i="3"/>
  <c r="IN37" i="3"/>
  <c r="IO37" i="3"/>
  <c r="IP37" i="3"/>
  <c r="IQ37" i="3"/>
  <c r="IR37" i="3"/>
  <c r="IS37" i="3"/>
  <c r="IT37" i="3"/>
  <c r="IU37" i="3"/>
  <c r="IV37" i="3"/>
  <c r="IW37" i="3"/>
  <c r="IX37" i="3"/>
  <c r="IY37" i="3"/>
  <c r="IZ37" i="3"/>
  <c r="JA37" i="3"/>
  <c r="JB37" i="3"/>
  <c r="JC37" i="3"/>
  <c r="JD37" i="3"/>
  <c r="JE37" i="3"/>
  <c r="JF37" i="3"/>
  <c r="JG37" i="3"/>
  <c r="JH37" i="3"/>
  <c r="JI37" i="3"/>
  <c r="JJ37" i="3"/>
  <c r="JK37" i="3"/>
  <c r="JL37" i="3"/>
  <c r="JM37" i="3"/>
  <c r="JN37" i="3"/>
  <c r="JO37" i="3"/>
  <c r="JP37" i="3"/>
  <c r="JQ37" i="3"/>
  <c r="JR37" i="3"/>
  <c r="JS37" i="3"/>
  <c r="JT37" i="3"/>
  <c r="JU37" i="3"/>
  <c r="JV37" i="3"/>
  <c r="JW37" i="3"/>
  <c r="JX37" i="3"/>
  <c r="JY37" i="3"/>
  <c r="JZ37" i="3"/>
  <c r="KA37" i="3"/>
  <c r="KB37" i="3"/>
  <c r="KC37" i="3"/>
  <c r="KD37" i="3"/>
  <c r="KE37" i="3"/>
  <c r="KF37" i="3"/>
  <c r="KG37" i="3"/>
  <c r="KH37" i="3"/>
  <c r="KI37" i="3"/>
  <c r="KJ37" i="3"/>
  <c r="KK37" i="3"/>
  <c r="KL37" i="3"/>
  <c r="KM37" i="3"/>
  <c r="KN37" i="3"/>
  <c r="KO37" i="3"/>
  <c r="KP37" i="3"/>
  <c r="KQ37" i="3"/>
  <c r="KR37" i="3"/>
  <c r="KS37" i="3"/>
  <c r="KT37" i="3"/>
  <c r="KU37" i="3"/>
  <c r="KV37" i="3"/>
  <c r="KW37" i="3"/>
  <c r="KX37" i="3"/>
  <c r="KY37" i="3"/>
  <c r="KZ37" i="3"/>
  <c r="LA37" i="3"/>
  <c r="LB37" i="3"/>
  <c r="LC37" i="3"/>
  <c r="LD37" i="3"/>
  <c r="LE37" i="3"/>
  <c r="LF37" i="3"/>
  <c r="LG37" i="3"/>
  <c r="LH37" i="3"/>
  <c r="LI37" i="3"/>
  <c r="LJ37" i="3"/>
  <c r="LK37" i="3"/>
  <c r="LL37" i="3"/>
  <c r="LM37" i="3"/>
  <c r="LN37" i="3"/>
  <c r="LO37" i="3"/>
  <c r="LP37" i="3"/>
  <c r="LQ37" i="3"/>
  <c r="LR37" i="3"/>
  <c r="LS37" i="3"/>
  <c r="LT37" i="3"/>
  <c r="LU37" i="3"/>
  <c r="LV37" i="3"/>
  <c r="LW37" i="3"/>
  <c r="LX37" i="3"/>
  <c r="LY37" i="3"/>
  <c r="LZ37" i="3"/>
  <c r="MA37" i="3"/>
  <c r="MB37" i="3"/>
  <c r="MC37" i="3"/>
  <c r="MD37" i="3"/>
  <c r="ME37" i="3"/>
  <c r="MF37" i="3"/>
  <c r="MG37" i="3"/>
  <c r="MH37" i="3"/>
  <c r="MI37" i="3"/>
  <c r="MJ37" i="3"/>
  <c r="MK37" i="3"/>
  <c r="ML37" i="3"/>
  <c r="MM37" i="3"/>
  <c r="MN37" i="3"/>
  <c r="MO37" i="3"/>
  <c r="MP37" i="3"/>
  <c r="MQ37" i="3"/>
  <c r="MR37" i="3"/>
  <c r="MS37" i="3"/>
  <c r="MT37" i="3"/>
  <c r="MU37" i="3"/>
  <c r="MV37" i="3"/>
  <c r="MW37" i="3"/>
  <c r="MX37" i="3"/>
  <c r="MY37" i="3"/>
  <c r="MZ37" i="3"/>
  <c r="NA37" i="3"/>
  <c r="NB37" i="3"/>
  <c r="NC37" i="3"/>
  <c r="ND37" i="3"/>
  <c r="NE37" i="3"/>
  <c r="NF37" i="3"/>
  <c r="NG37" i="3"/>
  <c r="NH37" i="3"/>
  <c r="NI37" i="3"/>
  <c r="NJ37" i="3"/>
  <c r="NK37" i="3"/>
  <c r="NL37" i="3"/>
  <c r="NM37" i="3"/>
  <c r="NN37" i="3"/>
  <c r="NO37" i="3"/>
  <c r="NP37" i="3"/>
  <c r="NQ37" i="3"/>
  <c r="NR37" i="3"/>
  <c r="NS37" i="3"/>
  <c r="NT37" i="3"/>
  <c r="NU37" i="3"/>
  <c r="NV37" i="3"/>
  <c r="NW37" i="3"/>
  <c r="NX37" i="3"/>
  <c r="NY37" i="3"/>
  <c r="NZ37" i="3"/>
  <c r="OA37" i="3"/>
  <c r="OB37" i="3"/>
  <c r="OC37" i="3"/>
  <c r="OD37" i="3"/>
  <c r="OE37" i="3"/>
  <c r="OF37" i="3"/>
  <c r="OG37" i="3"/>
  <c r="OH37" i="3"/>
  <c r="OI37" i="3"/>
  <c r="OJ37" i="3"/>
  <c r="OK37" i="3"/>
  <c r="OL37" i="3"/>
  <c r="OM37" i="3"/>
  <c r="ON37" i="3"/>
  <c r="OO37" i="3"/>
  <c r="OP37" i="3"/>
  <c r="OQ37" i="3"/>
  <c r="OR37" i="3"/>
  <c r="OS37" i="3"/>
  <c r="OT37" i="3"/>
  <c r="OU37" i="3"/>
  <c r="OV37" i="3"/>
  <c r="OW37" i="3"/>
  <c r="OX37" i="3"/>
  <c r="OY37" i="3"/>
  <c r="OZ37" i="3"/>
  <c r="PA37" i="3"/>
  <c r="PB37" i="3"/>
  <c r="PC37" i="3"/>
  <c r="PD37" i="3"/>
  <c r="PE37" i="3"/>
  <c r="PF37" i="3"/>
  <c r="PG37" i="3"/>
  <c r="PH37" i="3"/>
  <c r="PI37" i="3"/>
  <c r="PJ37" i="3"/>
  <c r="PK37" i="3"/>
  <c r="PL37" i="3"/>
  <c r="PM37" i="3"/>
  <c r="PN37" i="3"/>
  <c r="PO37" i="3"/>
  <c r="PP37" i="3"/>
  <c r="PQ37" i="3"/>
  <c r="PR37" i="3"/>
  <c r="PS37" i="3"/>
  <c r="PT37" i="3"/>
  <c r="PU37" i="3"/>
  <c r="PV37" i="3"/>
  <c r="PW37" i="3"/>
  <c r="PX37" i="3"/>
  <c r="PY37" i="3"/>
  <c r="PZ37" i="3"/>
  <c r="QA37" i="3"/>
  <c r="QB37" i="3"/>
  <c r="QC37" i="3"/>
  <c r="QD37" i="3"/>
  <c r="QE37" i="3"/>
  <c r="QF37" i="3"/>
  <c r="QG37" i="3"/>
  <c r="QH37" i="3"/>
  <c r="QI37" i="3"/>
  <c r="QJ37" i="3"/>
  <c r="QK37" i="3"/>
  <c r="QL37" i="3"/>
  <c r="QM37" i="3"/>
  <c r="QN37" i="3"/>
  <c r="QO37" i="3"/>
  <c r="QP37" i="3"/>
  <c r="QQ37" i="3"/>
  <c r="QR37" i="3"/>
  <c r="QS37" i="3"/>
  <c r="QT37" i="3"/>
  <c r="QU37" i="3"/>
  <c r="QV37" i="3"/>
  <c r="QW37" i="3"/>
  <c r="QX37" i="3"/>
  <c r="QY37" i="3"/>
  <c r="QZ37" i="3"/>
  <c r="RA37" i="3"/>
  <c r="RB37" i="3"/>
  <c r="RC37" i="3"/>
  <c r="RD37" i="3"/>
  <c r="RE37" i="3"/>
  <c r="RF37" i="3"/>
  <c r="RG37" i="3"/>
  <c r="RH37" i="3"/>
  <c r="RI37" i="3"/>
  <c r="RJ37" i="3"/>
  <c r="RK37" i="3"/>
  <c r="RL37" i="3"/>
  <c r="RM37" i="3"/>
  <c r="RN37" i="3"/>
  <c r="RO37" i="3"/>
  <c r="RP37" i="3"/>
  <c r="RQ37" i="3"/>
  <c r="RR37" i="3"/>
  <c r="RS37" i="3"/>
  <c r="RT37" i="3"/>
  <c r="RU37" i="3"/>
  <c r="RV37" i="3"/>
  <c r="RW37" i="3"/>
  <c r="RX37" i="3"/>
  <c r="RY37" i="3"/>
  <c r="RZ37" i="3"/>
  <c r="SA37" i="3"/>
  <c r="SB37" i="3"/>
  <c r="SC37" i="3"/>
  <c r="SD37" i="3"/>
  <c r="SE37" i="3"/>
  <c r="SF37" i="3"/>
  <c r="SG37" i="3"/>
  <c r="SH37" i="3"/>
  <c r="SI37" i="3"/>
  <c r="SJ37" i="3"/>
  <c r="SK37" i="3"/>
  <c r="SL37" i="3"/>
  <c r="SM37" i="3"/>
  <c r="SN37" i="3"/>
  <c r="SO37" i="3"/>
  <c r="SP37" i="3"/>
  <c r="SQ37" i="3"/>
  <c r="SR37" i="3"/>
  <c r="SS37" i="3"/>
  <c r="ST37" i="3"/>
  <c r="SU37" i="3"/>
  <c r="SV37" i="3"/>
  <c r="SW37" i="3"/>
  <c r="SX37" i="3"/>
  <c r="SY37" i="3"/>
  <c r="SZ37" i="3"/>
  <c r="TA37" i="3"/>
  <c r="TB37" i="3"/>
  <c r="TC37" i="3"/>
  <c r="TD37" i="3"/>
  <c r="TE37" i="3"/>
  <c r="TF37" i="3"/>
  <c r="TG37" i="3"/>
  <c r="TH37" i="3"/>
  <c r="TI37" i="3"/>
  <c r="TJ37" i="3"/>
  <c r="TK37" i="3"/>
  <c r="TL37" i="3"/>
  <c r="TM37" i="3"/>
  <c r="TN37" i="3"/>
  <c r="TO37" i="3"/>
  <c r="TP37" i="3"/>
  <c r="TQ37" i="3"/>
  <c r="TR37" i="3"/>
  <c r="TS37" i="3"/>
  <c r="TT37" i="3"/>
  <c r="TU37" i="3"/>
  <c r="TV37" i="3"/>
  <c r="TW37" i="3"/>
  <c r="TX37" i="3"/>
  <c r="TY37" i="3"/>
  <c r="TZ37" i="3"/>
  <c r="UA37" i="3"/>
  <c r="UB37" i="3"/>
  <c r="UC37" i="3"/>
  <c r="UD37" i="3"/>
  <c r="UE37" i="3"/>
  <c r="UF37" i="3"/>
  <c r="UG37" i="3"/>
  <c r="UH37" i="3"/>
  <c r="UI37" i="3"/>
  <c r="UJ37" i="3"/>
  <c r="UK37" i="3"/>
  <c r="UL37" i="3"/>
  <c r="UM37" i="3"/>
  <c r="UN37" i="3"/>
  <c r="UO37" i="3"/>
  <c r="UP37" i="3"/>
  <c r="UQ37" i="3"/>
  <c r="UR37" i="3"/>
  <c r="US37" i="3"/>
  <c r="UT37" i="3"/>
  <c r="UU37" i="3"/>
  <c r="UV37" i="3"/>
  <c r="UW37" i="3"/>
  <c r="UX37" i="3"/>
  <c r="UY37" i="3"/>
  <c r="UZ37" i="3"/>
  <c r="VA37" i="3"/>
  <c r="VB37" i="3"/>
  <c r="VC37" i="3"/>
  <c r="VD37" i="3"/>
  <c r="VE37" i="3"/>
  <c r="VF37" i="3"/>
  <c r="VG37" i="3"/>
  <c r="VH37" i="3"/>
  <c r="VI37" i="3"/>
  <c r="VJ37" i="3"/>
  <c r="VK37" i="3"/>
  <c r="VL37" i="3"/>
  <c r="VM37" i="3"/>
  <c r="VN37" i="3"/>
  <c r="VO37" i="3"/>
  <c r="VP37" i="3"/>
  <c r="VQ37" i="3"/>
  <c r="VR37" i="3"/>
  <c r="VS37" i="3"/>
  <c r="VT37" i="3"/>
  <c r="VU37" i="3"/>
  <c r="VV37" i="3"/>
  <c r="VW37" i="3"/>
  <c r="VX37" i="3"/>
  <c r="VY37" i="3"/>
  <c r="VZ37" i="3"/>
  <c r="WA37" i="3"/>
  <c r="WB37" i="3"/>
  <c r="WC37" i="3"/>
  <c r="WD37" i="3"/>
  <c r="WE37" i="3"/>
  <c r="WF37" i="3"/>
  <c r="WG37" i="3"/>
  <c r="WH37" i="3"/>
  <c r="WI37" i="3"/>
  <c r="WJ37" i="3"/>
  <c r="WK37" i="3"/>
  <c r="WL37" i="3"/>
  <c r="WM37" i="3"/>
  <c r="WN37" i="3"/>
  <c r="WO37" i="3"/>
  <c r="WP37" i="3"/>
  <c r="WQ37" i="3"/>
  <c r="WR37" i="3"/>
  <c r="WS37" i="3"/>
  <c r="WT37" i="3"/>
  <c r="WU37" i="3"/>
  <c r="WV37" i="3"/>
  <c r="WW37" i="3"/>
  <c r="WX37" i="3"/>
  <c r="WY37" i="3"/>
  <c r="WZ37" i="3"/>
  <c r="XA37" i="3"/>
  <c r="XB37" i="3"/>
  <c r="XC37" i="3"/>
  <c r="XD37" i="3"/>
  <c r="XE37" i="3"/>
  <c r="XF37" i="3"/>
  <c r="XG37" i="3"/>
  <c r="XH37" i="3"/>
  <c r="XI37" i="3"/>
  <c r="XJ37" i="3"/>
  <c r="XK37" i="3"/>
  <c r="XL37" i="3"/>
  <c r="XM37" i="3"/>
  <c r="XN37" i="3"/>
  <c r="XO37" i="3"/>
  <c r="XP37" i="3"/>
  <c r="XQ37" i="3"/>
  <c r="XR37" i="3"/>
  <c r="XS37" i="3"/>
  <c r="XT37" i="3"/>
  <c r="XU37" i="3"/>
  <c r="XV37" i="3"/>
  <c r="XW37" i="3"/>
  <c r="XX37" i="3"/>
  <c r="XY37" i="3"/>
  <c r="XZ37" i="3"/>
  <c r="YA37" i="3"/>
  <c r="YB37" i="3"/>
  <c r="YC37" i="3"/>
  <c r="YD37" i="3"/>
  <c r="YE37" i="3"/>
  <c r="YF37" i="3"/>
  <c r="YG37" i="3"/>
  <c r="YH37" i="3"/>
  <c r="YI37" i="3"/>
  <c r="YJ37" i="3"/>
  <c r="YK37" i="3"/>
  <c r="YL37" i="3"/>
  <c r="YM37" i="3"/>
  <c r="YN37" i="3"/>
  <c r="YO37" i="3"/>
  <c r="YP37" i="3"/>
  <c r="YQ37" i="3"/>
  <c r="YR37" i="3"/>
  <c r="YS37" i="3"/>
  <c r="YT37" i="3"/>
  <c r="YU37" i="3"/>
  <c r="YV37" i="3"/>
  <c r="YW37" i="3"/>
  <c r="YX37" i="3"/>
  <c r="YY37" i="3"/>
  <c r="YZ37" i="3"/>
  <c r="ZA37" i="3"/>
  <c r="ZB37" i="3"/>
  <c r="ZC37" i="3"/>
  <c r="ZD37" i="3"/>
  <c r="ZE37" i="3"/>
  <c r="ZF37" i="3"/>
  <c r="ZG37" i="3"/>
  <c r="ZH37" i="3"/>
  <c r="ZI37" i="3"/>
  <c r="ZJ37" i="3"/>
  <c r="ZK37" i="3"/>
  <c r="ZL37" i="3"/>
  <c r="ZM37" i="3"/>
  <c r="ZN37" i="3"/>
  <c r="ZO37" i="3"/>
  <c r="ZP37" i="3"/>
  <c r="ZQ37" i="3"/>
  <c r="ZR37" i="3"/>
  <c r="ZS37" i="3"/>
  <c r="ZT37" i="3"/>
  <c r="ZU37" i="3"/>
  <c r="ZV37" i="3"/>
  <c r="ZW37" i="3"/>
  <c r="ZX37" i="3"/>
  <c r="ZY37" i="3"/>
  <c r="ZZ37" i="3"/>
  <c r="AAA37" i="3"/>
  <c r="AAB37" i="3"/>
  <c r="AAC37" i="3"/>
  <c r="AAD37" i="3"/>
  <c r="AAE37" i="3"/>
  <c r="AAF37" i="3"/>
  <c r="AAG37" i="3"/>
  <c r="AAH37" i="3"/>
  <c r="AAI37" i="3"/>
  <c r="AAJ37" i="3"/>
  <c r="AAK37" i="3"/>
  <c r="AAL37" i="3"/>
  <c r="AAM37" i="3"/>
  <c r="AAN37" i="3"/>
  <c r="AAO37" i="3"/>
  <c r="AAP37" i="3"/>
  <c r="AAQ37" i="3"/>
  <c r="AAR37" i="3"/>
  <c r="AAS37" i="3"/>
  <c r="AAT37" i="3"/>
  <c r="AAU37" i="3"/>
  <c r="AAV37" i="3"/>
  <c r="AAW37" i="3"/>
  <c r="AAX37" i="3"/>
  <c r="AAY37" i="3"/>
  <c r="AAZ37" i="3"/>
  <c r="ABA37" i="3"/>
  <c r="ABB37" i="3"/>
  <c r="ABC37" i="3"/>
  <c r="ABD37" i="3"/>
  <c r="ABE37" i="3"/>
  <c r="ABF37" i="3"/>
  <c r="ABG37" i="3"/>
  <c r="ABH37" i="3"/>
  <c r="ABI37" i="3"/>
  <c r="ABJ37" i="3"/>
  <c r="ABK37" i="3"/>
  <c r="ABL37" i="3"/>
  <c r="ABM37" i="3"/>
  <c r="ABN37" i="3"/>
  <c r="ABO37" i="3"/>
  <c r="ABP37" i="3"/>
  <c r="ABQ37" i="3"/>
  <c r="ABR37" i="3"/>
  <c r="ABS37" i="3"/>
  <c r="ABT37" i="3"/>
  <c r="ABU37" i="3"/>
  <c r="ABV37" i="3"/>
  <c r="ABW37" i="3"/>
  <c r="ABX37" i="3"/>
  <c r="ABY37" i="3"/>
  <c r="ABZ37" i="3"/>
  <c r="ACA37" i="3"/>
  <c r="ACB37" i="3"/>
  <c r="ACC37" i="3"/>
  <c r="ACD37" i="3"/>
  <c r="ACE37" i="3"/>
  <c r="ACF37" i="3"/>
  <c r="ACG37" i="3"/>
  <c r="ACH37" i="3"/>
  <c r="ACI37" i="3"/>
  <c r="ACJ37" i="3"/>
  <c r="ACK37" i="3"/>
  <c r="ACL37" i="3"/>
  <c r="ACM37" i="3"/>
  <c r="ACN37" i="3"/>
  <c r="ACO37" i="3"/>
  <c r="ACP37" i="3"/>
  <c r="ACQ37" i="3"/>
  <c r="ACR37" i="3"/>
  <c r="ACS37" i="3"/>
  <c r="ACT37" i="3"/>
  <c r="ACU37" i="3"/>
  <c r="ACV37" i="3"/>
  <c r="ACW37" i="3"/>
  <c r="ACX37" i="3"/>
  <c r="ACY37" i="3"/>
  <c r="ACZ37" i="3"/>
  <c r="ADA37" i="3"/>
  <c r="ADB37" i="3"/>
  <c r="ADC37" i="3"/>
  <c r="ADD37" i="3"/>
  <c r="ADE37" i="3"/>
  <c r="ADF37" i="3"/>
  <c r="ADG37" i="3"/>
  <c r="ADH37" i="3"/>
  <c r="ADI37" i="3"/>
  <c r="ADJ37" i="3"/>
  <c r="ADK37" i="3"/>
  <c r="ADL37" i="3"/>
  <c r="ADM37" i="3"/>
  <c r="ADN37" i="3"/>
  <c r="ADO37" i="3"/>
  <c r="ADP37" i="3"/>
  <c r="ADQ37" i="3"/>
  <c r="ADR37" i="3"/>
  <c r="ADS37" i="3"/>
  <c r="ADT37" i="3"/>
  <c r="ADU37" i="3"/>
  <c r="ADV37" i="3"/>
  <c r="ADW37" i="3"/>
  <c r="ADX37" i="3"/>
  <c r="ADY37" i="3"/>
  <c r="ADZ37" i="3"/>
  <c r="AEA37" i="3"/>
  <c r="AEB37" i="3"/>
  <c r="AEC37" i="3"/>
  <c r="AED37" i="3"/>
  <c r="AEE37" i="3"/>
  <c r="AEF37" i="3"/>
  <c r="AEG37" i="3"/>
  <c r="AEH37" i="3"/>
  <c r="AEI37" i="3"/>
  <c r="AEJ37" i="3"/>
  <c r="AEK37" i="3"/>
  <c r="AEL37" i="3"/>
  <c r="AEM37" i="3"/>
  <c r="AEN37" i="3"/>
  <c r="AEO37" i="3"/>
  <c r="AEP37" i="3"/>
  <c r="AEQ37" i="3"/>
  <c r="AER37" i="3"/>
  <c r="AES37" i="3"/>
  <c r="AET37" i="3"/>
  <c r="AEU37" i="3"/>
  <c r="AEV37" i="3"/>
  <c r="AEW37" i="3"/>
  <c r="AEX37" i="3"/>
  <c r="AEY37" i="3"/>
  <c r="AEZ37" i="3"/>
  <c r="AFA37" i="3"/>
  <c r="AFB37" i="3"/>
  <c r="AFC37" i="3"/>
  <c r="AFD37" i="3"/>
  <c r="AFE37" i="3"/>
  <c r="AFF37" i="3"/>
  <c r="AFG37" i="3"/>
  <c r="AFH37" i="3"/>
  <c r="AFI37" i="3"/>
  <c r="AFJ37" i="3"/>
  <c r="AFK37" i="3"/>
  <c r="AFL37" i="3"/>
  <c r="AFM37" i="3"/>
  <c r="AFN37" i="3"/>
  <c r="AFO37" i="3"/>
  <c r="AFP37" i="3"/>
  <c r="AFQ37" i="3"/>
  <c r="AFR37" i="3"/>
  <c r="AFS37" i="3"/>
  <c r="AFT37" i="3"/>
  <c r="AFU37" i="3"/>
  <c r="AFV37" i="3"/>
  <c r="AFW37" i="3"/>
  <c r="AFX37" i="3"/>
  <c r="AFY37" i="3"/>
  <c r="AFZ37" i="3"/>
  <c r="AGA37" i="3"/>
  <c r="AGB37" i="3"/>
  <c r="AGC37" i="3"/>
  <c r="AGD37" i="3"/>
  <c r="AGE37" i="3"/>
  <c r="AGF37" i="3"/>
  <c r="AGG37" i="3"/>
  <c r="AGH37" i="3"/>
  <c r="AGI37" i="3"/>
  <c r="AGJ37" i="3"/>
  <c r="AGK37" i="3"/>
  <c r="AGL37" i="3"/>
  <c r="AGM37" i="3"/>
  <c r="AGN37" i="3"/>
  <c r="AGO37" i="3"/>
  <c r="AGP37" i="3"/>
  <c r="AGQ37" i="3"/>
  <c r="AGR37" i="3"/>
  <c r="AGS37" i="3"/>
  <c r="AGT37" i="3"/>
  <c r="AGU37" i="3"/>
  <c r="AGV37" i="3"/>
  <c r="AGW37" i="3"/>
  <c r="AGX37" i="3"/>
  <c r="AGY37" i="3"/>
  <c r="AGZ37" i="3"/>
  <c r="AHA37" i="3"/>
  <c r="AHB37" i="3"/>
  <c r="AHC37" i="3"/>
  <c r="AHD37" i="3"/>
  <c r="AHE37" i="3"/>
  <c r="AHF37" i="3"/>
  <c r="AHG37" i="3"/>
  <c r="AHH37" i="3"/>
  <c r="AHI37" i="3"/>
  <c r="AHJ37" i="3"/>
  <c r="AHK37" i="3"/>
  <c r="AHL37" i="3"/>
  <c r="AHM37" i="3"/>
  <c r="AHN37" i="3"/>
  <c r="AHO37" i="3"/>
  <c r="AHP37" i="3"/>
  <c r="AHQ37" i="3"/>
  <c r="AHR37" i="3"/>
  <c r="AHS37" i="3"/>
  <c r="AHT37" i="3"/>
  <c r="AHU37" i="3"/>
  <c r="AHV37" i="3"/>
  <c r="AHW37" i="3"/>
  <c r="AHX37" i="3"/>
  <c r="AHY37" i="3"/>
  <c r="AHZ37" i="3"/>
  <c r="AIA37" i="3"/>
  <c r="AIB37" i="3"/>
  <c r="AIC37" i="3"/>
  <c r="AID37" i="3"/>
  <c r="AIE37" i="3"/>
  <c r="AIF37" i="3"/>
  <c r="AIG37" i="3"/>
  <c r="AIH37" i="3"/>
  <c r="AII37" i="3"/>
  <c r="AIJ37" i="3"/>
  <c r="AIK37" i="3"/>
  <c r="AIL37" i="3"/>
  <c r="AIM37" i="3"/>
  <c r="AIN37" i="3"/>
  <c r="AIO37" i="3"/>
  <c r="AIP37" i="3"/>
  <c r="AIQ37" i="3"/>
  <c r="AIR37" i="3"/>
  <c r="AIS37" i="3"/>
  <c r="AIT37" i="3"/>
  <c r="AIU37" i="3"/>
  <c r="AIV37" i="3"/>
  <c r="AIW37" i="3"/>
  <c r="AIX37" i="3"/>
  <c r="AIY37" i="3"/>
  <c r="AIZ37" i="3"/>
  <c r="AJA37" i="3"/>
  <c r="AJB37" i="3"/>
  <c r="AJC37" i="3"/>
  <c r="AJD37" i="3"/>
  <c r="AJE37" i="3"/>
  <c r="AJF37" i="3"/>
  <c r="AJG37" i="3"/>
  <c r="AJH37" i="3"/>
  <c r="AJI37" i="3"/>
  <c r="AJJ37" i="3"/>
  <c r="AJK37" i="3"/>
  <c r="AJL37" i="3"/>
  <c r="AJM37" i="3"/>
  <c r="AJN37" i="3"/>
  <c r="AJO37" i="3"/>
  <c r="AJP37" i="3"/>
  <c r="AJQ37" i="3"/>
  <c r="AJR37" i="3"/>
  <c r="AJS37" i="3"/>
  <c r="AJT37" i="3"/>
  <c r="AJU37" i="3"/>
  <c r="AJV37" i="3"/>
  <c r="AJW37" i="3"/>
  <c r="AJX37" i="3"/>
  <c r="AJY37" i="3"/>
  <c r="AJZ37" i="3"/>
  <c r="AKA37" i="3"/>
  <c r="AKB37" i="3"/>
  <c r="AKC37" i="3"/>
  <c r="AKD37" i="3"/>
  <c r="AKE37" i="3"/>
  <c r="AKF37" i="3"/>
  <c r="AKG37" i="3"/>
  <c r="AKH37" i="3"/>
  <c r="AKI37" i="3"/>
  <c r="AKJ37" i="3"/>
  <c r="AKK37" i="3"/>
  <c r="AKL37" i="3"/>
  <c r="AKM37" i="3"/>
  <c r="AKN37" i="3"/>
  <c r="AKO37" i="3"/>
  <c r="AKP37" i="3"/>
  <c r="AKQ37" i="3"/>
  <c r="AKR37" i="3"/>
  <c r="AKS37" i="3"/>
  <c r="AKT37" i="3"/>
  <c r="AKU37" i="3"/>
  <c r="AKV37" i="3"/>
  <c r="AKW37" i="3"/>
  <c r="AKX37" i="3"/>
  <c r="AKY37" i="3"/>
  <c r="AKZ37" i="3"/>
  <c r="ALA37" i="3"/>
  <c r="ALB37" i="3"/>
  <c r="ALC37" i="3"/>
  <c r="ALD37" i="3"/>
  <c r="ALE37" i="3"/>
  <c r="ALF37" i="3"/>
  <c r="ALG37" i="3"/>
  <c r="ALH37" i="3"/>
  <c r="ALI37" i="3"/>
  <c r="ALJ37" i="3"/>
  <c r="ALK37" i="3"/>
  <c r="ALL37" i="3"/>
  <c r="ALM37" i="3"/>
  <c r="ALN37" i="3"/>
  <c r="ALO37" i="3"/>
  <c r="ALP37" i="3"/>
  <c r="ALQ37" i="3"/>
  <c r="ALR37" i="3"/>
  <c r="ALS37" i="3"/>
  <c r="ALT37" i="3"/>
  <c r="ALU37" i="3"/>
  <c r="ALV37" i="3"/>
  <c r="ALW37" i="3"/>
  <c r="ALX37" i="3"/>
  <c r="ALY37" i="3"/>
  <c r="ALZ37" i="3"/>
  <c r="AMA37" i="3"/>
  <c r="AMB37" i="3"/>
  <c r="AMC37" i="3"/>
  <c r="AMD37" i="3"/>
  <c r="AME37" i="3"/>
  <c r="AMF37" i="3"/>
  <c r="AMG37" i="3"/>
  <c r="AMH37" i="3"/>
  <c r="AMI37" i="3"/>
  <c r="AMJ37" i="3"/>
  <c r="AMK37" i="3"/>
  <c r="AML37" i="3"/>
  <c r="AMM37" i="3"/>
  <c r="AMN37" i="3"/>
  <c r="AMO37" i="3"/>
  <c r="AMP37" i="3"/>
  <c r="AMQ37" i="3"/>
  <c r="AMR37" i="3"/>
  <c r="AMS37" i="3"/>
  <c r="AMT37" i="3"/>
  <c r="AMU37" i="3"/>
  <c r="AMV37" i="3"/>
  <c r="AMW37" i="3"/>
  <c r="AMX37" i="3"/>
  <c r="AMY37" i="3"/>
  <c r="AMZ37" i="3"/>
  <c r="ANA37" i="3"/>
  <c r="ANB37" i="3"/>
  <c r="ANC37" i="3"/>
  <c r="AND37" i="3"/>
  <c r="ANE37" i="3"/>
  <c r="ANF37" i="3"/>
  <c r="ANG37" i="3"/>
  <c r="ANH37" i="3"/>
  <c r="ANI37" i="3"/>
  <c r="ANJ37" i="3"/>
  <c r="ANK37" i="3"/>
  <c r="ANL37" i="3"/>
  <c r="ANM37" i="3"/>
  <c r="ANN37" i="3"/>
  <c r="ANO37" i="3"/>
  <c r="ANP37" i="3"/>
  <c r="ANQ37" i="3"/>
  <c r="ANR37" i="3"/>
  <c r="ANS37" i="3"/>
  <c r="ANT37" i="3"/>
  <c r="ANU37" i="3"/>
  <c r="ANV37" i="3"/>
  <c r="ANW37" i="3"/>
  <c r="ANX37" i="3"/>
  <c r="ANY37" i="3"/>
  <c r="ANZ37" i="3"/>
  <c r="AOA37" i="3"/>
  <c r="AOB37" i="3"/>
  <c r="AOC37" i="3"/>
  <c r="AOD37" i="3"/>
  <c r="AOE37" i="3"/>
  <c r="AOF37" i="3"/>
  <c r="AOG37" i="3"/>
  <c r="AOH37" i="3"/>
  <c r="AOI37" i="3"/>
  <c r="AOJ37" i="3"/>
  <c r="AOK37" i="3"/>
  <c r="AOL37" i="3"/>
  <c r="AOM37" i="3"/>
  <c r="AON37" i="3"/>
  <c r="AOO37" i="3"/>
  <c r="AOP37" i="3"/>
  <c r="AOQ37" i="3"/>
  <c r="AOR37" i="3"/>
  <c r="AOS37" i="3"/>
  <c r="AOT37" i="3"/>
  <c r="AOU37" i="3"/>
  <c r="AOV37" i="3"/>
  <c r="AOW37" i="3"/>
  <c r="AOX37" i="3"/>
  <c r="AOY37" i="3"/>
  <c r="AOZ37" i="3"/>
  <c r="APA37" i="3"/>
  <c r="APB37" i="3"/>
  <c r="APC37" i="3"/>
  <c r="APD37" i="3"/>
  <c r="APE37" i="3"/>
  <c r="APF37" i="3"/>
  <c r="APG37" i="3"/>
  <c r="APH37" i="3"/>
  <c r="API37" i="3"/>
  <c r="APJ37" i="3"/>
  <c r="APK37" i="3"/>
  <c r="APL37" i="3"/>
  <c r="APM37" i="3"/>
  <c r="APN37" i="3"/>
  <c r="APO37" i="3"/>
  <c r="APP37" i="3"/>
  <c r="APQ37" i="3"/>
  <c r="APR37" i="3"/>
  <c r="APS37" i="3"/>
  <c r="APT37" i="3"/>
  <c r="APU37" i="3"/>
  <c r="APV37" i="3"/>
  <c r="APW37" i="3"/>
  <c r="APX37" i="3"/>
  <c r="APY37" i="3"/>
  <c r="APZ37" i="3"/>
  <c r="AQA37" i="3"/>
  <c r="AQB37" i="3"/>
  <c r="AQC37" i="3"/>
  <c r="AQD37" i="3"/>
  <c r="AQE37" i="3"/>
  <c r="AQF37" i="3"/>
  <c r="AQG37" i="3"/>
  <c r="AQH37" i="3"/>
  <c r="AQI37" i="3"/>
  <c r="AQJ37" i="3"/>
  <c r="AQK37" i="3"/>
  <c r="AQL37" i="3"/>
  <c r="AQM37" i="3"/>
  <c r="AQN37" i="3"/>
  <c r="AQO37" i="3"/>
  <c r="AQP37" i="3"/>
  <c r="AQQ37" i="3"/>
  <c r="AQR37" i="3"/>
  <c r="AQS37" i="3"/>
  <c r="AQT37" i="3"/>
  <c r="AQU37" i="3"/>
  <c r="AQV37" i="3"/>
  <c r="AQW37" i="3"/>
  <c r="AQX37" i="3"/>
  <c r="AQY37" i="3"/>
  <c r="AQZ37" i="3"/>
  <c r="ARA37" i="3"/>
  <c r="ARB37" i="3"/>
  <c r="ARC37" i="3"/>
  <c r="ARD37" i="3"/>
  <c r="ARE37" i="3"/>
  <c r="ARF37" i="3"/>
  <c r="ARG37" i="3"/>
  <c r="ARH37" i="3"/>
  <c r="ARI37" i="3"/>
  <c r="ARJ37" i="3"/>
  <c r="ARK37" i="3"/>
  <c r="ARL37" i="3"/>
  <c r="ARM37" i="3"/>
  <c r="ARN37" i="3"/>
  <c r="ARO37" i="3"/>
  <c r="ARP37" i="3"/>
  <c r="ARQ37" i="3"/>
  <c r="ARR37" i="3"/>
  <c r="ARS37" i="3"/>
  <c r="ART37" i="3"/>
  <c r="ARU37" i="3"/>
  <c r="ARV37" i="3"/>
  <c r="ARW37" i="3"/>
  <c r="ARX37" i="3"/>
  <c r="ARY37" i="3"/>
  <c r="ARZ37" i="3"/>
  <c r="ASA37" i="3"/>
  <c r="ASB37" i="3"/>
  <c r="ASC37" i="3"/>
  <c r="ASD37" i="3"/>
  <c r="ASE37" i="3"/>
  <c r="ASF37" i="3"/>
  <c r="ASG37" i="3"/>
  <c r="ASH37" i="3"/>
  <c r="ASI37" i="3"/>
  <c r="ASJ37" i="3"/>
  <c r="ASK37" i="3"/>
  <c r="ASL37" i="3"/>
  <c r="ASM37" i="3"/>
  <c r="ASN37" i="3"/>
  <c r="ASO37" i="3"/>
  <c r="ASP37" i="3"/>
  <c r="ASQ37" i="3"/>
  <c r="ASR37" i="3"/>
  <c r="ASS37" i="3"/>
  <c r="AST37" i="3"/>
  <c r="ASU37" i="3"/>
  <c r="ASV37" i="3"/>
  <c r="ASW37" i="3"/>
  <c r="ASX37" i="3"/>
  <c r="ASY37" i="3"/>
  <c r="ASZ37" i="3"/>
  <c r="ATA37" i="3"/>
  <c r="ATB37" i="3"/>
  <c r="ATC37" i="3"/>
  <c r="ATD37" i="3"/>
  <c r="ATE37" i="3"/>
  <c r="ATF37" i="3"/>
  <c r="ATG37" i="3"/>
  <c r="ATH37" i="3"/>
  <c r="ATI37" i="3"/>
  <c r="ATJ37" i="3"/>
  <c r="ATK37" i="3"/>
  <c r="ATL37" i="3"/>
  <c r="ATM37" i="3"/>
  <c r="ATN37" i="3"/>
  <c r="ATO37" i="3"/>
  <c r="ATP37" i="3"/>
  <c r="ATQ37" i="3"/>
  <c r="ATR37" i="3"/>
  <c r="ATS37" i="3"/>
  <c r="ATT37" i="3"/>
  <c r="ATU37" i="3"/>
  <c r="ATV37" i="3"/>
  <c r="ATW37" i="3"/>
  <c r="ATX37" i="3"/>
  <c r="ATY37" i="3"/>
  <c r="ATZ37" i="3"/>
  <c r="AUA37" i="3"/>
  <c r="AUB37" i="3"/>
  <c r="AUC37" i="3"/>
  <c r="AUD37" i="3"/>
  <c r="AUE37" i="3"/>
  <c r="AUF37" i="3"/>
  <c r="AUG37" i="3"/>
  <c r="AUH37" i="3"/>
  <c r="AUI37" i="3"/>
  <c r="AUJ37" i="3"/>
  <c r="AUK37" i="3"/>
  <c r="AUL37" i="3"/>
  <c r="AUM37" i="3"/>
  <c r="AUN37" i="3"/>
  <c r="AUO37" i="3"/>
  <c r="AUP37" i="3"/>
  <c r="AUQ37" i="3"/>
  <c r="AUR37" i="3"/>
  <c r="AUS37" i="3"/>
  <c r="AUT37" i="3"/>
  <c r="AUU37" i="3"/>
  <c r="AUV37" i="3"/>
  <c r="AUW37" i="3"/>
  <c r="AUX37" i="3"/>
  <c r="AUY37" i="3"/>
  <c r="AUZ37" i="3"/>
  <c r="AVA37" i="3"/>
  <c r="AVB37" i="3"/>
  <c r="AVC37" i="3"/>
  <c r="AVD37" i="3"/>
  <c r="AVE37" i="3"/>
  <c r="AVF37" i="3"/>
  <c r="AVG37" i="3"/>
  <c r="AVH37" i="3"/>
  <c r="AVI37" i="3"/>
  <c r="AVJ37" i="3"/>
  <c r="AVK37" i="3"/>
  <c r="AVL37" i="3"/>
  <c r="AVM37" i="3"/>
  <c r="AVN37" i="3"/>
  <c r="AVO37" i="3"/>
  <c r="AVP37" i="3"/>
  <c r="AVQ37" i="3"/>
  <c r="AVR37" i="3"/>
  <c r="AVS37" i="3"/>
  <c r="AVT37" i="3"/>
  <c r="AVU37" i="3"/>
  <c r="AVV37" i="3"/>
  <c r="AVW37" i="3"/>
  <c r="AVX37" i="3"/>
  <c r="AVY37" i="3"/>
  <c r="AVZ37" i="3"/>
  <c r="AWA37" i="3"/>
  <c r="AWB37" i="3"/>
  <c r="AWC37" i="3"/>
  <c r="AWD37" i="3"/>
  <c r="AWE37" i="3"/>
  <c r="AWF37" i="3"/>
  <c r="AWG37" i="3"/>
  <c r="AWH37" i="3"/>
  <c r="AWI37" i="3"/>
  <c r="AWJ37" i="3"/>
  <c r="AWK37" i="3"/>
  <c r="AWL37" i="3"/>
  <c r="AWM37" i="3"/>
  <c r="AWN37" i="3"/>
  <c r="AWO37" i="3"/>
  <c r="AWP37" i="3"/>
  <c r="AWQ37" i="3"/>
  <c r="AWR37" i="3"/>
  <c r="AWS37" i="3"/>
  <c r="AWT37" i="3"/>
  <c r="AWU37" i="3"/>
  <c r="AWV37" i="3"/>
  <c r="AWW37" i="3"/>
  <c r="AWX37" i="3"/>
  <c r="AWY37" i="3"/>
  <c r="AWZ37" i="3"/>
  <c r="AXA37" i="3"/>
  <c r="AXB37" i="3"/>
  <c r="AXC37" i="3"/>
  <c r="AXD37" i="3"/>
  <c r="AXE37" i="3"/>
  <c r="AXF37" i="3"/>
  <c r="AXG37" i="3"/>
  <c r="AXH37" i="3"/>
  <c r="AXI37" i="3"/>
  <c r="AXJ37" i="3"/>
  <c r="AXK37" i="3"/>
  <c r="AXL37" i="3"/>
  <c r="AXM37" i="3"/>
  <c r="AXN37" i="3"/>
  <c r="AXO37" i="3"/>
  <c r="AXP37" i="3"/>
  <c r="AXQ37" i="3"/>
  <c r="AXR37" i="3"/>
  <c r="AXS37" i="3"/>
  <c r="AXT37" i="3"/>
  <c r="AXU37" i="3"/>
  <c r="AXV37" i="3"/>
  <c r="AXW37" i="3"/>
  <c r="AXX37" i="3"/>
  <c r="AXY37" i="3"/>
  <c r="AXZ37" i="3"/>
  <c r="AYA37" i="3"/>
  <c r="AYB37" i="3"/>
  <c r="AYC37" i="3"/>
  <c r="AYD37" i="3"/>
  <c r="AYE37" i="3"/>
  <c r="AYF37" i="3"/>
  <c r="AYG37" i="3"/>
  <c r="AYH37" i="3"/>
  <c r="AYI37" i="3"/>
  <c r="AYJ37" i="3"/>
  <c r="AYK37" i="3"/>
  <c r="AYL37" i="3"/>
  <c r="AYM37" i="3"/>
  <c r="AYN37" i="3"/>
  <c r="AYO37" i="3"/>
  <c r="AYP37" i="3"/>
  <c r="AYQ37" i="3"/>
  <c r="AYR37" i="3"/>
  <c r="AYS37" i="3"/>
  <c r="AYT37" i="3"/>
  <c r="AYU37" i="3"/>
  <c r="AYV37" i="3"/>
  <c r="AYW37" i="3"/>
  <c r="AYX37" i="3"/>
  <c r="AYY37" i="3"/>
  <c r="AYZ37" i="3"/>
  <c r="AZA37" i="3"/>
  <c r="AZB37" i="3"/>
  <c r="AZC37" i="3"/>
  <c r="AZD37" i="3"/>
  <c r="AZE37" i="3"/>
  <c r="AZF37" i="3"/>
  <c r="AZG37" i="3"/>
  <c r="AZH37" i="3"/>
  <c r="AZI37" i="3"/>
  <c r="AZJ37" i="3"/>
  <c r="AZK37" i="3"/>
  <c r="AZL37" i="3"/>
  <c r="D38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W38" i="3"/>
  <c r="X38" i="3"/>
  <c r="Y38" i="3"/>
  <c r="Z38" i="3"/>
  <c r="AA38" i="3"/>
  <c r="AB38" i="3"/>
  <c r="AC38" i="3"/>
  <c r="AD38" i="3"/>
  <c r="AE38" i="3"/>
  <c r="AF38" i="3"/>
  <c r="AG38" i="3"/>
  <c r="AH38" i="3"/>
  <c r="AI38" i="3"/>
  <c r="AJ38" i="3"/>
  <c r="AK38" i="3"/>
  <c r="AL38" i="3"/>
  <c r="AM38" i="3"/>
  <c r="AN38" i="3"/>
  <c r="AO38" i="3"/>
  <c r="AP38" i="3"/>
  <c r="AQ38" i="3"/>
  <c r="AR38" i="3"/>
  <c r="AS38" i="3"/>
  <c r="AT38" i="3"/>
  <c r="AU38" i="3"/>
  <c r="AV38" i="3"/>
  <c r="AW38" i="3"/>
  <c r="AX38" i="3"/>
  <c r="AY38" i="3"/>
  <c r="AZ38" i="3"/>
  <c r="BA38" i="3"/>
  <c r="BB38" i="3"/>
  <c r="BC38" i="3"/>
  <c r="BD38" i="3"/>
  <c r="BE38" i="3"/>
  <c r="BF38" i="3"/>
  <c r="BG38" i="3"/>
  <c r="BH38" i="3"/>
  <c r="BI38" i="3"/>
  <c r="BJ38" i="3"/>
  <c r="BK38" i="3"/>
  <c r="BL38" i="3"/>
  <c r="BM38" i="3"/>
  <c r="BN38" i="3"/>
  <c r="BO38" i="3"/>
  <c r="BP38" i="3"/>
  <c r="BQ38" i="3"/>
  <c r="BR38" i="3"/>
  <c r="BS38" i="3"/>
  <c r="BT38" i="3"/>
  <c r="BU38" i="3"/>
  <c r="BV38" i="3"/>
  <c r="BW38" i="3"/>
  <c r="BX38" i="3"/>
  <c r="BY38" i="3"/>
  <c r="BZ38" i="3"/>
  <c r="CA38" i="3"/>
  <c r="CB38" i="3"/>
  <c r="CC38" i="3"/>
  <c r="CD38" i="3"/>
  <c r="CE38" i="3"/>
  <c r="CF38" i="3"/>
  <c r="CG38" i="3"/>
  <c r="CH38" i="3"/>
  <c r="CI38" i="3"/>
  <c r="CJ38" i="3"/>
  <c r="CK38" i="3"/>
  <c r="CL38" i="3"/>
  <c r="CM38" i="3"/>
  <c r="CN38" i="3"/>
  <c r="CO38" i="3"/>
  <c r="CP38" i="3"/>
  <c r="CQ38" i="3"/>
  <c r="CR38" i="3"/>
  <c r="CS38" i="3"/>
  <c r="CT38" i="3"/>
  <c r="CU38" i="3"/>
  <c r="CV38" i="3"/>
  <c r="CW38" i="3"/>
  <c r="CX38" i="3"/>
  <c r="CY38" i="3"/>
  <c r="CZ38" i="3"/>
  <c r="DA38" i="3"/>
  <c r="DB38" i="3"/>
  <c r="DC38" i="3"/>
  <c r="DD38" i="3"/>
  <c r="DE38" i="3"/>
  <c r="DF38" i="3"/>
  <c r="DG38" i="3"/>
  <c r="DH38" i="3"/>
  <c r="DI38" i="3"/>
  <c r="DJ38" i="3"/>
  <c r="DK38" i="3"/>
  <c r="DL38" i="3"/>
  <c r="DM38" i="3"/>
  <c r="DN38" i="3"/>
  <c r="DO38" i="3"/>
  <c r="DP38" i="3"/>
  <c r="DQ38" i="3"/>
  <c r="DR38" i="3"/>
  <c r="DS38" i="3"/>
  <c r="DT38" i="3"/>
  <c r="DU38" i="3"/>
  <c r="DV38" i="3"/>
  <c r="DW38" i="3"/>
  <c r="DX38" i="3"/>
  <c r="DY38" i="3"/>
  <c r="DZ38" i="3"/>
  <c r="EA38" i="3"/>
  <c r="EB38" i="3"/>
  <c r="EC38" i="3"/>
  <c r="ED38" i="3"/>
  <c r="EE38" i="3"/>
  <c r="EF38" i="3"/>
  <c r="EG38" i="3"/>
  <c r="EH38" i="3"/>
  <c r="EI38" i="3"/>
  <c r="EJ38" i="3"/>
  <c r="EK38" i="3"/>
  <c r="EL38" i="3"/>
  <c r="EM38" i="3"/>
  <c r="EN38" i="3"/>
  <c r="EO38" i="3"/>
  <c r="EP38" i="3"/>
  <c r="EQ38" i="3"/>
  <c r="ER38" i="3"/>
  <c r="ES38" i="3"/>
  <c r="ET38" i="3"/>
  <c r="EU38" i="3"/>
  <c r="EV38" i="3"/>
  <c r="EW38" i="3"/>
  <c r="EX38" i="3"/>
  <c r="EY38" i="3"/>
  <c r="EZ38" i="3"/>
  <c r="FA38" i="3"/>
  <c r="FB38" i="3"/>
  <c r="FC38" i="3"/>
  <c r="FD38" i="3"/>
  <c r="FE38" i="3"/>
  <c r="FF38" i="3"/>
  <c r="FG38" i="3"/>
  <c r="FH38" i="3"/>
  <c r="FI38" i="3"/>
  <c r="FJ38" i="3"/>
  <c r="FK38" i="3"/>
  <c r="FL38" i="3"/>
  <c r="FM38" i="3"/>
  <c r="FN38" i="3"/>
  <c r="FO38" i="3"/>
  <c r="FP38" i="3"/>
  <c r="FQ38" i="3"/>
  <c r="FR38" i="3"/>
  <c r="FS38" i="3"/>
  <c r="FT38" i="3"/>
  <c r="FU38" i="3"/>
  <c r="FV38" i="3"/>
  <c r="FW38" i="3"/>
  <c r="FX38" i="3"/>
  <c r="FY38" i="3"/>
  <c r="FZ38" i="3"/>
  <c r="GA38" i="3"/>
  <c r="GB38" i="3"/>
  <c r="GC38" i="3"/>
  <c r="GD38" i="3"/>
  <c r="GE38" i="3"/>
  <c r="GF38" i="3"/>
  <c r="GG38" i="3"/>
  <c r="GH38" i="3"/>
  <c r="GI38" i="3"/>
  <c r="GJ38" i="3"/>
  <c r="GK38" i="3"/>
  <c r="GL38" i="3"/>
  <c r="GM38" i="3"/>
  <c r="GN38" i="3"/>
  <c r="GO38" i="3"/>
  <c r="GP38" i="3"/>
  <c r="GQ38" i="3"/>
  <c r="GR38" i="3"/>
  <c r="GS38" i="3"/>
  <c r="GT38" i="3"/>
  <c r="GU38" i="3"/>
  <c r="GV38" i="3"/>
  <c r="GW38" i="3"/>
  <c r="GX38" i="3"/>
  <c r="GY38" i="3"/>
  <c r="GZ38" i="3"/>
  <c r="HA38" i="3"/>
  <c r="HB38" i="3"/>
  <c r="HC38" i="3"/>
  <c r="HD38" i="3"/>
  <c r="HE38" i="3"/>
  <c r="HF38" i="3"/>
  <c r="HG38" i="3"/>
  <c r="HH38" i="3"/>
  <c r="HI38" i="3"/>
  <c r="HJ38" i="3"/>
  <c r="HK38" i="3"/>
  <c r="HL38" i="3"/>
  <c r="HM38" i="3"/>
  <c r="HN38" i="3"/>
  <c r="HO38" i="3"/>
  <c r="HP38" i="3"/>
  <c r="HQ38" i="3"/>
  <c r="HR38" i="3"/>
  <c r="HS38" i="3"/>
  <c r="HT38" i="3"/>
  <c r="HU38" i="3"/>
  <c r="HV38" i="3"/>
  <c r="HW38" i="3"/>
  <c r="HX38" i="3"/>
  <c r="HY38" i="3"/>
  <c r="HZ38" i="3"/>
  <c r="IA38" i="3"/>
  <c r="IB38" i="3"/>
  <c r="IC38" i="3"/>
  <c r="ID38" i="3"/>
  <c r="IE38" i="3"/>
  <c r="IF38" i="3"/>
  <c r="IG38" i="3"/>
  <c r="IH38" i="3"/>
  <c r="II38" i="3"/>
  <c r="IJ38" i="3"/>
  <c r="IK38" i="3"/>
  <c r="IL38" i="3"/>
  <c r="IM38" i="3"/>
  <c r="IN38" i="3"/>
  <c r="IO38" i="3"/>
  <c r="IP38" i="3"/>
  <c r="IQ38" i="3"/>
  <c r="IR38" i="3"/>
  <c r="IS38" i="3"/>
  <c r="IT38" i="3"/>
  <c r="IU38" i="3"/>
  <c r="IV38" i="3"/>
  <c r="IW38" i="3"/>
  <c r="IX38" i="3"/>
  <c r="IY38" i="3"/>
  <c r="IZ38" i="3"/>
  <c r="JA38" i="3"/>
  <c r="JB38" i="3"/>
  <c r="JC38" i="3"/>
  <c r="JD38" i="3"/>
  <c r="JE38" i="3"/>
  <c r="JF38" i="3"/>
  <c r="JG38" i="3"/>
  <c r="JH38" i="3"/>
  <c r="JI38" i="3"/>
  <c r="JJ38" i="3"/>
  <c r="JK38" i="3"/>
  <c r="JL38" i="3"/>
  <c r="JM38" i="3"/>
  <c r="JN38" i="3"/>
  <c r="JO38" i="3"/>
  <c r="JP38" i="3"/>
  <c r="JQ38" i="3"/>
  <c r="JR38" i="3"/>
  <c r="JS38" i="3"/>
  <c r="JT38" i="3"/>
  <c r="JU38" i="3"/>
  <c r="JV38" i="3"/>
  <c r="JW38" i="3"/>
  <c r="JX38" i="3"/>
  <c r="JY38" i="3"/>
  <c r="JZ38" i="3"/>
  <c r="KA38" i="3"/>
  <c r="KB38" i="3"/>
  <c r="KC38" i="3"/>
  <c r="KD38" i="3"/>
  <c r="KE38" i="3"/>
  <c r="KF38" i="3"/>
  <c r="KG38" i="3"/>
  <c r="KH38" i="3"/>
  <c r="KI38" i="3"/>
  <c r="KJ38" i="3"/>
  <c r="KK38" i="3"/>
  <c r="KL38" i="3"/>
  <c r="KM38" i="3"/>
  <c r="KN38" i="3"/>
  <c r="KO38" i="3"/>
  <c r="KP38" i="3"/>
  <c r="KQ38" i="3"/>
  <c r="KR38" i="3"/>
  <c r="KS38" i="3"/>
  <c r="KT38" i="3"/>
  <c r="KU38" i="3"/>
  <c r="KV38" i="3"/>
  <c r="KW38" i="3"/>
  <c r="KX38" i="3"/>
  <c r="KY38" i="3"/>
  <c r="KZ38" i="3"/>
  <c r="LA38" i="3"/>
  <c r="LB38" i="3"/>
  <c r="LC38" i="3"/>
  <c r="LD38" i="3"/>
  <c r="LE38" i="3"/>
  <c r="LF38" i="3"/>
  <c r="LG38" i="3"/>
  <c r="LH38" i="3"/>
  <c r="LI38" i="3"/>
  <c r="LJ38" i="3"/>
  <c r="LK38" i="3"/>
  <c r="LL38" i="3"/>
  <c r="LM38" i="3"/>
  <c r="LN38" i="3"/>
  <c r="LO38" i="3"/>
  <c r="LP38" i="3"/>
  <c r="LQ38" i="3"/>
  <c r="LR38" i="3"/>
  <c r="LS38" i="3"/>
  <c r="LT38" i="3"/>
  <c r="LU38" i="3"/>
  <c r="LV38" i="3"/>
  <c r="LW38" i="3"/>
  <c r="LX38" i="3"/>
  <c r="LY38" i="3"/>
  <c r="LZ38" i="3"/>
  <c r="MA38" i="3"/>
  <c r="MB38" i="3"/>
  <c r="MC38" i="3"/>
  <c r="MD38" i="3"/>
  <c r="ME38" i="3"/>
  <c r="MF38" i="3"/>
  <c r="MG38" i="3"/>
  <c r="MH38" i="3"/>
  <c r="MI38" i="3"/>
  <c r="MJ38" i="3"/>
  <c r="MK38" i="3"/>
  <c r="ML38" i="3"/>
  <c r="MM38" i="3"/>
  <c r="MN38" i="3"/>
  <c r="MO38" i="3"/>
  <c r="MP38" i="3"/>
  <c r="MQ38" i="3"/>
  <c r="MR38" i="3"/>
  <c r="MS38" i="3"/>
  <c r="MT38" i="3"/>
  <c r="MU38" i="3"/>
  <c r="MV38" i="3"/>
  <c r="MW38" i="3"/>
  <c r="MX38" i="3"/>
  <c r="MY38" i="3"/>
  <c r="MZ38" i="3"/>
  <c r="NA38" i="3"/>
  <c r="NB38" i="3"/>
  <c r="NC38" i="3"/>
  <c r="ND38" i="3"/>
  <c r="NE38" i="3"/>
  <c r="NF38" i="3"/>
  <c r="NG38" i="3"/>
  <c r="NH38" i="3"/>
  <c r="NI38" i="3"/>
  <c r="NJ38" i="3"/>
  <c r="NK38" i="3"/>
  <c r="NL38" i="3"/>
  <c r="NM38" i="3"/>
  <c r="NN38" i="3"/>
  <c r="NO38" i="3"/>
  <c r="NP38" i="3"/>
  <c r="NQ38" i="3"/>
  <c r="NR38" i="3"/>
  <c r="NS38" i="3"/>
  <c r="NT38" i="3"/>
  <c r="NU38" i="3"/>
  <c r="NV38" i="3"/>
  <c r="NW38" i="3"/>
  <c r="NX38" i="3"/>
  <c r="NY38" i="3"/>
  <c r="NZ38" i="3"/>
  <c r="OA38" i="3"/>
  <c r="OB38" i="3"/>
  <c r="OC38" i="3"/>
  <c r="OD38" i="3"/>
  <c r="OE38" i="3"/>
  <c r="OF38" i="3"/>
  <c r="OG38" i="3"/>
  <c r="OH38" i="3"/>
  <c r="OI38" i="3"/>
  <c r="OJ38" i="3"/>
  <c r="OK38" i="3"/>
  <c r="OL38" i="3"/>
  <c r="OM38" i="3"/>
  <c r="ON38" i="3"/>
  <c r="OO38" i="3"/>
  <c r="OP38" i="3"/>
  <c r="OQ38" i="3"/>
  <c r="OR38" i="3"/>
  <c r="OS38" i="3"/>
  <c r="OT38" i="3"/>
  <c r="OU38" i="3"/>
  <c r="OV38" i="3"/>
  <c r="OW38" i="3"/>
  <c r="OX38" i="3"/>
  <c r="OY38" i="3"/>
  <c r="OZ38" i="3"/>
  <c r="PA38" i="3"/>
  <c r="PB38" i="3"/>
  <c r="PC38" i="3"/>
  <c r="PD38" i="3"/>
  <c r="PE38" i="3"/>
  <c r="PF38" i="3"/>
  <c r="PG38" i="3"/>
  <c r="PH38" i="3"/>
  <c r="PI38" i="3"/>
  <c r="PJ38" i="3"/>
  <c r="PK38" i="3"/>
  <c r="PL38" i="3"/>
  <c r="PM38" i="3"/>
  <c r="PN38" i="3"/>
  <c r="PO38" i="3"/>
  <c r="PP38" i="3"/>
  <c r="PQ38" i="3"/>
  <c r="PR38" i="3"/>
  <c r="PS38" i="3"/>
  <c r="PT38" i="3"/>
  <c r="PU38" i="3"/>
  <c r="PV38" i="3"/>
  <c r="PW38" i="3"/>
  <c r="PX38" i="3"/>
  <c r="PY38" i="3"/>
  <c r="PZ38" i="3"/>
  <c r="QA38" i="3"/>
  <c r="QB38" i="3"/>
  <c r="QC38" i="3"/>
  <c r="QD38" i="3"/>
  <c r="QE38" i="3"/>
  <c r="QF38" i="3"/>
  <c r="QG38" i="3"/>
  <c r="QH38" i="3"/>
  <c r="QI38" i="3"/>
  <c r="QJ38" i="3"/>
  <c r="QK38" i="3"/>
  <c r="QL38" i="3"/>
  <c r="QM38" i="3"/>
  <c r="QN38" i="3"/>
  <c r="QO38" i="3"/>
  <c r="QP38" i="3"/>
  <c r="QQ38" i="3"/>
  <c r="QR38" i="3"/>
  <c r="QS38" i="3"/>
  <c r="QT38" i="3"/>
  <c r="QU38" i="3"/>
  <c r="QV38" i="3"/>
  <c r="QW38" i="3"/>
  <c r="QX38" i="3"/>
  <c r="QY38" i="3"/>
  <c r="QZ38" i="3"/>
  <c r="RA38" i="3"/>
  <c r="RB38" i="3"/>
  <c r="RC38" i="3"/>
  <c r="RD38" i="3"/>
  <c r="RE38" i="3"/>
  <c r="RF38" i="3"/>
  <c r="RG38" i="3"/>
  <c r="RH38" i="3"/>
  <c r="RI38" i="3"/>
  <c r="RJ38" i="3"/>
  <c r="RK38" i="3"/>
  <c r="RL38" i="3"/>
  <c r="RM38" i="3"/>
  <c r="RN38" i="3"/>
  <c r="RO38" i="3"/>
  <c r="RP38" i="3"/>
  <c r="RQ38" i="3"/>
  <c r="RR38" i="3"/>
  <c r="RS38" i="3"/>
  <c r="RT38" i="3"/>
  <c r="RU38" i="3"/>
  <c r="RV38" i="3"/>
  <c r="RW38" i="3"/>
  <c r="RX38" i="3"/>
  <c r="RY38" i="3"/>
  <c r="RZ38" i="3"/>
  <c r="SA38" i="3"/>
  <c r="SB38" i="3"/>
  <c r="SC38" i="3"/>
  <c r="SD38" i="3"/>
  <c r="SE38" i="3"/>
  <c r="SF38" i="3"/>
  <c r="SG38" i="3"/>
  <c r="SH38" i="3"/>
  <c r="SI38" i="3"/>
  <c r="SJ38" i="3"/>
  <c r="SK38" i="3"/>
  <c r="SL38" i="3"/>
  <c r="SM38" i="3"/>
  <c r="SN38" i="3"/>
  <c r="SO38" i="3"/>
  <c r="SP38" i="3"/>
  <c r="SQ38" i="3"/>
  <c r="SR38" i="3"/>
  <c r="SS38" i="3"/>
  <c r="ST38" i="3"/>
  <c r="SU38" i="3"/>
  <c r="SV38" i="3"/>
  <c r="SW38" i="3"/>
  <c r="SX38" i="3"/>
  <c r="SY38" i="3"/>
  <c r="SZ38" i="3"/>
  <c r="TA38" i="3"/>
  <c r="TB38" i="3"/>
  <c r="TC38" i="3"/>
  <c r="TD38" i="3"/>
  <c r="TE38" i="3"/>
  <c r="TF38" i="3"/>
  <c r="TG38" i="3"/>
  <c r="TH38" i="3"/>
  <c r="TI38" i="3"/>
  <c r="TJ38" i="3"/>
  <c r="TK38" i="3"/>
  <c r="TL38" i="3"/>
  <c r="TM38" i="3"/>
  <c r="TN38" i="3"/>
  <c r="TO38" i="3"/>
  <c r="TP38" i="3"/>
  <c r="TQ38" i="3"/>
  <c r="TR38" i="3"/>
  <c r="TS38" i="3"/>
  <c r="TT38" i="3"/>
  <c r="TU38" i="3"/>
  <c r="TV38" i="3"/>
  <c r="TW38" i="3"/>
  <c r="TX38" i="3"/>
  <c r="TY38" i="3"/>
  <c r="TZ38" i="3"/>
  <c r="UA38" i="3"/>
  <c r="UB38" i="3"/>
  <c r="UC38" i="3"/>
  <c r="UD38" i="3"/>
  <c r="UE38" i="3"/>
  <c r="UF38" i="3"/>
  <c r="UG38" i="3"/>
  <c r="UH38" i="3"/>
  <c r="UI38" i="3"/>
  <c r="UJ38" i="3"/>
  <c r="UK38" i="3"/>
  <c r="UL38" i="3"/>
  <c r="UM38" i="3"/>
  <c r="UN38" i="3"/>
  <c r="UO38" i="3"/>
  <c r="UP38" i="3"/>
  <c r="UQ38" i="3"/>
  <c r="UR38" i="3"/>
  <c r="US38" i="3"/>
  <c r="UT38" i="3"/>
  <c r="UU38" i="3"/>
  <c r="UV38" i="3"/>
  <c r="UW38" i="3"/>
  <c r="UX38" i="3"/>
  <c r="UY38" i="3"/>
  <c r="UZ38" i="3"/>
  <c r="VA38" i="3"/>
  <c r="VB38" i="3"/>
  <c r="VC38" i="3"/>
  <c r="VD38" i="3"/>
  <c r="VE38" i="3"/>
  <c r="VF38" i="3"/>
  <c r="VG38" i="3"/>
  <c r="VH38" i="3"/>
  <c r="VI38" i="3"/>
  <c r="VJ38" i="3"/>
  <c r="VK38" i="3"/>
  <c r="VL38" i="3"/>
  <c r="VM38" i="3"/>
  <c r="VN38" i="3"/>
  <c r="VO38" i="3"/>
  <c r="VP38" i="3"/>
  <c r="VQ38" i="3"/>
  <c r="VR38" i="3"/>
  <c r="VS38" i="3"/>
  <c r="VT38" i="3"/>
  <c r="VU38" i="3"/>
  <c r="VV38" i="3"/>
  <c r="VW38" i="3"/>
  <c r="VX38" i="3"/>
  <c r="VY38" i="3"/>
  <c r="VZ38" i="3"/>
  <c r="WA38" i="3"/>
  <c r="WB38" i="3"/>
  <c r="WC38" i="3"/>
  <c r="WD38" i="3"/>
  <c r="WE38" i="3"/>
  <c r="WF38" i="3"/>
  <c r="WG38" i="3"/>
  <c r="WH38" i="3"/>
  <c r="WI38" i="3"/>
  <c r="WJ38" i="3"/>
  <c r="WK38" i="3"/>
  <c r="WL38" i="3"/>
  <c r="WM38" i="3"/>
  <c r="WN38" i="3"/>
  <c r="WO38" i="3"/>
  <c r="WP38" i="3"/>
  <c r="WQ38" i="3"/>
  <c r="WR38" i="3"/>
  <c r="WS38" i="3"/>
  <c r="WT38" i="3"/>
  <c r="WU38" i="3"/>
  <c r="WV38" i="3"/>
  <c r="WW38" i="3"/>
  <c r="WX38" i="3"/>
  <c r="WY38" i="3"/>
  <c r="WZ38" i="3"/>
  <c r="XA38" i="3"/>
  <c r="XB38" i="3"/>
  <c r="XC38" i="3"/>
  <c r="XD38" i="3"/>
  <c r="XE38" i="3"/>
  <c r="XF38" i="3"/>
  <c r="XG38" i="3"/>
  <c r="XH38" i="3"/>
  <c r="XI38" i="3"/>
  <c r="XJ38" i="3"/>
  <c r="XK38" i="3"/>
  <c r="XL38" i="3"/>
  <c r="XM38" i="3"/>
  <c r="XN38" i="3"/>
  <c r="XO38" i="3"/>
  <c r="XP38" i="3"/>
  <c r="XQ38" i="3"/>
  <c r="XR38" i="3"/>
  <c r="XS38" i="3"/>
  <c r="XT38" i="3"/>
  <c r="XU38" i="3"/>
  <c r="XV38" i="3"/>
  <c r="XW38" i="3"/>
  <c r="XX38" i="3"/>
  <c r="XY38" i="3"/>
  <c r="XZ38" i="3"/>
  <c r="YA38" i="3"/>
  <c r="YB38" i="3"/>
  <c r="YC38" i="3"/>
  <c r="YD38" i="3"/>
  <c r="YE38" i="3"/>
  <c r="YF38" i="3"/>
  <c r="YG38" i="3"/>
  <c r="YH38" i="3"/>
  <c r="YI38" i="3"/>
  <c r="YJ38" i="3"/>
  <c r="YK38" i="3"/>
  <c r="YL38" i="3"/>
  <c r="YM38" i="3"/>
  <c r="YN38" i="3"/>
  <c r="YO38" i="3"/>
  <c r="YP38" i="3"/>
  <c r="YQ38" i="3"/>
  <c r="YR38" i="3"/>
  <c r="YS38" i="3"/>
  <c r="YT38" i="3"/>
  <c r="YU38" i="3"/>
  <c r="YV38" i="3"/>
  <c r="YW38" i="3"/>
  <c r="YX38" i="3"/>
  <c r="YY38" i="3"/>
  <c r="YZ38" i="3"/>
  <c r="ZA38" i="3"/>
  <c r="ZB38" i="3"/>
  <c r="ZC38" i="3"/>
  <c r="ZD38" i="3"/>
  <c r="ZE38" i="3"/>
  <c r="ZF38" i="3"/>
  <c r="ZG38" i="3"/>
  <c r="ZH38" i="3"/>
  <c r="ZI38" i="3"/>
  <c r="ZJ38" i="3"/>
  <c r="ZK38" i="3"/>
  <c r="ZL38" i="3"/>
  <c r="ZM38" i="3"/>
  <c r="ZN38" i="3"/>
  <c r="ZO38" i="3"/>
  <c r="ZP38" i="3"/>
  <c r="ZQ38" i="3"/>
  <c r="ZR38" i="3"/>
  <c r="ZS38" i="3"/>
  <c r="ZT38" i="3"/>
  <c r="ZU38" i="3"/>
  <c r="ZV38" i="3"/>
  <c r="ZW38" i="3"/>
  <c r="ZX38" i="3"/>
  <c r="ZY38" i="3"/>
  <c r="ZZ38" i="3"/>
  <c r="AAA38" i="3"/>
  <c r="AAB38" i="3"/>
  <c r="AAC38" i="3"/>
  <c r="AAD38" i="3"/>
  <c r="AAE38" i="3"/>
  <c r="AAF38" i="3"/>
  <c r="AAG38" i="3"/>
  <c r="AAH38" i="3"/>
  <c r="AAI38" i="3"/>
  <c r="AAJ38" i="3"/>
  <c r="AAK38" i="3"/>
  <c r="AAL38" i="3"/>
  <c r="AAM38" i="3"/>
  <c r="AAN38" i="3"/>
  <c r="AAO38" i="3"/>
  <c r="AAP38" i="3"/>
  <c r="AAQ38" i="3"/>
  <c r="AAR38" i="3"/>
  <c r="AAS38" i="3"/>
  <c r="AAT38" i="3"/>
  <c r="AAU38" i="3"/>
  <c r="AAV38" i="3"/>
  <c r="AAW38" i="3"/>
  <c r="AAX38" i="3"/>
  <c r="AAY38" i="3"/>
  <c r="AAZ38" i="3"/>
  <c r="ABA38" i="3"/>
  <c r="ABB38" i="3"/>
  <c r="ABC38" i="3"/>
  <c r="ABD38" i="3"/>
  <c r="ABE38" i="3"/>
  <c r="ABF38" i="3"/>
  <c r="ABG38" i="3"/>
  <c r="ABH38" i="3"/>
  <c r="ABI38" i="3"/>
  <c r="ABJ38" i="3"/>
  <c r="ABK38" i="3"/>
  <c r="ABL38" i="3"/>
  <c r="ABM38" i="3"/>
  <c r="ABN38" i="3"/>
  <c r="ABO38" i="3"/>
  <c r="ABP38" i="3"/>
  <c r="ABQ38" i="3"/>
  <c r="ABR38" i="3"/>
  <c r="ABS38" i="3"/>
  <c r="ABT38" i="3"/>
  <c r="ABU38" i="3"/>
  <c r="ABV38" i="3"/>
  <c r="ABW38" i="3"/>
  <c r="ABX38" i="3"/>
  <c r="ABY38" i="3"/>
  <c r="ABZ38" i="3"/>
  <c r="ACA38" i="3"/>
  <c r="ACB38" i="3"/>
  <c r="ACC38" i="3"/>
  <c r="ACD38" i="3"/>
  <c r="ACE38" i="3"/>
  <c r="ACF38" i="3"/>
  <c r="ACG38" i="3"/>
  <c r="ACH38" i="3"/>
  <c r="ACI38" i="3"/>
  <c r="ACJ38" i="3"/>
  <c r="ACK38" i="3"/>
  <c r="ACL38" i="3"/>
  <c r="ACM38" i="3"/>
  <c r="ACN38" i="3"/>
  <c r="ACO38" i="3"/>
  <c r="ACP38" i="3"/>
  <c r="ACQ38" i="3"/>
  <c r="ACR38" i="3"/>
  <c r="ACS38" i="3"/>
  <c r="ACT38" i="3"/>
  <c r="ACU38" i="3"/>
  <c r="ACV38" i="3"/>
  <c r="ACW38" i="3"/>
  <c r="ACX38" i="3"/>
  <c r="ACY38" i="3"/>
  <c r="ACZ38" i="3"/>
  <c r="ADA38" i="3"/>
  <c r="ADB38" i="3"/>
  <c r="ADC38" i="3"/>
  <c r="ADD38" i="3"/>
  <c r="ADE38" i="3"/>
  <c r="ADF38" i="3"/>
  <c r="ADG38" i="3"/>
  <c r="ADH38" i="3"/>
  <c r="ADI38" i="3"/>
  <c r="ADJ38" i="3"/>
  <c r="ADK38" i="3"/>
  <c r="ADL38" i="3"/>
  <c r="ADM38" i="3"/>
  <c r="ADN38" i="3"/>
  <c r="ADO38" i="3"/>
  <c r="ADP38" i="3"/>
  <c r="ADQ38" i="3"/>
  <c r="ADR38" i="3"/>
  <c r="ADS38" i="3"/>
  <c r="ADT38" i="3"/>
  <c r="ADU38" i="3"/>
  <c r="ADV38" i="3"/>
  <c r="ADW38" i="3"/>
  <c r="ADX38" i="3"/>
  <c r="ADY38" i="3"/>
  <c r="ADZ38" i="3"/>
  <c r="AEA38" i="3"/>
  <c r="AEB38" i="3"/>
  <c r="AEC38" i="3"/>
  <c r="AED38" i="3"/>
  <c r="AEE38" i="3"/>
  <c r="AEF38" i="3"/>
  <c r="AEG38" i="3"/>
  <c r="AEH38" i="3"/>
  <c r="AEI38" i="3"/>
  <c r="AEJ38" i="3"/>
  <c r="AEK38" i="3"/>
  <c r="AEL38" i="3"/>
  <c r="AEM38" i="3"/>
  <c r="AEN38" i="3"/>
  <c r="AEO38" i="3"/>
  <c r="AEP38" i="3"/>
  <c r="AEQ38" i="3"/>
  <c r="AER38" i="3"/>
  <c r="AES38" i="3"/>
  <c r="AET38" i="3"/>
  <c r="AEU38" i="3"/>
  <c r="AEV38" i="3"/>
  <c r="AEW38" i="3"/>
  <c r="AEX38" i="3"/>
  <c r="AEY38" i="3"/>
  <c r="AEZ38" i="3"/>
  <c r="AFA38" i="3"/>
  <c r="AFB38" i="3"/>
  <c r="AFC38" i="3"/>
  <c r="AFD38" i="3"/>
  <c r="AFE38" i="3"/>
  <c r="AFF38" i="3"/>
  <c r="AFG38" i="3"/>
  <c r="AFH38" i="3"/>
  <c r="AFI38" i="3"/>
  <c r="AFJ38" i="3"/>
  <c r="AFK38" i="3"/>
  <c r="AFL38" i="3"/>
  <c r="AFM38" i="3"/>
  <c r="AFN38" i="3"/>
  <c r="AFO38" i="3"/>
  <c r="AFP38" i="3"/>
  <c r="AFQ38" i="3"/>
  <c r="AFR38" i="3"/>
  <c r="AFS38" i="3"/>
  <c r="AFT38" i="3"/>
  <c r="AFU38" i="3"/>
  <c r="AFV38" i="3"/>
  <c r="AFW38" i="3"/>
  <c r="AFX38" i="3"/>
  <c r="AFY38" i="3"/>
  <c r="AFZ38" i="3"/>
  <c r="AGA38" i="3"/>
  <c r="AGB38" i="3"/>
  <c r="AGC38" i="3"/>
  <c r="AGD38" i="3"/>
  <c r="AGE38" i="3"/>
  <c r="AGF38" i="3"/>
  <c r="AGG38" i="3"/>
  <c r="AGH38" i="3"/>
  <c r="AGI38" i="3"/>
  <c r="AGJ38" i="3"/>
  <c r="AGK38" i="3"/>
  <c r="AGL38" i="3"/>
  <c r="AGM38" i="3"/>
  <c r="AGN38" i="3"/>
  <c r="AGO38" i="3"/>
  <c r="AGP38" i="3"/>
  <c r="AGQ38" i="3"/>
  <c r="AGR38" i="3"/>
  <c r="AGS38" i="3"/>
  <c r="AGT38" i="3"/>
  <c r="AGU38" i="3"/>
  <c r="AGV38" i="3"/>
  <c r="AGW38" i="3"/>
  <c r="AGX38" i="3"/>
  <c r="AGY38" i="3"/>
  <c r="AGZ38" i="3"/>
  <c r="AHA38" i="3"/>
  <c r="AHB38" i="3"/>
  <c r="AHC38" i="3"/>
  <c r="AHD38" i="3"/>
  <c r="AHE38" i="3"/>
  <c r="AHF38" i="3"/>
  <c r="AHG38" i="3"/>
  <c r="AHH38" i="3"/>
  <c r="AHI38" i="3"/>
  <c r="AHJ38" i="3"/>
  <c r="AHK38" i="3"/>
  <c r="AHL38" i="3"/>
  <c r="AHM38" i="3"/>
  <c r="AHN38" i="3"/>
  <c r="AHO38" i="3"/>
  <c r="AHP38" i="3"/>
  <c r="AHQ38" i="3"/>
  <c r="AHR38" i="3"/>
  <c r="AHS38" i="3"/>
  <c r="AHT38" i="3"/>
  <c r="AHU38" i="3"/>
  <c r="AHV38" i="3"/>
  <c r="AHW38" i="3"/>
  <c r="AHX38" i="3"/>
  <c r="AHY38" i="3"/>
  <c r="AHZ38" i="3"/>
  <c r="AIA38" i="3"/>
  <c r="AIB38" i="3"/>
  <c r="AIC38" i="3"/>
  <c r="AID38" i="3"/>
  <c r="AIE38" i="3"/>
  <c r="AIF38" i="3"/>
  <c r="AIG38" i="3"/>
  <c r="AIH38" i="3"/>
  <c r="AII38" i="3"/>
  <c r="AIJ38" i="3"/>
  <c r="AIK38" i="3"/>
  <c r="AIL38" i="3"/>
  <c r="AIM38" i="3"/>
  <c r="AIN38" i="3"/>
  <c r="AIO38" i="3"/>
  <c r="AIP38" i="3"/>
  <c r="AIQ38" i="3"/>
  <c r="AIR38" i="3"/>
  <c r="AIS38" i="3"/>
  <c r="AIT38" i="3"/>
  <c r="AIU38" i="3"/>
  <c r="AIV38" i="3"/>
  <c r="AIW38" i="3"/>
  <c r="AIX38" i="3"/>
  <c r="AIY38" i="3"/>
  <c r="AIZ38" i="3"/>
  <c r="AJA38" i="3"/>
  <c r="AJB38" i="3"/>
  <c r="AJC38" i="3"/>
  <c r="AJD38" i="3"/>
  <c r="AJE38" i="3"/>
  <c r="AJF38" i="3"/>
  <c r="AJG38" i="3"/>
  <c r="AJH38" i="3"/>
  <c r="AJI38" i="3"/>
  <c r="AJJ38" i="3"/>
  <c r="AJK38" i="3"/>
  <c r="AJL38" i="3"/>
  <c r="AJM38" i="3"/>
  <c r="AJN38" i="3"/>
  <c r="AJO38" i="3"/>
  <c r="AJP38" i="3"/>
  <c r="AJQ38" i="3"/>
  <c r="AJR38" i="3"/>
  <c r="AJS38" i="3"/>
  <c r="AJT38" i="3"/>
  <c r="AJU38" i="3"/>
  <c r="AJV38" i="3"/>
  <c r="AJW38" i="3"/>
  <c r="AJX38" i="3"/>
  <c r="AJY38" i="3"/>
  <c r="AJZ38" i="3"/>
  <c r="AKA38" i="3"/>
  <c r="AKB38" i="3"/>
  <c r="AKC38" i="3"/>
  <c r="AKD38" i="3"/>
  <c r="AKE38" i="3"/>
  <c r="AKF38" i="3"/>
  <c r="AKG38" i="3"/>
  <c r="AKH38" i="3"/>
  <c r="AKI38" i="3"/>
  <c r="AKJ38" i="3"/>
  <c r="AKK38" i="3"/>
  <c r="AKL38" i="3"/>
  <c r="AKM38" i="3"/>
  <c r="AKN38" i="3"/>
  <c r="AKO38" i="3"/>
  <c r="AKP38" i="3"/>
  <c r="AKQ38" i="3"/>
  <c r="AKR38" i="3"/>
  <c r="AKS38" i="3"/>
  <c r="AKT38" i="3"/>
  <c r="AKU38" i="3"/>
  <c r="AKV38" i="3"/>
  <c r="AKW38" i="3"/>
  <c r="AKX38" i="3"/>
  <c r="AKY38" i="3"/>
  <c r="AKZ38" i="3"/>
  <c r="ALA38" i="3"/>
  <c r="ALB38" i="3"/>
  <c r="ALC38" i="3"/>
  <c r="ALD38" i="3"/>
  <c r="ALE38" i="3"/>
  <c r="ALF38" i="3"/>
  <c r="ALG38" i="3"/>
  <c r="ALH38" i="3"/>
  <c r="ALI38" i="3"/>
  <c r="ALJ38" i="3"/>
  <c r="ALK38" i="3"/>
  <c r="ALL38" i="3"/>
  <c r="ALM38" i="3"/>
  <c r="ALN38" i="3"/>
  <c r="ALO38" i="3"/>
  <c r="ALP38" i="3"/>
  <c r="ALQ38" i="3"/>
  <c r="ALR38" i="3"/>
  <c r="ALS38" i="3"/>
  <c r="ALT38" i="3"/>
  <c r="ALU38" i="3"/>
  <c r="ALV38" i="3"/>
  <c r="ALW38" i="3"/>
  <c r="ALX38" i="3"/>
  <c r="ALY38" i="3"/>
  <c r="ALZ38" i="3"/>
  <c r="AMA38" i="3"/>
  <c r="AMB38" i="3"/>
  <c r="AMC38" i="3"/>
  <c r="AMD38" i="3"/>
  <c r="AME38" i="3"/>
  <c r="AMF38" i="3"/>
  <c r="AMG38" i="3"/>
  <c r="AMH38" i="3"/>
  <c r="AMI38" i="3"/>
  <c r="AMJ38" i="3"/>
  <c r="AMK38" i="3"/>
  <c r="AML38" i="3"/>
  <c r="AMM38" i="3"/>
  <c r="AMN38" i="3"/>
  <c r="AMO38" i="3"/>
  <c r="AMP38" i="3"/>
  <c r="AMQ38" i="3"/>
  <c r="AMR38" i="3"/>
  <c r="AMS38" i="3"/>
  <c r="AMT38" i="3"/>
  <c r="AMU38" i="3"/>
  <c r="AMV38" i="3"/>
  <c r="AMW38" i="3"/>
  <c r="AMX38" i="3"/>
  <c r="AMY38" i="3"/>
  <c r="AMZ38" i="3"/>
  <c r="ANA38" i="3"/>
  <c r="ANB38" i="3"/>
  <c r="ANC38" i="3"/>
  <c r="AND38" i="3"/>
  <c r="ANE38" i="3"/>
  <c r="ANF38" i="3"/>
  <c r="ANG38" i="3"/>
  <c r="ANH38" i="3"/>
  <c r="ANI38" i="3"/>
  <c r="ANJ38" i="3"/>
  <c r="ANK38" i="3"/>
  <c r="ANL38" i="3"/>
  <c r="ANM38" i="3"/>
  <c r="ANN38" i="3"/>
  <c r="ANO38" i="3"/>
  <c r="ANP38" i="3"/>
  <c r="ANQ38" i="3"/>
  <c r="ANR38" i="3"/>
  <c r="ANS38" i="3"/>
  <c r="ANT38" i="3"/>
  <c r="ANU38" i="3"/>
  <c r="ANV38" i="3"/>
  <c r="ANW38" i="3"/>
  <c r="ANX38" i="3"/>
  <c r="ANY38" i="3"/>
  <c r="ANZ38" i="3"/>
  <c r="AOA38" i="3"/>
  <c r="AOB38" i="3"/>
  <c r="AOC38" i="3"/>
  <c r="AOD38" i="3"/>
  <c r="AOE38" i="3"/>
  <c r="AOF38" i="3"/>
  <c r="AOG38" i="3"/>
  <c r="AOH38" i="3"/>
  <c r="AOI38" i="3"/>
  <c r="AOJ38" i="3"/>
  <c r="AOK38" i="3"/>
  <c r="AOL38" i="3"/>
  <c r="AOM38" i="3"/>
  <c r="AON38" i="3"/>
  <c r="AOO38" i="3"/>
  <c r="AOP38" i="3"/>
  <c r="AOQ38" i="3"/>
  <c r="AOR38" i="3"/>
  <c r="AOS38" i="3"/>
  <c r="AOT38" i="3"/>
  <c r="AOU38" i="3"/>
  <c r="AOV38" i="3"/>
  <c r="AOW38" i="3"/>
  <c r="AOX38" i="3"/>
  <c r="AOY38" i="3"/>
  <c r="AOZ38" i="3"/>
  <c r="APA38" i="3"/>
  <c r="APB38" i="3"/>
  <c r="APC38" i="3"/>
  <c r="APD38" i="3"/>
  <c r="APE38" i="3"/>
  <c r="APF38" i="3"/>
  <c r="APG38" i="3"/>
  <c r="APH38" i="3"/>
  <c r="API38" i="3"/>
  <c r="APJ38" i="3"/>
  <c r="APK38" i="3"/>
  <c r="APL38" i="3"/>
  <c r="APM38" i="3"/>
  <c r="APN38" i="3"/>
  <c r="APO38" i="3"/>
  <c r="APP38" i="3"/>
  <c r="APQ38" i="3"/>
  <c r="APR38" i="3"/>
  <c r="APS38" i="3"/>
  <c r="APT38" i="3"/>
  <c r="APU38" i="3"/>
  <c r="APV38" i="3"/>
  <c r="APW38" i="3"/>
  <c r="APX38" i="3"/>
  <c r="APY38" i="3"/>
  <c r="APZ38" i="3"/>
  <c r="AQA38" i="3"/>
  <c r="AQB38" i="3"/>
  <c r="AQC38" i="3"/>
  <c r="AQD38" i="3"/>
  <c r="AQE38" i="3"/>
  <c r="AQF38" i="3"/>
  <c r="AQG38" i="3"/>
  <c r="AQH38" i="3"/>
  <c r="AQI38" i="3"/>
  <c r="AQJ38" i="3"/>
  <c r="AQK38" i="3"/>
  <c r="AQL38" i="3"/>
  <c r="AQM38" i="3"/>
  <c r="AQN38" i="3"/>
  <c r="AQO38" i="3"/>
  <c r="AQP38" i="3"/>
  <c r="AQQ38" i="3"/>
  <c r="AQR38" i="3"/>
  <c r="AQS38" i="3"/>
  <c r="AQT38" i="3"/>
  <c r="AQU38" i="3"/>
  <c r="AQV38" i="3"/>
  <c r="AQW38" i="3"/>
  <c r="AQX38" i="3"/>
  <c r="AQY38" i="3"/>
  <c r="AQZ38" i="3"/>
  <c r="ARA38" i="3"/>
  <c r="ARB38" i="3"/>
  <c r="ARC38" i="3"/>
  <c r="ARD38" i="3"/>
  <c r="ARE38" i="3"/>
  <c r="ARF38" i="3"/>
  <c r="ARG38" i="3"/>
  <c r="ARH38" i="3"/>
  <c r="ARI38" i="3"/>
  <c r="ARJ38" i="3"/>
  <c r="ARK38" i="3"/>
  <c r="ARL38" i="3"/>
  <c r="ARM38" i="3"/>
  <c r="ARN38" i="3"/>
  <c r="ARO38" i="3"/>
  <c r="ARP38" i="3"/>
  <c r="ARQ38" i="3"/>
  <c r="ARR38" i="3"/>
  <c r="ARS38" i="3"/>
  <c r="ART38" i="3"/>
  <c r="ARU38" i="3"/>
  <c r="ARV38" i="3"/>
  <c r="ARW38" i="3"/>
  <c r="ARX38" i="3"/>
  <c r="ARY38" i="3"/>
  <c r="ARZ38" i="3"/>
  <c r="ASA38" i="3"/>
  <c r="ASB38" i="3"/>
  <c r="ASC38" i="3"/>
  <c r="ASD38" i="3"/>
  <c r="ASE38" i="3"/>
  <c r="ASF38" i="3"/>
  <c r="ASG38" i="3"/>
  <c r="ASH38" i="3"/>
  <c r="ASI38" i="3"/>
  <c r="ASJ38" i="3"/>
  <c r="ASK38" i="3"/>
  <c r="ASL38" i="3"/>
  <c r="ASM38" i="3"/>
  <c r="ASN38" i="3"/>
  <c r="ASO38" i="3"/>
  <c r="ASP38" i="3"/>
  <c r="ASQ38" i="3"/>
  <c r="ASR38" i="3"/>
  <c r="ASS38" i="3"/>
  <c r="AST38" i="3"/>
  <c r="ASU38" i="3"/>
  <c r="ASV38" i="3"/>
  <c r="ASW38" i="3"/>
  <c r="ASX38" i="3"/>
  <c r="ASY38" i="3"/>
  <c r="ASZ38" i="3"/>
  <c r="ATA38" i="3"/>
  <c r="ATB38" i="3"/>
  <c r="ATC38" i="3"/>
  <c r="ATD38" i="3"/>
  <c r="ATE38" i="3"/>
  <c r="ATF38" i="3"/>
  <c r="ATG38" i="3"/>
  <c r="ATH38" i="3"/>
  <c r="ATI38" i="3"/>
  <c r="ATJ38" i="3"/>
  <c r="ATK38" i="3"/>
  <c r="ATL38" i="3"/>
  <c r="ATM38" i="3"/>
  <c r="ATN38" i="3"/>
  <c r="ATO38" i="3"/>
  <c r="ATP38" i="3"/>
  <c r="ATQ38" i="3"/>
  <c r="ATR38" i="3"/>
  <c r="ATS38" i="3"/>
  <c r="ATT38" i="3"/>
  <c r="ATU38" i="3"/>
  <c r="ATV38" i="3"/>
  <c r="ATW38" i="3"/>
  <c r="ATX38" i="3"/>
  <c r="ATY38" i="3"/>
  <c r="ATZ38" i="3"/>
  <c r="AUA38" i="3"/>
  <c r="AUB38" i="3"/>
  <c r="AUC38" i="3"/>
  <c r="AUD38" i="3"/>
  <c r="AUE38" i="3"/>
  <c r="AUF38" i="3"/>
  <c r="AUG38" i="3"/>
  <c r="AUH38" i="3"/>
  <c r="AUI38" i="3"/>
  <c r="AUJ38" i="3"/>
  <c r="AUK38" i="3"/>
  <c r="AUL38" i="3"/>
  <c r="AUM38" i="3"/>
  <c r="AUN38" i="3"/>
  <c r="AUO38" i="3"/>
  <c r="AUP38" i="3"/>
  <c r="AUQ38" i="3"/>
  <c r="AUR38" i="3"/>
  <c r="AUS38" i="3"/>
  <c r="AUT38" i="3"/>
  <c r="AUU38" i="3"/>
  <c r="AUV38" i="3"/>
  <c r="AUW38" i="3"/>
  <c r="AUX38" i="3"/>
  <c r="AUY38" i="3"/>
  <c r="AUZ38" i="3"/>
  <c r="AVA38" i="3"/>
  <c r="AVB38" i="3"/>
  <c r="AVC38" i="3"/>
  <c r="AVD38" i="3"/>
  <c r="AVE38" i="3"/>
  <c r="AVF38" i="3"/>
  <c r="AVG38" i="3"/>
  <c r="AVH38" i="3"/>
  <c r="AVI38" i="3"/>
  <c r="AVJ38" i="3"/>
  <c r="AVK38" i="3"/>
  <c r="AVL38" i="3"/>
  <c r="AVM38" i="3"/>
  <c r="AVN38" i="3"/>
  <c r="AVO38" i="3"/>
  <c r="AVP38" i="3"/>
  <c r="AVQ38" i="3"/>
  <c r="AVR38" i="3"/>
  <c r="AVS38" i="3"/>
  <c r="AVT38" i="3"/>
  <c r="AVU38" i="3"/>
  <c r="AVV38" i="3"/>
  <c r="AVW38" i="3"/>
  <c r="AVX38" i="3"/>
  <c r="AVY38" i="3"/>
  <c r="AVZ38" i="3"/>
  <c r="AWA38" i="3"/>
  <c r="AWB38" i="3"/>
  <c r="AWC38" i="3"/>
  <c r="AWD38" i="3"/>
  <c r="AWE38" i="3"/>
  <c r="AWF38" i="3"/>
  <c r="AWG38" i="3"/>
  <c r="AWH38" i="3"/>
  <c r="AWI38" i="3"/>
  <c r="AWJ38" i="3"/>
  <c r="AWK38" i="3"/>
  <c r="AWL38" i="3"/>
  <c r="AWM38" i="3"/>
  <c r="AWN38" i="3"/>
  <c r="AWO38" i="3"/>
  <c r="AWP38" i="3"/>
  <c r="AWQ38" i="3"/>
  <c r="AWR38" i="3"/>
  <c r="AWS38" i="3"/>
  <c r="AWT38" i="3"/>
  <c r="AWU38" i="3"/>
  <c r="AWV38" i="3"/>
  <c r="AWW38" i="3"/>
  <c r="AWX38" i="3"/>
  <c r="AWY38" i="3"/>
  <c r="AWZ38" i="3"/>
  <c r="AXA38" i="3"/>
  <c r="AXB38" i="3"/>
  <c r="AXC38" i="3"/>
  <c r="AXD38" i="3"/>
  <c r="AXE38" i="3"/>
  <c r="AXF38" i="3"/>
  <c r="AXG38" i="3"/>
  <c r="AXH38" i="3"/>
  <c r="AXI38" i="3"/>
  <c r="AXJ38" i="3"/>
  <c r="AXK38" i="3"/>
  <c r="AXL38" i="3"/>
  <c r="AXM38" i="3"/>
  <c r="AXN38" i="3"/>
  <c r="AXO38" i="3"/>
  <c r="AXP38" i="3"/>
  <c r="AXQ38" i="3"/>
  <c r="AXR38" i="3"/>
  <c r="AXS38" i="3"/>
  <c r="AXT38" i="3"/>
  <c r="AXU38" i="3"/>
  <c r="AXV38" i="3"/>
  <c r="AXW38" i="3"/>
  <c r="AXX38" i="3"/>
  <c r="AXY38" i="3"/>
  <c r="AXZ38" i="3"/>
  <c r="AYA38" i="3"/>
  <c r="AYB38" i="3"/>
  <c r="AYC38" i="3"/>
  <c r="AYD38" i="3"/>
  <c r="AYE38" i="3"/>
  <c r="AYF38" i="3"/>
  <c r="AYG38" i="3"/>
  <c r="AYH38" i="3"/>
  <c r="AYI38" i="3"/>
  <c r="AYJ38" i="3"/>
  <c r="AYK38" i="3"/>
  <c r="AYL38" i="3"/>
  <c r="AYM38" i="3"/>
  <c r="AYN38" i="3"/>
  <c r="AYO38" i="3"/>
  <c r="AYP38" i="3"/>
  <c r="AYQ38" i="3"/>
  <c r="AYR38" i="3"/>
  <c r="AYS38" i="3"/>
  <c r="AYT38" i="3"/>
  <c r="AYU38" i="3"/>
  <c r="AYV38" i="3"/>
  <c r="AYW38" i="3"/>
  <c r="AYX38" i="3"/>
  <c r="AYY38" i="3"/>
  <c r="AYZ38" i="3"/>
  <c r="AZA38" i="3"/>
  <c r="AZB38" i="3"/>
  <c r="AZC38" i="3"/>
  <c r="AZD38" i="3"/>
  <c r="AZE38" i="3"/>
  <c r="AZF38" i="3"/>
  <c r="AZG38" i="3"/>
  <c r="AZH38" i="3"/>
  <c r="AZI38" i="3"/>
  <c r="AZJ38" i="3"/>
  <c r="AZK38" i="3"/>
  <c r="AZL38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Z39" i="3"/>
  <c r="AA39" i="3"/>
  <c r="AB39" i="3"/>
  <c r="AC39" i="3"/>
  <c r="AD39" i="3"/>
  <c r="AE39" i="3"/>
  <c r="AF39" i="3"/>
  <c r="AG39" i="3"/>
  <c r="AH39" i="3"/>
  <c r="AI39" i="3"/>
  <c r="AJ39" i="3"/>
  <c r="AK39" i="3"/>
  <c r="AL39" i="3"/>
  <c r="AM39" i="3"/>
  <c r="AN39" i="3"/>
  <c r="AO39" i="3"/>
  <c r="AP39" i="3"/>
  <c r="AQ39" i="3"/>
  <c r="AR39" i="3"/>
  <c r="AS39" i="3"/>
  <c r="AT39" i="3"/>
  <c r="AU39" i="3"/>
  <c r="AV39" i="3"/>
  <c r="AW39" i="3"/>
  <c r="AX39" i="3"/>
  <c r="AY39" i="3"/>
  <c r="AZ39" i="3"/>
  <c r="BA39" i="3"/>
  <c r="BB39" i="3"/>
  <c r="BC39" i="3"/>
  <c r="BD39" i="3"/>
  <c r="BE39" i="3"/>
  <c r="BF39" i="3"/>
  <c r="BG39" i="3"/>
  <c r="BH39" i="3"/>
  <c r="BI39" i="3"/>
  <c r="BJ39" i="3"/>
  <c r="BK39" i="3"/>
  <c r="BL39" i="3"/>
  <c r="BM39" i="3"/>
  <c r="BN39" i="3"/>
  <c r="BO39" i="3"/>
  <c r="BP39" i="3"/>
  <c r="BQ39" i="3"/>
  <c r="BR39" i="3"/>
  <c r="BS39" i="3"/>
  <c r="BT39" i="3"/>
  <c r="BU39" i="3"/>
  <c r="BV39" i="3"/>
  <c r="BW39" i="3"/>
  <c r="BX39" i="3"/>
  <c r="BY39" i="3"/>
  <c r="BZ39" i="3"/>
  <c r="CA39" i="3"/>
  <c r="CB39" i="3"/>
  <c r="CC39" i="3"/>
  <c r="CD39" i="3"/>
  <c r="CE39" i="3"/>
  <c r="CF39" i="3"/>
  <c r="CG39" i="3"/>
  <c r="CH39" i="3"/>
  <c r="CI39" i="3"/>
  <c r="CJ39" i="3"/>
  <c r="CK39" i="3"/>
  <c r="CL39" i="3"/>
  <c r="CM39" i="3"/>
  <c r="CN39" i="3"/>
  <c r="CO39" i="3"/>
  <c r="CP39" i="3"/>
  <c r="CQ39" i="3"/>
  <c r="CR39" i="3"/>
  <c r="CS39" i="3"/>
  <c r="CT39" i="3"/>
  <c r="CU39" i="3"/>
  <c r="CV39" i="3"/>
  <c r="CW39" i="3"/>
  <c r="CX39" i="3"/>
  <c r="CY39" i="3"/>
  <c r="CZ39" i="3"/>
  <c r="DA39" i="3"/>
  <c r="DB39" i="3"/>
  <c r="DC39" i="3"/>
  <c r="DD39" i="3"/>
  <c r="DE39" i="3"/>
  <c r="DF39" i="3"/>
  <c r="DG39" i="3"/>
  <c r="DH39" i="3"/>
  <c r="DI39" i="3"/>
  <c r="DJ39" i="3"/>
  <c r="DK39" i="3"/>
  <c r="DL39" i="3"/>
  <c r="DM39" i="3"/>
  <c r="DN39" i="3"/>
  <c r="DO39" i="3"/>
  <c r="DP39" i="3"/>
  <c r="DQ39" i="3"/>
  <c r="DR39" i="3"/>
  <c r="DS39" i="3"/>
  <c r="DT39" i="3"/>
  <c r="DU39" i="3"/>
  <c r="DV39" i="3"/>
  <c r="DW39" i="3"/>
  <c r="DX39" i="3"/>
  <c r="DY39" i="3"/>
  <c r="DZ39" i="3"/>
  <c r="EA39" i="3"/>
  <c r="EB39" i="3"/>
  <c r="EC39" i="3"/>
  <c r="ED39" i="3"/>
  <c r="EE39" i="3"/>
  <c r="EF39" i="3"/>
  <c r="EG39" i="3"/>
  <c r="EH39" i="3"/>
  <c r="EI39" i="3"/>
  <c r="EJ39" i="3"/>
  <c r="EK39" i="3"/>
  <c r="EL39" i="3"/>
  <c r="EM39" i="3"/>
  <c r="EN39" i="3"/>
  <c r="EO39" i="3"/>
  <c r="EP39" i="3"/>
  <c r="EQ39" i="3"/>
  <c r="ER39" i="3"/>
  <c r="ES39" i="3"/>
  <c r="ET39" i="3"/>
  <c r="EU39" i="3"/>
  <c r="EV39" i="3"/>
  <c r="EW39" i="3"/>
  <c r="EX39" i="3"/>
  <c r="EY39" i="3"/>
  <c r="EZ39" i="3"/>
  <c r="FA39" i="3"/>
  <c r="FB39" i="3"/>
  <c r="FC39" i="3"/>
  <c r="FD39" i="3"/>
  <c r="FE39" i="3"/>
  <c r="FF39" i="3"/>
  <c r="FG39" i="3"/>
  <c r="FH39" i="3"/>
  <c r="FI39" i="3"/>
  <c r="FJ39" i="3"/>
  <c r="FK39" i="3"/>
  <c r="FL39" i="3"/>
  <c r="FM39" i="3"/>
  <c r="FN39" i="3"/>
  <c r="FO39" i="3"/>
  <c r="FP39" i="3"/>
  <c r="FQ39" i="3"/>
  <c r="FR39" i="3"/>
  <c r="FS39" i="3"/>
  <c r="FT39" i="3"/>
  <c r="FU39" i="3"/>
  <c r="FV39" i="3"/>
  <c r="FW39" i="3"/>
  <c r="FX39" i="3"/>
  <c r="FY39" i="3"/>
  <c r="FZ39" i="3"/>
  <c r="GA39" i="3"/>
  <c r="GB39" i="3"/>
  <c r="GC39" i="3"/>
  <c r="GD39" i="3"/>
  <c r="GE39" i="3"/>
  <c r="GF39" i="3"/>
  <c r="GG39" i="3"/>
  <c r="GH39" i="3"/>
  <c r="GI39" i="3"/>
  <c r="GJ39" i="3"/>
  <c r="GK39" i="3"/>
  <c r="GL39" i="3"/>
  <c r="GM39" i="3"/>
  <c r="GN39" i="3"/>
  <c r="GO39" i="3"/>
  <c r="GP39" i="3"/>
  <c r="GQ39" i="3"/>
  <c r="GR39" i="3"/>
  <c r="GS39" i="3"/>
  <c r="GT39" i="3"/>
  <c r="GU39" i="3"/>
  <c r="GV39" i="3"/>
  <c r="GW39" i="3"/>
  <c r="GX39" i="3"/>
  <c r="GY39" i="3"/>
  <c r="GZ39" i="3"/>
  <c r="HA39" i="3"/>
  <c r="HB39" i="3"/>
  <c r="HC39" i="3"/>
  <c r="HD39" i="3"/>
  <c r="HE39" i="3"/>
  <c r="HF39" i="3"/>
  <c r="HG39" i="3"/>
  <c r="HH39" i="3"/>
  <c r="HI39" i="3"/>
  <c r="HJ39" i="3"/>
  <c r="HK39" i="3"/>
  <c r="HL39" i="3"/>
  <c r="HM39" i="3"/>
  <c r="HN39" i="3"/>
  <c r="HO39" i="3"/>
  <c r="HP39" i="3"/>
  <c r="HQ39" i="3"/>
  <c r="HR39" i="3"/>
  <c r="HS39" i="3"/>
  <c r="HT39" i="3"/>
  <c r="HU39" i="3"/>
  <c r="HV39" i="3"/>
  <c r="HW39" i="3"/>
  <c r="HX39" i="3"/>
  <c r="HY39" i="3"/>
  <c r="HZ39" i="3"/>
  <c r="IA39" i="3"/>
  <c r="IB39" i="3"/>
  <c r="IC39" i="3"/>
  <c r="ID39" i="3"/>
  <c r="IE39" i="3"/>
  <c r="IF39" i="3"/>
  <c r="IG39" i="3"/>
  <c r="IH39" i="3"/>
  <c r="II39" i="3"/>
  <c r="IJ39" i="3"/>
  <c r="IK39" i="3"/>
  <c r="IL39" i="3"/>
  <c r="IM39" i="3"/>
  <c r="IN39" i="3"/>
  <c r="IO39" i="3"/>
  <c r="IP39" i="3"/>
  <c r="IQ39" i="3"/>
  <c r="IR39" i="3"/>
  <c r="IS39" i="3"/>
  <c r="IT39" i="3"/>
  <c r="IU39" i="3"/>
  <c r="IV39" i="3"/>
  <c r="IW39" i="3"/>
  <c r="IX39" i="3"/>
  <c r="IY39" i="3"/>
  <c r="IZ39" i="3"/>
  <c r="JA39" i="3"/>
  <c r="JB39" i="3"/>
  <c r="JC39" i="3"/>
  <c r="JD39" i="3"/>
  <c r="JE39" i="3"/>
  <c r="JF39" i="3"/>
  <c r="JG39" i="3"/>
  <c r="JH39" i="3"/>
  <c r="JI39" i="3"/>
  <c r="JJ39" i="3"/>
  <c r="JK39" i="3"/>
  <c r="JL39" i="3"/>
  <c r="JM39" i="3"/>
  <c r="JN39" i="3"/>
  <c r="JO39" i="3"/>
  <c r="JP39" i="3"/>
  <c r="JQ39" i="3"/>
  <c r="JR39" i="3"/>
  <c r="JS39" i="3"/>
  <c r="JT39" i="3"/>
  <c r="JU39" i="3"/>
  <c r="JV39" i="3"/>
  <c r="JW39" i="3"/>
  <c r="JX39" i="3"/>
  <c r="JY39" i="3"/>
  <c r="JZ39" i="3"/>
  <c r="KA39" i="3"/>
  <c r="KB39" i="3"/>
  <c r="KC39" i="3"/>
  <c r="KD39" i="3"/>
  <c r="KE39" i="3"/>
  <c r="KF39" i="3"/>
  <c r="KG39" i="3"/>
  <c r="KH39" i="3"/>
  <c r="KI39" i="3"/>
  <c r="KJ39" i="3"/>
  <c r="KK39" i="3"/>
  <c r="KL39" i="3"/>
  <c r="KM39" i="3"/>
  <c r="KN39" i="3"/>
  <c r="KO39" i="3"/>
  <c r="KP39" i="3"/>
  <c r="KQ39" i="3"/>
  <c r="KR39" i="3"/>
  <c r="KS39" i="3"/>
  <c r="KT39" i="3"/>
  <c r="KU39" i="3"/>
  <c r="KV39" i="3"/>
  <c r="KW39" i="3"/>
  <c r="KX39" i="3"/>
  <c r="KY39" i="3"/>
  <c r="KZ39" i="3"/>
  <c r="LA39" i="3"/>
  <c r="LB39" i="3"/>
  <c r="LC39" i="3"/>
  <c r="LD39" i="3"/>
  <c r="LE39" i="3"/>
  <c r="LF39" i="3"/>
  <c r="LG39" i="3"/>
  <c r="LH39" i="3"/>
  <c r="LI39" i="3"/>
  <c r="LJ39" i="3"/>
  <c r="LK39" i="3"/>
  <c r="LL39" i="3"/>
  <c r="LM39" i="3"/>
  <c r="LN39" i="3"/>
  <c r="LO39" i="3"/>
  <c r="LP39" i="3"/>
  <c r="LQ39" i="3"/>
  <c r="LR39" i="3"/>
  <c r="LS39" i="3"/>
  <c r="LT39" i="3"/>
  <c r="LU39" i="3"/>
  <c r="LV39" i="3"/>
  <c r="LW39" i="3"/>
  <c r="LX39" i="3"/>
  <c r="LY39" i="3"/>
  <c r="LZ39" i="3"/>
  <c r="MA39" i="3"/>
  <c r="MB39" i="3"/>
  <c r="MC39" i="3"/>
  <c r="MD39" i="3"/>
  <c r="ME39" i="3"/>
  <c r="MF39" i="3"/>
  <c r="MG39" i="3"/>
  <c r="MH39" i="3"/>
  <c r="MI39" i="3"/>
  <c r="MJ39" i="3"/>
  <c r="MK39" i="3"/>
  <c r="ML39" i="3"/>
  <c r="MM39" i="3"/>
  <c r="MN39" i="3"/>
  <c r="MO39" i="3"/>
  <c r="MP39" i="3"/>
  <c r="MQ39" i="3"/>
  <c r="MR39" i="3"/>
  <c r="MS39" i="3"/>
  <c r="MT39" i="3"/>
  <c r="MU39" i="3"/>
  <c r="MV39" i="3"/>
  <c r="MW39" i="3"/>
  <c r="MX39" i="3"/>
  <c r="MY39" i="3"/>
  <c r="MZ39" i="3"/>
  <c r="NA39" i="3"/>
  <c r="NB39" i="3"/>
  <c r="NC39" i="3"/>
  <c r="ND39" i="3"/>
  <c r="NE39" i="3"/>
  <c r="NF39" i="3"/>
  <c r="NG39" i="3"/>
  <c r="NH39" i="3"/>
  <c r="NI39" i="3"/>
  <c r="NJ39" i="3"/>
  <c r="NK39" i="3"/>
  <c r="NL39" i="3"/>
  <c r="NM39" i="3"/>
  <c r="NN39" i="3"/>
  <c r="NO39" i="3"/>
  <c r="NP39" i="3"/>
  <c r="NQ39" i="3"/>
  <c r="NR39" i="3"/>
  <c r="NS39" i="3"/>
  <c r="NT39" i="3"/>
  <c r="NU39" i="3"/>
  <c r="NV39" i="3"/>
  <c r="NW39" i="3"/>
  <c r="NX39" i="3"/>
  <c r="NY39" i="3"/>
  <c r="NZ39" i="3"/>
  <c r="OA39" i="3"/>
  <c r="OB39" i="3"/>
  <c r="OC39" i="3"/>
  <c r="OD39" i="3"/>
  <c r="OE39" i="3"/>
  <c r="OF39" i="3"/>
  <c r="OG39" i="3"/>
  <c r="OH39" i="3"/>
  <c r="OI39" i="3"/>
  <c r="OJ39" i="3"/>
  <c r="OK39" i="3"/>
  <c r="OL39" i="3"/>
  <c r="OM39" i="3"/>
  <c r="ON39" i="3"/>
  <c r="OO39" i="3"/>
  <c r="OP39" i="3"/>
  <c r="OQ39" i="3"/>
  <c r="OR39" i="3"/>
  <c r="OS39" i="3"/>
  <c r="OT39" i="3"/>
  <c r="OU39" i="3"/>
  <c r="OV39" i="3"/>
  <c r="OW39" i="3"/>
  <c r="OX39" i="3"/>
  <c r="OY39" i="3"/>
  <c r="OZ39" i="3"/>
  <c r="PA39" i="3"/>
  <c r="PB39" i="3"/>
  <c r="PC39" i="3"/>
  <c r="PD39" i="3"/>
  <c r="PE39" i="3"/>
  <c r="PF39" i="3"/>
  <c r="PG39" i="3"/>
  <c r="PH39" i="3"/>
  <c r="PI39" i="3"/>
  <c r="PJ39" i="3"/>
  <c r="PK39" i="3"/>
  <c r="PL39" i="3"/>
  <c r="PM39" i="3"/>
  <c r="PN39" i="3"/>
  <c r="PO39" i="3"/>
  <c r="PP39" i="3"/>
  <c r="PQ39" i="3"/>
  <c r="PR39" i="3"/>
  <c r="PS39" i="3"/>
  <c r="PT39" i="3"/>
  <c r="PU39" i="3"/>
  <c r="PV39" i="3"/>
  <c r="PW39" i="3"/>
  <c r="PX39" i="3"/>
  <c r="PY39" i="3"/>
  <c r="PZ39" i="3"/>
  <c r="QA39" i="3"/>
  <c r="QB39" i="3"/>
  <c r="QC39" i="3"/>
  <c r="QD39" i="3"/>
  <c r="QE39" i="3"/>
  <c r="QF39" i="3"/>
  <c r="QG39" i="3"/>
  <c r="QH39" i="3"/>
  <c r="QI39" i="3"/>
  <c r="QJ39" i="3"/>
  <c r="QK39" i="3"/>
  <c r="QL39" i="3"/>
  <c r="QM39" i="3"/>
  <c r="QN39" i="3"/>
  <c r="QO39" i="3"/>
  <c r="QP39" i="3"/>
  <c r="QQ39" i="3"/>
  <c r="QR39" i="3"/>
  <c r="QS39" i="3"/>
  <c r="QT39" i="3"/>
  <c r="QU39" i="3"/>
  <c r="QV39" i="3"/>
  <c r="QW39" i="3"/>
  <c r="QX39" i="3"/>
  <c r="QY39" i="3"/>
  <c r="QZ39" i="3"/>
  <c r="RA39" i="3"/>
  <c r="RB39" i="3"/>
  <c r="RC39" i="3"/>
  <c r="RD39" i="3"/>
  <c r="RE39" i="3"/>
  <c r="RF39" i="3"/>
  <c r="RG39" i="3"/>
  <c r="RH39" i="3"/>
  <c r="RI39" i="3"/>
  <c r="RJ39" i="3"/>
  <c r="RK39" i="3"/>
  <c r="RL39" i="3"/>
  <c r="RM39" i="3"/>
  <c r="RN39" i="3"/>
  <c r="RO39" i="3"/>
  <c r="RP39" i="3"/>
  <c r="RQ39" i="3"/>
  <c r="RR39" i="3"/>
  <c r="RS39" i="3"/>
  <c r="RT39" i="3"/>
  <c r="RU39" i="3"/>
  <c r="RV39" i="3"/>
  <c r="RW39" i="3"/>
  <c r="RX39" i="3"/>
  <c r="RY39" i="3"/>
  <c r="RZ39" i="3"/>
  <c r="SA39" i="3"/>
  <c r="SB39" i="3"/>
  <c r="SC39" i="3"/>
  <c r="SD39" i="3"/>
  <c r="SE39" i="3"/>
  <c r="SF39" i="3"/>
  <c r="SG39" i="3"/>
  <c r="SH39" i="3"/>
  <c r="SI39" i="3"/>
  <c r="SJ39" i="3"/>
  <c r="SK39" i="3"/>
  <c r="SL39" i="3"/>
  <c r="SM39" i="3"/>
  <c r="SN39" i="3"/>
  <c r="SO39" i="3"/>
  <c r="SP39" i="3"/>
  <c r="SQ39" i="3"/>
  <c r="SR39" i="3"/>
  <c r="SS39" i="3"/>
  <c r="ST39" i="3"/>
  <c r="SU39" i="3"/>
  <c r="SV39" i="3"/>
  <c r="SW39" i="3"/>
  <c r="SX39" i="3"/>
  <c r="SY39" i="3"/>
  <c r="SZ39" i="3"/>
  <c r="TA39" i="3"/>
  <c r="TB39" i="3"/>
  <c r="TC39" i="3"/>
  <c r="TD39" i="3"/>
  <c r="TE39" i="3"/>
  <c r="TF39" i="3"/>
  <c r="TG39" i="3"/>
  <c r="TH39" i="3"/>
  <c r="TI39" i="3"/>
  <c r="TJ39" i="3"/>
  <c r="TK39" i="3"/>
  <c r="TL39" i="3"/>
  <c r="TM39" i="3"/>
  <c r="TN39" i="3"/>
  <c r="TO39" i="3"/>
  <c r="TP39" i="3"/>
  <c r="TQ39" i="3"/>
  <c r="TR39" i="3"/>
  <c r="TS39" i="3"/>
  <c r="TT39" i="3"/>
  <c r="TU39" i="3"/>
  <c r="TV39" i="3"/>
  <c r="TW39" i="3"/>
  <c r="TX39" i="3"/>
  <c r="TY39" i="3"/>
  <c r="TZ39" i="3"/>
  <c r="UA39" i="3"/>
  <c r="UB39" i="3"/>
  <c r="UC39" i="3"/>
  <c r="UD39" i="3"/>
  <c r="UE39" i="3"/>
  <c r="UF39" i="3"/>
  <c r="UG39" i="3"/>
  <c r="UH39" i="3"/>
  <c r="UI39" i="3"/>
  <c r="UJ39" i="3"/>
  <c r="UK39" i="3"/>
  <c r="UL39" i="3"/>
  <c r="UM39" i="3"/>
  <c r="UN39" i="3"/>
  <c r="UO39" i="3"/>
  <c r="UP39" i="3"/>
  <c r="UQ39" i="3"/>
  <c r="UR39" i="3"/>
  <c r="US39" i="3"/>
  <c r="UT39" i="3"/>
  <c r="UU39" i="3"/>
  <c r="UV39" i="3"/>
  <c r="UW39" i="3"/>
  <c r="UX39" i="3"/>
  <c r="UY39" i="3"/>
  <c r="UZ39" i="3"/>
  <c r="VA39" i="3"/>
  <c r="VB39" i="3"/>
  <c r="VC39" i="3"/>
  <c r="VD39" i="3"/>
  <c r="VE39" i="3"/>
  <c r="VF39" i="3"/>
  <c r="VG39" i="3"/>
  <c r="VH39" i="3"/>
  <c r="VI39" i="3"/>
  <c r="VJ39" i="3"/>
  <c r="VK39" i="3"/>
  <c r="VL39" i="3"/>
  <c r="VM39" i="3"/>
  <c r="VN39" i="3"/>
  <c r="VO39" i="3"/>
  <c r="VP39" i="3"/>
  <c r="VQ39" i="3"/>
  <c r="VR39" i="3"/>
  <c r="VS39" i="3"/>
  <c r="VT39" i="3"/>
  <c r="VU39" i="3"/>
  <c r="VV39" i="3"/>
  <c r="VW39" i="3"/>
  <c r="VX39" i="3"/>
  <c r="VY39" i="3"/>
  <c r="VZ39" i="3"/>
  <c r="WA39" i="3"/>
  <c r="WB39" i="3"/>
  <c r="WC39" i="3"/>
  <c r="WD39" i="3"/>
  <c r="WE39" i="3"/>
  <c r="WF39" i="3"/>
  <c r="WG39" i="3"/>
  <c r="WH39" i="3"/>
  <c r="WI39" i="3"/>
  <c r="WJ39" i="3"/>
  <c r="WK39" i="3"/>
  <c r="WL39" i="3"/>
  <c r="WM39" i="3"/>
  <c r="WN39" i="3"/>
  <c r="WO39" i="3"/>
  <c r="WP39" i="3"/>
  <c r="WQ39" i="3"/>
  <c r="WR39" i="3"/>
  <c r="WS39" i="3"/>
  <c r="WT39" i="3"/>
  <c r="WU39" i="3"/>
  <c r="WV39" i="3"/>
  <c r="WW39" i="3"/>
  <c r="WX39" i="3"/>
  <c r="WY39" i="3"/>
  <c r="WZ39" i="3"/>
  <c r="XA39" i="3"/>
  <c r="XB39" i="3"/>
  <c r="XC39" i="3"/>
  <c r="XD39" i="3"/>
  <c r="XE39" i="3"/>
  <c r="XF39" i="3"/>
  <c r="XG39" i="3"/>
  <c r="XH39" i="3"/>
  <c r="XI39" i="3"/>
  <c r="XJ39" i="3"/>
  <c r="XK39" i="3"/>
  <c r="XL39" i="3"/>
  <c r="XM39" i="3"/>
  <c r="XN39" i="3"/>
  <c r="XO39" i="3"/>
  <c r="XP39" i="3"/>
  <c r="XQ39" i="3"/>
  <c r="XR39" i="3"/>
  <c r="XS39" i="3"/>
  <c r="XT39" i="3"/>
  <c r="XU39" i="3"/>
  <c r="XV39" i="3"/>
  <c r="XW39" i="3"/>
  <c r="XX39" i="3"/>
  <c r="XY39" i="3"/>
  <c r="XZ39" i="3"/>
  <c r="YA39" i="3"/>
  <c r="YB39" i="3"/>
  <c r="YC39" i="3"/>
  <c r="YD39" i="3"/>
  <c r="YE39" i="3"/>
  <c r="YF39" i="3"/>
  <c r="YG39" i="3"/>
  <c r="YH39" i="3"/>
  <c r="YI39" i="3"/>
  <c r="YJ39" i="3"/>
  <c r="YK39" i="3"/>
  <c r="YL39" i="3"/>
  <c r="YM39" i="3"/>
  <c r="YN39" i="3"/>
  <c r="YO39" i="3"/>
  <c r="YP39" i="3"/>
  <c r="YQ39" i="3"/>
  <c r="YR39" i="3"/>
  <c r="YS39" i="3"/>
  <c r="YT39" i="3"/>
  <c r="YU39" i="3"/>
  <c r="YV39" i="3"/>
  <c r="YW39" i="3"/>
  <c r="YX39" i="3"/>
  <c r="YY39" i="3"/>
  <c r="YZ39" i="3"/>
  <c r="ZA39" i="3"/>
  <c r="ZB39" i="3"/>
  <c r="ZC39" i="3"/>
  <c r="ZD39" i="3"/>
  <c r="ZE39" i="3"/>
  <c r="ZF39" i="3"/>
  <c r="ZG39" i="3"/>
  <c r="ZH39" i="3"/>
  <c r="ZI39" i="3"/>
  <c r="ZJ39" i="3"/>
  <c r="ZK39" i="3"/>
  <c r="ZL39" i="3"/>
  <c r="ZM39" i="3"/>
  <c r="ZN39" i="3"/>
  <c r="ZO39" i="3"/>
  <c r="ZP39" i="3"/>
  <c r="ZQ39" i="3"/>
  <c r="ZR39" i="3"/>
  <c r="ZS39" i="3"/>
  <c r="ZT39" i="3"/>
  <c r="ZU39" i="3"/>
  <c r="ZV39" i="3"/>
  <c r="ZW39" i="3"/>
  <c r="ZX39" i="3"/>
  <c r="ZY39" i="3"/>
  <c r="ZZ39" i="3"/>
  <c r="AAA39" i="3"/>
  <c r="AAB39" i="3"/>
  <c r="AAC39" i="3"/>
  <c r="AAD39" i="3"/>
  <c r="AAE39" i="3"/>
  <c r="AAF39" i="3"/>
  <c r="AAG39" i="3"/>
  <c r="AAH39" i="3"/>
  <c r="AAI39" i="3"/>
  <c r="AAJ39" i="3"/>
  <c r="AAK39" i="3"/>
  <c r="AAL39" i="3"/>
  <c r="AAM39" i="3"/>
  <c r="AAN39" i="3"/>
  <c r="AAO39" i="3"/>
  <c r="AAP39" i="3"/>
  <c r="AAQ39" i="3"/>
  <c r="AAR39" i="3"/>
  <c r="AAS39" i="3"/>
  <c r="AAT39" i="3"/>
  <c r="AAU39" i="3"/>
  <c r="AAV39" i="3"/>
  <c r="AAW39" i="3"/>
  <c r="AAX39" i="3"/>
  <c r="AAY39" i="3"/>
  <c r="AAZ39" i="3"/>
  <c r="ABA39" i="3"/>
  <c r="ABB39" i="3"/>
  <c r="ABC39" i="3"/>
  <c r="ABD39" i="3"/>
  <c r="ABE39" i="3"/>
  <c r="ABF39" i="3"/>
  <c r="ABG39" i="3"/>
  <c r="ABH39" i="3"/>
  <c r="ABI39" i="3"/>
  <c r="ABJ39" i="3"/>
  <c r="ABK39" i="3"/>
  <c r="ABL39" i="3"/>
  <c r="ABM39" i="3"/>
  <c r="ABN39" i="3"/>
  <c r="ABO39" i="3"/>
  <c r="ABP39" i="3"/>
  <c r="ABQ39" i="3"/>
  <c r="ABR39" i="3"/>
  <c r="ABS39" i="3"/>
  <c r="ABT39" i="3"/>
  <c r="ABU39" i="3"/>
  <c r="ABV39" i="3"/>
  <c r="ABW39" i="3"/>
  <c r="ABX39" i="3"/>
  <c r="ABY39" i="3"/>
  <c r="ABZ39" i="3"/>
  <c r="ACA39" i="3"/>
  <c r="ACB39" i="3"/>
  <c r="ACC39" i="3"/>
  <c r="ACD39" i="3"/>
  <c r="ACE39" i="3"/>
  <c r="ACF39" i="3"/>
  <c r="ACG39" i="3"/>
  <c r="ACH39" i="3"/>
  <c r="ACI39" i="3"/>
  <c r="ACJ39" i="3"/>
  <c r="ACK39" i="3"/>
  <c r="ACL39" i="3"/>
  <c r="ACM39" i="3"/>
  <c r="ACN39" i="3"/>
  <c r="ACO39" i="3"/>
  <c r="ACP39" i="3"/>
  <c r="ACQ39" i="3"/>
  <c r="ACR39" i="3"/>
  <c r="ACS39" i="3"/>
  <c r="ACT39" i="3"/>
  <c r="ACU39" i="3"/>
  <c r="ACV39" i="3"/>
  <c r="ACW39" i="3"/>
  <c r="ACX39" i="3"/>
  <c r="ACY39" i="3"/>
  <c r="ACZ39" i="3"/>
  <c r="ADA39" i="3"/>
  <c r="ADB39" i="3"/>
  <c r="ADC39" i="3"/>
  <c r="ADD39" i="3"/>
  <c r="ADE39" i="3"/>
  <c r="ADF39" i="3"/>
  <c r="ADG39" i="3"/>
  <c r="ADH39" i="3"/>
  <c r="ADI39" i="3"/>
  <c r="ADJ39" i="3"/>
  <c r="ADK39" i="3"/>
  <c r="ADL39" i="3"/>
  <c r="ADM39" i="3"/>
  <c r="ADN39" i="3"/>
  <c r="ADO39" i="3"/>
  <c r="ADP39" i="3"/>
  <c r="ADQ39" i="3"/>
  <c r="ADR39" i="3"/>
  <c r="ADS39" i="3"/>
  <c r="ADT39" i="3"/>
  <c r="ADU39" i="3"/>
  <c r="ADV39" i="3"/>
  <c r="ADW39" i="3"/>
  <c r="ADX39" i="3"/>
  <c r="ADY39" i="3"/>
  <c r="ADZ39" i="3"/>
  <c r="AEA39" i="3"/>
  <c r="AEB39" i="3"/>
  <c r="AEC39" i="3"/>
  <c r="AED39" i="3"/>
  <c r="AEE39" i="3"/>
  <c r="AEF39" i="3"/>
  <c r="AEG39" i="3"/>
  <c r="AEH39" i="3"/>
  <c r="AEI39" i="3"/>
  <c r="AEJ39" i="3"/>
  <c r="AEK39" i="3"/>
  <c r="AEL39" i="3"/>
  <c r="AEM39" i="3"/>
  <c r="AEN39" i="3"/>
  <c r="AEO39" i="3"/>
  <c r="AEP39" i="3"/>
  <c r="AEQ39" i="3"/>
  <c r="AER39" i="3"/>
  <c r="AES39" i="3"/>
  <c r="AET39" i="3"/>
  <c r="AEU39" i="3"/>
  <c r="AEV39" i="3"/>
  <c r="AEW39" i="3"/>
  <c r="AEX39" i="3"/>
  <c r="AEY39" i="3"/>
  <c r="AEZ39" i="3"/>
  <c r="AFA39" i="3"/>
  <c r="AFB39" i="3"/>
  <c r="AFC39" i="3"/>
  <c r="AFD39" i="3"/>
  <c r="AFE39" i="3"/>
  <c r="AFF39" i="3"/>
  <c r="AFG39" i="3"/>
  <c r="AFH39" i="3"/>
  <c r="AFI39" i="3"/>
  <c r="AFJ39" i="3"/>
  <c r="AFK39" i="3"/>
  <c r="AFL39" i="3"/>
  <c r="AFM39" i="3"/>
  <c r="AFN39" i="3"/>
  <c r="AFO39" i="3"/>
  <c r="AFP39" i="3"/>
  <c r="AFQ39" i="3"/>
  <c r="AFR39" i="3"/>
  <c r="AFS39" i="3"/>
  <c r="AFT39" i="3"/>
  <c r="AFU39" i="3"/>
  <c r="AFV39" i="3"/>
  <c r="AFW39" i="3"/>
  <c r="AFX39" i="3"/>
  <c r="AFY39" i="3"/>
  <c r="AFZ39" i="3"/>
  <c r="AGA39" i="3"/>
  <c r="AGB39" i="3"/>
  <c r="AGC39" i="3"/>
  <c r="AGD39" i="3"/>
  <c r="AGE39" i="3"/>
  <c r="AGF39" i="3"/>
  <c r="AGG39" i="3"/>
  <c r="AGH39" i="3"/>
  <c r="AGI39" i="3"/>
  <c r="AGJ39" i="3"/>
  <c r="AGK39" i="3"/>
  <c r="AGL39" i="3"/>
  <c r="AGM39" i="3"/>
  <c r="AGN39" i="3"/>
  <c r="AGO39" i="3"/>
  <c r="AGP39" i="3"/>
  <c r="AGQ39" i="3"/>
  <c r="AGR39" i="3"/>
  <c r="AGS39" i="3"/>
  <c r="AGT39" i="3"/>
  <c r="AGU39" i="3"/>
  <c r="AGV39" i="3"/>
  <c r="AGW39" i="3"/>
  <c r="AGX39" i="3"/>
  <c r="AGY39" i="3"/>
  <c r="AGZ39" i="3"/>
  <c r="AHA39" i="3"/>
  <c r="AHB39" i="3"/>
  <c r="AHC39" i="3"/>
  <c r="AHD39" i="3"/>
  <c r="AHE39" i="3"/>
  <c r="AHF39" i="3"/>
  <c r="AHG39" i="3"/>
  <c r="AHH39" i="3"/>
  <c r="AHI39" i="3"/>
  <c r="AHJ39" i="3"/>
  <c r="AHK39" i="3"/>
  <c r="AHL39" i="3"/>
  <c r="AHM39" i="3"/>
  <c r="AHN39" i="3"/>
  <c r="AHO39" i="3"/>
  <c r="AHP39" i="3"/>
  <c r="AHQ39" i="3"/>
  <c r="AHR39" i="3"/>
  <c r="AHS39" i="3"/>
  <c r="AHT39" i="3"/>
  <c r="AHU39" i="3"/>
  <c r="AHV39" i="3"/>
  <c r="AHW39" i="3"/>
  <c r="AHX39" i="3"/>
  <c r="AHY39" i="3"/>
  <c r="AHZ39" i="3"/>
  <c r="AIA39" i="3"/>
  <c r="AIB39" i="3"/>
  <c r="AIC39" i="3"/>
  <c r="AID39" i="3"/>
  <c r="AIE39" i="3"/>
  <c r="AIF39" i="3"/>
  <c r="AIG39" i="3"/>
  <c r="AIH39" i="3"/>
  <c r="AII39" i="3"/>
  <c r="AIJ39" i="3"/>
  <c r="AIK39" i="3"/>
  <c r="AIL39" i="3"/>
  <c r="AIM39" i="3"/>
  <c r="AIN39" i="3"/>
  <c r="AIO39" i="3"/>
  <c r="AIP39" i="3"/>
  <c r="AIQ39" i="3"/>
  <c r="AIR39" i="3"/>
  <c r="AIS39" i="3"/>
  <c r="AIT39" i="3"/>
  <c r="AIU39" i="3"/>
  <c r="AIV39" i="3"/>
  <c r="AIW39" i="3"/>
  <c r="AIX39" i="3"/>
  <c r="AIY39" i="3"/>
  <c r="AIZ39" i="3"/>
  <c r="AJA39" i="3"/>
  <c r="AJB39" i="3"/>
  <c r="AJC39" i="3"/>
  <c r="AJD39" i="3"/>
  <c r="AJE39" i="3"/>
  <c r="AJF39" i="3"/>
  <c r="AJG39" i="3"/>
  <c r="AJH39" i="3"/>
  <c r="AJI39" i="3"/>
  <c r="AJJ39" i="3"/>
  <c r="AJK39" i="3"/>
  <c r="AJL39" i="3"/>
  <c r="AJM39" i="3"/>
  <c r="AJN39" i="3"/>
  <c r="AJO39" i="3"/>
  <c r="AJP39" i="3"/>
  <c r="AJQ39" i="3"/>
  <c r="AJR39" i="3"/>
  <c r="AJS39" i="3"/>
  <c r="AJT39" i="3"/>
  <c r="AJU39" i="3"/>
  <c r="AJV39" i="3"/>
  <c r="AJW39" i="3"/>
  <c r="AJX39" i="3"/>
  <c r="AJY39" i="3"/>
  <c r="AJZ39" i="3"/>
  <c r="AKA39" i="3"/>
  <c r="AKB39" i="3"/>
  <c r="AKC39" i="3"/>
  <c r="AKD39" i="3"/>
  <c r="AKE39" i="3"/>
  <c r="AKF39" i="3"/>
  <c r="AKG39" i="3"/>
  <c r="AKH39" i="3"/>
  <c r="AKI39" i="3"/>
  <c r="AKJ39" i="3"/>
  <c r="AKK39" i="3"/>
  <c r="AKL39" i="3"/>
  <c r="AKM39" i="3"/>
  <c r="AKN39" i="3"/>
  <c r="AKO39" i="3"/>
  <c r="AKP39" i="3"/>
  <c r="AKQ39" i="3"/>
  <c r="AKR39" i="3"/>
  <c r="AKS39" i="3"/>
  <c r="AKT39" i="3"/>
  <c r="AKU39" i="3"/>
  <c r="AKV39" i="3"/>
  <c r="AKW39" i="3"/>
  <c r="AKX39" i="3"/>
  <c r="AKY39" i="3"/>
  <c r="AKZ39" i="3"/>
  <c r="ALA39" i="3"/>
  <c r="ALB39" i="3"/>
  <c r="ALC39" i="3"/>
  <c r="ALD39" i="3"/>
  <c r="ALE39" i="3"/>
  <c r="ALF39" i="3"/>
  <c r="ALG39" i="3"/>
  <c r="ALH39" i="3"/>
  <c r="ALI39" i="3"/>
  <c r="ALJ39" i="3"/>
  <c r="ALK39" i="3"/>
  <c r="ALL39" i="3"/>
  <c r="ALM39" i="3"/>
  <c r="ALN39" i="3"/>
  <c r="ALO39" i="3"/>
  <c r="ALP39" i="3"/>
  <c r="ALQ39" i="3"/>
  <c r="ALR39" i="3"/>
  <c r="ALS39" i="3"/>
  <c r="ALT39" i="3"/>
  <c r="ALU39" i="3"/>
  <c r="ALV39" i="3"/>
  <c r="ALW39" i="3"/>
  <c r="ALX39" i="3"/>
  <c r="ALY39" i="3"/>
  <c r="ALZ39" i="3"/>
  <c r="AMA39" i="3"/>
  <c r="AMB39" i="3"/>
  <c r="AMC39" i="3"/>
  <c r="AMD39" i="3"/>
  <c r="AME39" i="3"/>
  <c r="AMF39" i="3"/>
  <c r="AMG39" i="3"/>
  <c r="AMH39" i="3"/>
  <c r="AMI39" i="3"/>
  <c r="AMJ39" i="3"/>
  <c r="AMK39" i="3"/>
  <c r="AML39" i="3"/>
  <c r="AMM39" i="3"/>
  <c r="AMN39" i="3"/>
  <c r="AMO39" i="3"/>
  <c r="AMP39" i="3"/>
  <c r="AMQ39" i="3"/>
  <c r="AMR39" i="3"/>
  <c r="AMS39" i="3"/>
  <c r="AMT39" i="3"/>
  <c r="AMU39" i="3"/>
  <c r="AMV39" i="3"/>
  <c r="AMW39" i="3"/>
  <c r="AMX39" i="3"/>
  <c r="AMY39" i="3"/>
  <c r="AMZ39" i="3"/>
  <c r="ANA39" i="3"/>
  <c r="ANB39" i="3"/>
  <c r="ANC39" i="3"/>
  <c r="AND39" i="3"/>
  <c r="ANE39" i="3"/>
  <c r="ANF39" i="3"/>
  <c r="ANG39" i="3"/>
  <c r="ANH39" i="3"/>
  <c r="ANI39" i="3"/>
  <c r="ANJ39" i="3"/>
  <c r="ANK39" i="3"/>
  <c r="ANL39" i="3"/>
  <c r="ANM39" i="3"/>
  <c r="ANN39" i="3"/>
  <c r="ANO39" i="3"/>
  <c r="ANP39" i="3"/>
  <c r="ANQ39" i="3"/>
  <c r="ANR39" i="3"/>
  <c r="ANS39" i="3"/>
  <c r="ANT39" i="3"/>
  <c r="ANU39" i="3"/>
  <c r="ANV39" i="3"/>
  <c r="ANW39" i="3"/>
  <c r="ANX39" i="3"/>
  <c r="ANY39" i="3"/>
  <c r="ANZ39" i="3"/>
  <c r="AOA39" i="3"/>
  <c r="AOB39" i="3"/>
  <c r="AOC39" i="3"/>
  <c r="AOD39" i="3"/>
  <c r="AOE39" i="3"/>
  <c r="AOF39" i="3"/>
  <c r="AOG39" i="3"/>
  <c r="AOH39" i="3"/>
  <c r="AOI39" i="3"/>
  <c r="AOJ39" i="3"/>
  <c r="AOK39" i="3"/>
  <c r="AOL39" i="3"/>
  <c r="AOM39" i="3"/>
  <c r="AON39" i="3"/>
  <c r="AOO39" i="3"/>
  <c r="AOP39" i="3"/>
  <c r="AOQ39" i="3"/>
  <c r="AOR39" i="3"/>
  <c r="AOS39" i="3"/>
  <c r="AOT39" i="3"/>
  <c r="AOU39" i="3"/>
  <c r="AOV39" i="3"/>
  <c r="AOW39" i="3"/>
  <c r="AOX39" i="3"/>
  <c r="AOY39" i="3"/>
  <c r="AOZ39" i="3"/>
  <c r="APA39" i="3"/>
  <c r="APB39" i="3"/>
  <c r="APC39" i="3"/>
  <c r="APD39" i="3"/>
  <c r="APE39" i="3"/>
  <c r="APF39" i="3"/>
  <c r="APG39" i="3"/>
  <c r="APH39" i="3"/>
  <c r="API39" i="3"/>
  <c r="APJ39" i="3"/>
  <c r="APK39" i="3"/>
  <c r="APL39" i="3"/>
  <c r="APM39" i="3"/>
  <c r="APN39" i="3"/>
  <c r="APO39" i="3"/>
  <c r="APP39" i="3"/>
  <c r="APQ39" i="3"/>
  <c r="APR39" i="3"/>
  <c r="APS39" i="3"/>
  <c r="APT39" i="3"/>
  <c r="APU39" i="3"/>
  <c r="APV39" i="3"/>
  <c r="APW39" i="3"/>
  <c r="APX39" i="3"/>
  <c r="APY39" i="3"/>
  <c r="APZ39" i="3"/>
  <c r="AQA39" i="3"/>
  <c r="AQB39" i="3"/>
  <c r="AQC39" i="3"/>
  <c r="AQD39" i="3"/>
  <c r="AQE39" i="3"/>
  <c r="AQF39" i="3"/>
  <c r="AQG39" i="3"/>
  <c r="AQH39" i="3"/>
  <c r="AQI39" i="3"/>
  <c r="AQJ39" i="3"/>
  <c r="AQK39" i="3"/>
  <c r="AQL39" i="3"/>
  <c r="AQM39" i="3"/>
  <c r="AQN39" i="3"/>
  <c r="AQO39" i="3"/>
  <c r="AQP39" i="3"/>
  <c r="AQQ39" i="3"/>
  <c r="AQR39" i="3"/>
  <c r="AQS39" i="3"/>
  <c r="AQT39" i="3"/>
  <c r="AQU39" i="3"/>
  <c r="AQV39" i="3"/>
  <c r="AQW39" i="3"/>
  <c r="AQX39" i="3"/>
  <c r="AQY39" i="3"/>
  <c r="AQZ39" i="3"/>
  <c r="ARA39" i="3"/>
  <c r="ARB39" i="3"/>
  <c r="ARC39" i="3"/>
  <c r="ARD39" i="3"/>
  <c r="ARE39" i="3"/>
  <c r="ARF39" i="3"/>
  <c r="ARG39" i="3"/>
  <c r="ARH39" i="3"/>
  <c r="ARI39" i="3"/>
  <c r="ARJ39" i="3"/>
  <c r="ARK39" i="3"/>
  <c r="ARL39" i="3"/>
  <c r="ARM39" i="3"/>
  <c r="ARN39" i="3"/>
  <c r="ARO39" i="3"/>
  <c r="ARP39" i="3"/>
  <c r="ARQ39" i="3"/>
  <c r="ARR39" i="3"/>
  <c r="ARS39" i="3"/>
  <c r="ART39" i="3"/>
  <c r="ARU39" i="3"/>
  <c r="ARV39" i="3"/>
  <c r="ARW39" i="3"/>
  <c r="ARX39" i="3"/>
  <c r="ARY39" i="3"/>
  <c r="ARZ39" i="3"/>
  <c r="ASA39" i="3"/>
  <c r="ASB39" i="3"/>
  <c r="ASC39" i="3"/>
  <c r="ASD39" i="3"/>
  <c r="ASE39" i="3"/>
  <c r="ASF39" i="3"/>
  <c r="ASG39" i="3"/>
  <c r="ASH39" i="3"/>
  <c r="ASI39" i="3"/>
  <c r="ASJ39" i="3"/>
  <c r="ASK39" i="3"/>
  <c r="ASL39" i="3"/>
  <c r="ASM39" i="3"/>
  <c r="ASN39" i="3"/>
  <c r="ASO39" i="3"/>
  <c r="ASP39" i="3"/>
  <c r="ASQ39" i="3"/>
  <c r="ASR39" i="3"/>
  <c r="ASS39" i="3"/>
  <c r="AST39" i="3"/>
  <c r="ASU39" i="3"/>
  <c r="ASV39" i="3"/>
  <c r="ASW39" i="3"/>
  <c r="ASX39" i="3"/>
  <c r="ASY39" i="3"/>
  <c r="ASZ39" i="3"/>
  <c r="ATA39" i="3"/>
  <c r="ATB39" i="3"/>
  <c r="ATC39" i="3"/>
  <c r="ATD39" i="3"/>
  <c r="ATE39" i="3"/>
  <c r="ATF39" i="3"/>
  <c r="ATG39" i="3"/>
  <c r="ATH39" i="3"/>
  <c r="ATI39" i="3"/>
  <c r="ATJ39" i="3"/>
  <c r="ATK39" i="3"/>
  <c r="ATL39" i="3"/>
  <c r="ATM39" i="3"/>
  <c r="ATN39" i="3"/>
  <c r="ATO39" i="3"/>
  <c r="ATP39" i="3"/>
  <c r="ATQ39" i="3"/>
  <c r="ATR39" i="3"/>
  <c r="ATS39" i="3"/>
  <c r="ATT39" i="3"/>
  <c r="ATU39" i="3"/>
  <c r="ATV39" i="3"/>
  <c r="ATW39" i="3"/>
  <c r="ATX39" i="3"/>
  <c r="ATY39" i="3"/>
  <c r="ATZ39" i="3"/>
  <c r="AUA39" i="3"/>
  <c r="AUB39" i="3"/>
  <c r="AUC39" i="3"/>
  <c r="AUD39" i="3"/>
  <c r="AUE39" i="3"/>
  <c r="AUF39" i="3"/>
  <c r="AUG39" i="3"/>
  <c r="AUH39" i="3"/>
  <c r="AUI39" i="3"/>
  <c r="AUJ39" i="3"/>
  <c r="AUK39" i="3"/>
  <c r="AUL39" i="3"/>
  <c r="AUM39" i="3"/>
  <c r="AUN39" i="3"/>
  <c r="AUO39" i="3"/>
  <c r="AUP39" i="3"/>
  <c r="AUQ39" i="3"/>
  <c r="AUR39" i="3"/>
  <c r="AUS39" i="3"/>
  <c r="AUT39" i="3"/>
  <c r="AUU39" i="3"/>
  <c r="AUV39" i="3"/>
  <c r="AUW39" i="3"/>
  <c r="AUX39" i="3"/>
  <c r="AUY39" i="3"/>
  <c r="AUZ39" i="3"/>
  <c r="AVA39" i="3"/>
  <c r="AVB39" i="3"/>
  <c r="AVC39" i="3"/>
  <c r="AVD39" i="3"/>
  <c r="AVE39" i="3"/>
  <c r="AVF39" i="3"/>
  <c r="AVG39" i="3"/>
  <c r="AVH39" i="3"/>
  <c r="AVI39" i="3"/>
  <c r="AVJ39" i="3"/>
  <c r="AVK39" i="3"/>
  <c r="AVL39" i="3"/>
  <c r="AVM39" i="3"/>
  <c r="AVN39" i="3"/>
  <c r="AVO39" i="3"/>
  <c r="AVP39" i="3"/>
  <c r="AVQ39" i="3"/>
  <c r="AVR39" i="3"/>
  <c r="AVS39" i="3"/>
  <c r="AVT39" i="3"/>
  <c r="AVU39" i="3"/>
  <c r="AVV39" i="3"/>
  <c r="AVW39" i="3"/>
  <c r="AVX39" i="3"/>
  <c r="AVY39" i="3"/>
  <c r="AVZ39" i="3"/>
  <c r="AWA39" i="3"/>
  <c r="AWB39" i="3"/>
  <c r="AWC39" i="3"/>
  <c r="AWD39" i="3"/>
  <c r="AWE39" i="3"/>
  <c r="AWF39" i="3"/>
  <c r="AWG39" i="3"/>
  <c r="AWH39" i="3"/>
  <c r="AWI39" i="3"/>
  <c r="AWJ39" i="3"/>
  <c r="AWK39" i="3"/>
  <c r="AWL39" i="3"/>
  <c r="AWM39" i="3"/>
  <c r="AWN39" i="3"/>
  <c r="AWO39" i="3"/>
  <c r="AWP39" i="3"/>
  <c r="AWQ39" i="3"/>
  <c r="AWR39" i="3"/>
  <c r="AWS39" i="3"/>
  <c r="AWT39" i="3"/>
  <c r="AWU39" i="3"/>
  <c r="AWV39" i="3"/>
  <c r="AWW39" i="3"/>
  <c r="AWX39" i="3"/>
  <c r="AWY39" i="3"/>
  <c r="AWZ39" i="3"/>
  <c r="AXA39" i="3"/>
  <c r="AXB39" i="3"/>
  <c r="AXC39" i="3"/>
  <c r="AXD39" i="3"/>
  <c r="AXE39" i="3"/>
  <c r="AXF39" i="3"/>
  <c r="AXG39" i="3"/>
  <c r="AXH39" i="3"/>
  <c r="AXI39" i="3"/>
  <c r="AXJ39" i="3"/>
  <c r="AXK39" i="3"/>
  <c r="AXL39" i="3"/>
  <c r="AXM39" i="3"/>
  <c r="AXN39" i="3"/>
  <c r="AXO39" i="3"/>
  <c r="AXP39" i="3"/>
  <c r="AXQ39" i="3"/>
  <c r="AXR39" i="3"/>
  <c r="AXS39" i="3"/>
  <c r="AXT39" i="3"/>
  <c r="AXU39" i="3"/>
  <c r="AXV39" i="3"/>
  <c r="AXW39" i="3"/>
  <c r="AXX39" i="3"/>
  <c r="AXY39" i="3"/>
  <c r="AXZ39" i="3"/>
  <c r="AYA39" i="3"/>
  <c r="AYB39" i="3"/>
  <c r="AYC39" i="3"/>
  <c r="AYD39" i="3"/>
  <c r="AYE39" i="3"/>
  <c r="AYF39" i="3"/>
  <c r="AYG39" i="3"/>
  <c r="AYH39" i="3"/>
  <c r="AYI39" i="3"/>
  <c r="AYJ39" i="3"/>
  <c r="AYK39" i="3"/>
  <c r="AYL39" i="3"/>
  <c r="AYM39" i="3"/>
  <c r="AYN39" i="3"/>
  <c r="AYO39" i="3"/>
  <c r="AYP39" i="3"/>
  <c r="AYQ39" i="3"/>
  <c r="AYR39" i="3"/>
  <c r="AYS39" i="3"/>
  <c r="AYT39" i="3"/>
  <c r="AYU39" i="3"/>
  <c r="AYV39" i="3"/>
  <c r="AYW39" i="3"/>
  <c r="AYX39" i="3"/>
  <c r="AYY39" i="3"/>
  <c r="AYZ39" i="3"/>
  <c r="AZA39" i="3"/>
  <c r="AZB39" i="3"/>
  <c r="AZC39" i="3"/>
  <c r="AZD39" i="3"/>
  <c r="AZE39" i="3"/>
  <c r="AZF39" i="3"/>
  <c r="AZG39" i="3"/>
  <c r="AZH39" i="3"/>
  <c r="AZI39" i="3"/>
  <c r="AZJ39" i="3"/>
  <c r="AZK39" i="3"/>
  <c r="AZL39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Z40" i="3"/>
  <c r="AA40" i="3"/>
  <c r="AB40" i="3"/>
  <c r="AC40" i="3"/>
  <c r="AD40" i="3"/>
  <c r="AE40" i="3"/>
  <c r="AF40" i="3"/>
  <c r="AG40" i="3"/>
  <c r="AH40" i="3"/>
  <c r="AI40" i="3"/>
  <c r="AJ40" i="3"/>
  <c r="AK40" i="3"/>
  <c r="AL40" i="3"/>
  <c r="AM40" i="3"/>
  <c r="AN40" i="3"/>
  <c r="AO40" i="3"/>
  <c r="AP40" i="3"/>
  <c r="AQ40" i="3"/>
  <c r="AR40" i="3"/>
  <c r="AS40" i="3"/>
  <c r="AT40" i="3"/>
  <c r="AU40" i="3"/>
  <c r="AV40" i="3"/>
  <c r="AW40" i="3"/>
  <c r="AX40" i="3"/>
  <c r="AY40" i="3"/>
  <c r="AZ40" i="3"/>
  <c r="BA40" i="3"/>
  <c r="BB40" i="3"/>
  <c r="BC40" i="3"/>
  <c r="BD40" i="3"/>
  <c r="BE40" i="3"/>
  <c r="BF40" i="3"/>
  <c r="BG40" i="3"/>
  <c r="BH40" i="3"/>
  <c r="BI40" i="3"/>
  <c r="BJ40" i="3"/>
  <c r="BK40" i="3"/>
  <c r="BL40" i="3"/>
  <c r="BM40" i="3"/>
  <c r="BN40" i="3"/>
  <c r="BO40" i="3"/>
  <c r="BP40" i="3"/>
  <c r="BQ40" i="3"/>
  <c r="BR40" i="3"/>
  <c r="BS40" i="3"/>
  <c r="BT40" i="3"/>
  <c r="BU40" i="3"/>
  <c r="BV40" i="3"/>
  <c r="BW40" i="3"/>
  <c r="BX40" i="3"/>
  <c r="BY40" i="3"/>
  <c r="BZ40" i="3"/>
  <c r="CA40" i="3"/>
  <c r="CB40" i="3"/>
  <c r="CC40" i="3"/>
  <c r="CD40" i="3"/>
  <c r="CE40" i="3"/>
  <c r="CF40" i="3"/>
  <c r="CG40" i="3"/>
  <c r="CH40" i="3"/>
  <c r="CI40" i="3"/>
  <c r="CJ40" i="3"/>
  <c r="CK40" i="3"/>
  <c r="CL40" i="3"/>
  <c r="CM40" i="3"/>
  <c r="CN40" i="3"/>
  <c r="CO40" i="3"/>
  <c r="CP40" i="3"/>
  <c r="CQ40" i="3"/>
  <c r="CR40" i="3"/>
  <c r="CS40" i="3"/>
  <c r="CT40" i="3"/>
  <c r="CU40" i="3"/>
  <c r="CV40" i="3"/>
  <c r="CW40" i="3"/>
  <c r="CX40" i="3"/>
  <c r="CY40" i="3"/>
  <c r="CZ40" i="3"/>
  <c r="DA40" i="3"/>
  <c r="DB40" i="3"/>
  <c r="DC40" i="3"/>
  <c r="DD40" i="3"/>
  <c r="DE40" i="3"/>
  <c r="DF40" i="3"/>
  <c r="DG40" i="3"/>
  <c r="DH40" i="3"/>
  <c r="DI40" i="3"/>
  <c r="DJ40" i="3"/>
  <c r="DK40" i="3"/>
  <c r="DL40" i="3"/>
  <c r="DM40" i="3"/>
  <c r="DN40" i="3"/>
  <c r="DO40" i="3"/>
  <c r="DP40" i="3"/>
  <c r="DQ40" i="3"/>
  <c r="DR40" i="3"/>
  <c r="DS40" i="3"/>
  <c r="DT40" i="3"/>
  <c r="DU40" i="3"/>
  <c r="DV40" i="3"/>
  <c r="DW40" i="3"/>
  <c r="DX40" i="3"/>
  <c r="DY40" i="3"/>
  <c r="DZ40" i="3"/>
  <c r="EA40" i="3"/>
  <c r="EB40" i="3"/>
  <c r="EC40" i="3"/>
  <c r="ED40" i="3"/>
  <c r="EE40" i="3"/>
  <c r="EF40" i="3"/>
  <c r="EG40" i="3"/>
  <c r="EH40" i="3"/>
  <c r="EI40" i="3"/>
  <c r="EJ40" i="3"/>
  <c r="EK40" i="3"/>
  <c r="EL40" i="3"/>
  <c r="EM40" i="3"/>
  <c r="EN40" i="3"/>
  <c r="EO40" i="3"/>
  <c r="EP40" i="3"/>
  <c r="EQ40" i="3"/>
  <c r="ER40" i="3"/>
  <c r="ES40" i="3"/>
  <c r="ET40" i="3"/>
  <c r="EU40" i="3"/>
  <c r="EV40" i="3"/>
  <c r="EW40" i="3"/>
  <c r="EX40" i="3"/>
  <c r="EY40" i="3"/>
  <c r="EZ40" i="3"/>
  <c r="FA40" i="3"/>
  <c r="FB40" i="3"/>
  <c r="FC40" i="3"/>
  <c r="FD40" i="3"/>
  <c r="FE40" i="3"/>
  <c r="FF40" i="3"/>
  <c r="FG40" i="3"/>
  <c r="FH40" i="3"/>
  <c r="FI40" i="3"/>
  <c r="FJ40" i="3"/>
  <c r="FK40" i="3"/>
  <c r="FL40" i="3"/>
  <c r="FM40" i="3"/>
  <c r="FN40" i="3"/>
  <c r="FO40" i="3"/>
  <c r="FP40" i="3"/>
  <c r="FQ40" i="3"/>
  <c r="FR40" i="3"/>
  <c r="FS40" i="3"/>
  <c r="FT40" i="3"/>
  <c r="FU40" i="3"/>
  <c r="FV40" i="3"/>
  <c r="FW40" i="3"/>
  <c r="FX40" i="3"/>
  <c r="FY40" i="3"/>
  <c r="FZ40" i="3"/>
  <c r="GA40" i="3"/>
  <c r="GB40" i="3"/>
  <c r="GC40" i="3"/>
  <c r="GD40" i="3"/>
  <c r="GE40" i="3"/>
  <c r="GF40" i="3"/>
  <c r="GG40" i="3"/>
  <c r="GH40" i="3"/>
  <c r="GI40" i="3"/>
  <c r="GJ40" i="3"/>
  <c r="GK40" i="3"/>
  <c r="GL40" i="3"/>
  <c r="GM40" i="3"/>
  <c r="GN40" i="3"/>
  <c r="GO40" i="3"/>
  <c r="GP40" i="3"/>
  <c r="GQ40" i="3"/>
  <c r="GR40" i="3"/>
  <c r="GS40" i="3"/>
  <c r="GT40" i="3"/>
  <c r="GU40" i="3"/>
  <c r="GV40" i="3"/>
  <c r="GW40" i="3"/>
  <c r="GX40" i="3"/>
  <c r="GY40" i="3"/>
  <c r="GZ40" i="3"/>
  <c r="HA40" i="3"/>
  <c r="HB40" i="3"/>
  <c r="HC40" i="3"/>
  <c r="HD40" i="3"/>
  <c r="HE40" i="3"/>
  <c r="HF40" i="3"/>
  <c r="HG40" i="3"/>
  <c r="HH40" i="3"/>
  <c r="HI40" i="3"/>
  <c r="HJ40" i="3"/>
  <c r="HK40" i="3"/>
  <c r="HL40" i="3"/>
  <c r="HM40" i="3"/>
  <c r="HN40" i="3"/>
  <c r="HO40" i="3"/>
  <c r="HP40" i="3"/>
  <c r="HQ40" i="3"/>
  <c r="HR40" i="3"/>
  <c r="HS40" i="3"/>
  <c r="HT40" i="3"/>
  <c r="HU40" i="3"/>
  <c r="HV40" i="3"/>
  <c r="HW40" i="3"/>
  <c r="HX40" i="3"/>
  <c r="HY40" i="3"/>
  <c r="HZ40" i="3"/>
  <c r="IA40" i="3"/>
  <c r="IB40" i="3"/>
  <c r="IC40" i="3"/>
  <c r="ID40" i="3"/>
  <c r="IE40" i="3"/>
  <c r="IF40" i="3"/>
  <c r="IG40" i="3"/>
  <c r="IH40" i="3"/>
  <c r="II40" i="3"/>
  <c r="IJ40" i="3"/>
  <c r="IK40" i="3"/>
  <c r="IL40" i="3"/>
  <c r="IM40" i="3"/>
  <c r="IN40" i="3"/>
  <c r="IO40" i="3"/>
  <c r="IP40" i="3"/>
  <c r="IQ40" i="3"/>
  <c r="IR40" i="3"/>
  <c r="IS40" i="3"/>
  <c r="IT40" i="3"/>
  <c r="IU40" i="3"/>
  <c r="IV40" i="3"/>
  <c r="IW40" i="3"/>
  <c r="IX40" i="3"/>
  <c r="IY40" i="3"/>
  <c r="IZ40" i="3"/>
  <c r="JA40" i="3"/>
  <c r="JB40" i="3"/>
  <c r="JC40" i="3"/>
  <c r="JD40" i="3"/>
  <c r="JE40" i="3"/>
  <c r="JF40" i="3"/>
  <c r="JG40" i="3"/>
  <c r="JH40" i="3"/>
  <c r="JI40" i="3"/>
  <c r="JJ40" i="3"/>
  <c r="JK40" i="3"/>
  <c r="JL40" i="3"/>
  <c r="JM40" i="3"/>
  <c r="JN40" i="3"/>
  <c r="JO40" i="3"/>
  <c r="JP40" i="3"/>
  <c r="JQ40" i="3"/>
  <c r="JR40" i="3"/>
  <c r="JS40" i="3"/>
  <c r="JT40" i="3"/>
  <c r="JU40" i="3"/>
  <c r="JV40" i="3"/>
  <c r="JW40" i="3"/>
  <c r="JX40" i="3"/>
  <c r="JY40" i="3"/>
  <c r="JZ40" i="3"/>
  <c r="KA40" i="3"/>
  <c r="KB40" i="3"/>
  <c r="KC40" i="3"/>
  <c r="KD40" i="3"/>
  <c r="KE40" i="3"/>
  <c r="KF40" i="3"/>
  <c r="KG40" i="3"/>
  <c r="KH40" i="3"/>
  <c r="KI40" i="3"/>
  <c r="KJ40" i="3"/>
  <c r="KK40" i="3"/>
  <c r="KL40" i="3"/>
  <c r="KM40" i="3"/>
  <c r="KN40" i="3"/>
  <c r="KO40" i="3"/>
  <c r="KP40" i="3"/>
  <c r="KQ40" i="3"/>
  <c r="KR40" i="3"/>
  <c r="KS40" i="3"/>
  <c r="KT40" i="3"/>
  <c r="KU40" i="3"/>
  <c r="KV40" i="3"/>
  <c r="KW40" i="3"/>
  <c r="KX40" i="3"/>
  <c r="KY40" i="3"/>
  <c r="KZ40" i="3"/>
  <c r="LA40" i="3"/>
  <c r="LB40" i="3"/>
  <c r="LC40" i="3"/>
  <c r="LD40" i="3"/>
  <c r="LE40" i="3"/>
  <c r="LF40" i="3"/>
  <c r="LG40" i="3"/>
  <c r="LH40" i="3"/>
  <c r="LI40" i="3"/>
  <c r="LJ40" i="3"/>
  <c r="LK40" i="3"/>
  <c r="LL40" i="3"/>
  <c r="LM40" i="3"/>
  <c r="LN40" i="3"/>
  <c r="LO40" i="3"/>
  <c r="LP40" i="3"/>
  <c r="LQ40" i="3"/>
  <c r="LR40" i="3"/>
  <c r="LS40" i="3"/>
  <c r="LT40" i="3"/>
  <c r="LU40" i="3"/>
  <c r="LV40" i="3"/>
  <c r="LW40" i="3"/>
  <c r="LX40" i="3"/>
  <c r="LY40" i="3"/>
  <c r="LZ40" i="3"/>
  <c r="MA40" i="3"/>
  <c r="MB40" i="3"/>
  <c r="MC40" i="3"/>
  <c r="MD40" i="3"/>
  <c r="ME40" i="3"/>
  <c r="MF40" i="3"/>
  <c r="MG40" i="3"/>
  <c r="MH40" i="3"/>
  <c r="MI40" i="3"/>
  <c r="MJ40" i="3"/>
  <c r="MK40" i="3"/>
  <c r="ML40" i="3"/>
  <c r="MM40" i="3"/>
  <c r="MN40" i="3"/>
  <c r="MO40" i="3"/>
  <c r="MP40" i="3"/>
  <c r="MQ40" i="3"/>
  <c r="MR40" i="3"/>
  <c r="MS40" i="3"/>
  <c r="MT40" i="3"/>
  <c r="MU40" i="3"/>
  <c r="MV40" i="3"/>
  <c r="MW40" i="3"/>
  <c r="MX40" i="3"/>
  <c r="MY40" i="3"/>
  <c r="MZ40" i="3"/>
  <c r="NA40" i="3"/>
  <c r="NB40" i="3"/>
  <c r="NC40" i="3"/>
  <c r="ND40" i="3"/>
  <c r="NE40" i="3"/>
  <c r="NF40" i="3"/>
  <c r="NG40" i="3"/>
  <c r="NH40" i="3"/>
  <c r="NI40" i="3"/>
  <c r="NJ40" i="3"/>
  <c r="NK40" i="3"/>
  <c r="NL40" i="3"/>
  <c r="NM40" i="3"/>
  <c r="NN40" i="3"/>
  <c r="NO40" i="3"/>
  <c r="NP40" i="3"/>
  <c r="NQ40" i="3"/>
  <c r="NR40" i="3"/>
  <c r="NS40" i="3"/>
  <c r="NT40" i="3"/>
  <c r="NU40" i="3"/>
  <c r="NV40" i="3"/>
  <c r="NW40" i="3"/>
  <c r="NX40" i="3"/>
  <c r="NY40" i="3"/>
  <c r="NZ40" i="3"/>
  <c r="OA40" i="3"/>
  <c r="OB40" i="3"/>
  <c r="OC40" i="3"/>
  <c r="OD40" i="3"/>
  <c r="OE40" i="3"/>
  <c r="OF40" i="3"/>
  <c r="OG40" i="3"/>
  <c r="OH40" i="3"/>
  <c r="OI40" i="3"/>
  <c r="OJ40" i="3"/>
  <c r="OK40" i="3"/>
  <c r="OL40" i="3"/>
  <c r="OM40" i="3"/>
  <c r="ON40" i="3"/>
  <c r="OO40" i="3"/>
  <c r="OP40" i="3"/>
  <c r="OQ40" i="3"/>
  <c r="OR40" i="3"/>
  <c r="OS40" i="3"/>
  <c r="OT40" i="3"/>
  <c r="OU40" i="3"/>
  <c r="OV40" i="3"/>
  <c r="OW40" i="3"/>
  <c r="OX40" i="3"/>
  <c r="OY40" i="3"/>
  <c r="OZ40" i="3"/>
  <c r="PA40" i="3"/>
  <c r="PB40" i="3"/>
  <c r="PC40" i="3"/>
  <c r="PD40" i="3"/>
  <c r="PE40" i="3"/>
  <c r="PF40" i="3"/>
  <c r="PG40" i="3"/>
  <c r="PH40" i="3"/>
  <c r="PI40" i="3"/>
  <c r="PJ40" i="3"/>
  <c r="PK40" i="3"/>
  <c r="PL40" i="3"/>
  <c r="PM40" i="3"/>
  <c r="PN40" i="3"/>
  <c r="PO40" i="3"/>
  <c r="PP40" i="3"/>
  <c r="PQ40" i="3"/>
  <c r="PR40" i="3"/>
  <c r="PS40" i="3"/>
  <c r="PT40" i="3"/>
  <c r="PU40" i="3"/>
  <c r="PV40" i="3"/>
  <c r="PW40" i="3"/>
  <c r="PX40" i="3"/>
  <c r="PY40" i="3"/>
  <c r="PZ40" i="3"/>
  <c r="QA40" i="3"/>
  <c r="QB40" i="3"/>
  <c r="QC40" i="3"/>
  <c r="QD40" i="3"/>
  <c r="QE40" i="3"/>
  <c r="QF40" i="3"/>
  <c r="QG40" i="3"/>
  <c r="QH40" i="3"/>
  <c r="QI40" i="3"/>
  <c r="QJ40" i="3"/>
  <c r="QK40" i="3"/>
  <c r="QL40" i="3"/>
  <c r="QM40" i="3"/>
  <c r="QN40" i="3"/>
  <c r="QO40" i="3"/>
  <c r="QP40" i="3"/>
  <c r="QQ40" i="3"/>
  <c r="QR40" i="3"/>
  <c r="QS40" i="3"/>
  <c r="QT40" i="3"/>
  <c r="QU40" i="3"/>
  <c r="QV40" i="3"/>
  <c r="QW40" i="3"/>
  <c r="QX40" i="3"/>
  <c r="QY40" i="3"/>
  <c r="QZ40" i="3"/>
  <c r="RA40" i="3"/>
  <c r="RB40" i="3"/>
  <c r="RC40" i="3"/>
  <c r="RD40" i="3"/>
  <c r="RE40" i="3"/>
  <c r="RF40" i="3"/>
  <c r="RG40" i="3"/>
  <c r="RH40" i="3"/>
  <c r="RI40" i="3"/>
  <c r="RJ40" i="3"/>
  <c r="RK40" i="3"/>
  <c r="RL40" i="3"/>
  <c r="RM40" i="3"/>
  <c r="RN40" i="3"/>
  <c r="RO40" i="3"/>
  <c r="RP40" i="3"/>
  <c r="RQ40" i="3"/>
  <c r="RR40" i="3"/>
  <c r="RS40" i="3"/>
  <c r="RT40" i="3"/>
  <c r="RU40" i="3"/>
  <c r="RV40" i="3"/>
  <c r="RW40" i="3"/>
  <c r="RX40" i="3"/>
  <c r="RY40" i="3"/>
  <c r="RZ40" i="3"/>
  <c r="SA40" i="3"/>
  <c r="SB40" i="3"/>
  <c r="SC40" i="3"/>
  <c r="SD40" i="3"/>
  <c r="SE40" i="3"/>
  <c r="SF40" i="3"/>
  <c r="SG40" i="3"/>
  <c r="SH40" i="3"/>
  <c r="SI40" i="3"/>
  <c r="SJ40" i="3"/>
  <c r="SK40" i="3"/>
  <c r="SL40" i="3"/>
  <c r="SM40" i="3"/>
  <c r="SN40" i="3"/>
  <c r="SO40" i="3"/>
  <c r="SP40" i="3"/>
  <c r="SQ40" i="3"/>
  <c r="SR40" i="3"/>
  <c r="SS40" i="3"/>
  <c r="ST40" i="3"/>
  <c r="SU40" i="3"/>
  <c r="SV40" i="3"/>
  <c r="SW40" i="3"/>
  <c r="SX40" i="3"/>
  <c r="SY40" i="3"/>
  <c r="SZ40" i="3"/>
  <c r="TA40" i="3"/>
  <c r="TB40" i="3"/>
  <c r="TC40" i="3"/>
  <c r="TD40" i="3"/>
  <c r="TE40" i="3"/>
  <c r="TF40" i="3"/>
  <c r="TG40" i="3"/>
  <c r="TH40" i="3"/>
  <c r="TI40" i="3"/>
  <c r="TJ40" i="3"/>
  <c r="TK40" i="3"/>
  <c r="TL40" i="3"/>
  <c r="TM40" i="3"/>
  <c r="TN40" i="3"/>
  <c r="TO40" i="3"/>
  <c r="TP40" i="3"/>
  <c r="TQ40" i="3"/>
  <c r="TR40" i="3"/>
  <c r="TS40" i="3"/>
  <c r="TT40" i="3"/>
  <c r="TU40" i="3"/>
  <c r="TV40" i="3"/>
  <c r="TW40" i="3"/>
  <c r="TX40" i="3"/>
  <c r="TY40" i="3"/>
  <c r="TZ40" i="3"/>
  <c r="UA40" i="3"/>
  <c r="UB40" i="3"/>
  <c r="UC40" i="3"/>
  <c r="UD40" i="3"/>
  <c r="UE40" i="3"/>
  <c r="UF40" i="3"/>
  <c r="UG40" i="3"/>
  <c r="UH40" i="3"/>
  <c r="UI40" i="3"/>
  <c r="UJ40" i="3"/>
  <c r="UK40" i="3"/>
  <c r="UL40" i="3"/>
  <c r="UM40" i="3"/>
  <c r="UN40" i="3"/>
  <c r="UO40" i="3"/>
  <c r="UP40" i="3"/>
  <c r="UQ40" i="3"/>
  <c r="UR40" i="3"/>
  <c r="US40" i="3"/>
  <c r="UT40" i="3"/>
  <c r="UU40" i="3"/>
  <c r="UV40" i="3"/>
  <c r="UW40" i="3"/>
  <c r="UX40" i="3"/>
  <c r="UY40" i="3"/>
  <c r="UZ40" i="3"/>
  <c r="VA40" i="3"/>
  <c r="VB40" i="3"/>
  <c r="VC40" i="3"/>
  <c r="VD40" i="3"/>
  <c r="VE40" i="3"/>
  <c r="VF40" i="3"/>
  <c r="VG40" i="3"/>
  <c r="VH40" i="3"/>
  <c r="VI40" i="3"/>
  <c r="VJ40" i="3"/>
  <c r="VK40" i="3"/>
  <c r="VL40" i="3"/>
  <c r="VM40" i="3"/>
  <c r="VN40" i="3"/>
  <c r="VO40" i="3"/>
  <c r="VP40" i="3"/>
  <c r="VQ40" i="3"/>
  <c r="VR40" i="3"/>
  <c r="VS40" i="3"/>
  <c r="VT40" i="3"/>
  <c r="VU40" i="3"/>
  <c r="VV40" i="3"/>
  <c r="VW40" i="3"/>
  <c r="VX40" i="3"/>
  <c r="VY40" i="3"/>
  <c r="VZ40" i="3"/>
  <c r="WA40" i="3"/>
  <c r="WB40" i="3"/>
  <c r="WC40" i="3"/>
  <c r="WD40" i="3"/>
  <c r="WE40" i="3"/>
  <c r="WF40" i="3"/>
  <c r="WG40" i="3"/>
  <c r="WH40" i="3"/>
  <c r="WI40" i="3"/>
  <c r="WJ40" i="3"/>
  <c r="WK40" i="3"/>
  <c r="WL40" i="3"/>
  <c r="WM40" i="3"/>
  <c r="WN40" i="3"/>
  <c r="WO40" i="3"/>
  <c r="WP40" i="3"/>
  <c r="WQ40" i="3"/>
  <c r="WR40" i="3"/>
  <c r="WS40" i="3"/>
  <c r="WT40" i="3"/>
  <c r="WU40" i="3"/>
  <c r="WV40" i="3"/>
  <c r="WW40" i="3"/>
  <c r="WX40" i="3"/>
  <c r="WY40" i="3"/>
  <c r="WZ40" i="3"/>
  <c r="XA40" i="3"/>
  <c r="XB40" i="3"/>
  <c r="XC40" i="3"/>
  <c r="XD40" i="3"/>
  <c r="XE40" i="3"/>
  <c r="XF40" i="3"/>
  <c r="XG40" i="3"/>
  <c r="XH40" i="3"/>
  <c r="XI40" i="3"/>
  <c r="XJ40" i="3"/>
  <c r="XK40" i="3"/>
  <c r="XL40" i="3"/>
  <c r="XM40" i="3"/>
  <c r="XN40" i="3"/>
  <c r="XO40" i="3"/>
  <c r="XP40" i="3"/>
  <c r="XQ40" i="3"/>
  <c r="XR40" i="3"/>
  <c r="XS40" i="3"/>
  <c r="XT40" i="3"/>
  <c r="XU40" i="3"/>
  <c r="XV40" i="3"/>
  <c r="XW40" i="3"/>
  <c r="XX40" i="3"/>
  <c r="XY40" i="3"/>
  <c r="XZ40" i="3"/>
  <c r="YA40" i="3"/>
  <c r="YB40" i="3"/>
  <c r="YC40" i="3"/>
  <c r="YD40" i="3"/>
  <c r="YE40" i="3"/>
  <c r="YF40" i="3"/>
  <c r="YG40" i="3"/>
  <c r="YH40" i="3"/>
  <c r="YI40" i="3"/>
  <c r="YJ40" i="3"/>
  <c r="YK40" i="3"/>
  <c r="YL40" i="3"/>
  <c r="YM40" i="3"/>
  <c r="YN40" i="3"/>
  <c r="YO40" i="3"/>
  <c r="YP40" i="3"/>
  <c r="YQ40" i="3"/>
  <c r="YR40" i="3"/>
  <c r="YS40" i="3"/>
  <c r="YT40" i="3"/>
  <c r="YU40" i="3"/>
  <c r="YV40" i="3"/>
  <c r="YW40" i="3"/>
  <c r="YX40" i="3"/>
  <c r="YY40" i="3"/>
  <c r="YZ40" i="3"/>
  <c r="ZA40" i="3"/>
  <c r="ZB40" i="3"/>
  <c r="ZC40" i="3"/>
  <c r="ZD40" i="3"/>
  <c r="ZE40" i="3"/>
  <c r="ZF40" i="3"/>
  <c r="ZG40" i="3"/>
  <c r="ZH40" i="3"/>
  <c r="ZI40" i="3"/>
  <c r="ZJ40" i="3"/>
  <c r="ZK40" i="3"/>
  <c r="ZL40" i="3"/>
  <c r="ZM40" i="3"/>
  <c r="ZN40" i="3"/>
  <c r="ZO40" i="3"/>
  <c r="ZP40" i="3"/>
  <c r="ZQ40" i="3"/>
  <c r="ZR40" i="3"/>
  <c r="ZS40" i="3"/>
  <c r="ZT40" i="3"/>
  <c r="ZU40" i="3"/>
  <c r="ZV40" i="3"/>
  <c r="ZW40" i="3"/>
  <c r="ZX40" i="3"/>
  <c r="ZY40" i="3"/>
  <c r="ZZ40" i="3"/>
  <c r="AAA40" i="3"/>
  <c r="AAB40" i="3"/>
  <c r="AAC40" i="3"/>
  <c r="AAD40" i="3"/>
  <c r="AAE40" i="3"/>
  <c r="AAF40" i="3"/>
  <c r="AAG40" i="3"/>
  <c r="AAH40" i="3"/>
  <c r="AAI40" i="3"/>
  <c r="AAJ40" i="3"/>
  <c r="AAK40" i="3"/>
  <c r="AAL40" i="3"/>
  <c r="AAM40" i="3"/>
  <c r="AAN40" i="3"/>
  <c r="AAO40" i="3"/>
  <c r="AAP40" i="3"/>
  <c r="AAQ40" i="3"/>
  <c r="AAR40" i="3"/>
  <c r="AAS40" i="3"/>
  <c r="AAT40" i="3"/>
  <c r="AAU40" i="3"/>
  <c r="AAV40" i="3"/>
  <c r="AAW40" i="3"/>
  <c r="AAX40" i="3"/>
  <c r="AAY40" i="3"/>
  <c r="AAZ40" i="3"/>
  <c r="ABA40" i="3"/>
  <c r="ABB40" i="3"/>
  <c r="ABC40" i="3"/>
  <c r="ABD40" i="3"/>
  <c r="ABE40" i="3"/>
  <c r="ABF40" i="3"/>
  <c r="ABG40" i="3"/>
  <c r="ABH40" i="3"/>
  <c r="ABI40" i="3"/>
  <c r="ABJ40" i="3"/>
  <c r="ABK40" i="3"/>
  <c r="ABL40" i="3"/>
  <c r="ABM40" i="3"/>
  <c r="ABN40" i="3"/>
  <c r="ABO40" i="3"/>
  <c r="ABP40" i="3"/>
  <c r="ABQ40" i="3"/>
  <c r="ABR40" i="3"/>
  <c r="ABS40" i="3"/>
  <c r="ABT40" i="3"/>
  <c r="ABU40" i="3"/>
  <c r="ABV40" i="3"/>
  <c r="ABW40" i="3"/>
  <c r="ABX40" i="3"/>
  <c r="ABY40" i="3"/>
  <c r="ABZ40" i="3"/>
  <c r="ACA40" i="3"/>
  <c r="ACB40" i="3"/>
  <c r="ACC40" i="3"/>
  <c r="ACD40" i="3"/>
  <c r="ACE40" i="3"/>
  <c r="ACF40" i="3"/>
  <c r="ACG40" i="3"/>
  <c r="ACH40" i="3"/>
  <c r="ACI40" i="3"/>
  <c r="ACJ40" i="3"/>
  <c r="ACK40" i="3"/>
  <c r="ACL40" i="3"/>
  <c r="ACM40" i="3"/>
  <c r="ACN40" i="3"/>
  <c r="ACO40" i="3"/>
  <c r="ACP40" i="3"/>
  <c r="ACQ40" i="3"/>
  <c r="ACR40" i="3"/>
  <c r="ACS40" i="3"/>
  <c r="ACT40" i="3"/>
  <c r="ACU40" i="3"/>
  <c r="ACV40" i="3"/>
  <c r="ACW40" i="3"/>
  <c r="ACX40" i="3"/>
  <c r="ACY40" i="3"/>
  <c r="ACZ40" i="3"/>
  <c r="ADA40" i="3"/>
  <c r="ADB40" i="3"/>
  <c r="ADC40" i="3"/>
  <c r="ADD40" i="3"/>
  <c r="ADE40" i="3"/>
  <c r="ADF40" i="3"/>
  <c r="ADG40" i="3"/>
  <c r="ADH40" i="3"/>
  <c r="ADI40" i="3"/>
  <c r="ADJ40" i="3"/>
  <c r="ADK40" i="3"/>
  <c r="ADL40" i="3"/>
  <c r="ADM40" i="3"/>
  <c r="ADN40" i="3"/>
  <c r="ADO40" i="3"/>
  <c r="ADP40" i="3"/>
  <c r="ADQ40" i="3"/>
  <c r="ADR40" i="3"/>
  <c r="ADS40" i="3"/>
  <c r="ADT40" i="3"/>
  <c r="ADU40" i="3"/>
  <c r="ADV40" i="3"/>
  <c r="ADW40" i="3"/>
  <c r="ADX40" i="3"/>
  <c r="ADY40" i="3"/>
  <c r="ADZ40" i="3"/>
  <c r="AEA40" i="3"/>
  <c r="AEB40" i="3"/>
  <c r="AEC40" i="3"/>
  <c r="AED40" i="3"/>
  <c r="AEE40" i="3"/>
  <c r="AEF40" i="3"/>
  <c r="AEG40" i="3"/>
  <c r="AEH40" i="3"/>
  <c r="AEI40" i="3"/>
  <c r="AEJ40" i="3"/>
  <c r="AEK40" i="3"/>
  <c r="AEL40" i="3"/>
  <c r="AEM40" i="3"/>
  <c r="AEN40" i="3"/>
  <c r="AEO40" i="3"/>
  <c r="AEP40" i="3"/>
  <c r="AEQ40" i="3"/>
  <c r="AER40" i="3"/>
  <c r="AES40" i="3"/>
  <c r="AET40" i="3"/>
  <c r="AEU40" i="3"/>
  <c r="AEV40" i="3"/>
  <c r="AEW40" i="3"/>
  <c r="AEX40" i="3"/>
  <c r="AEY40" i="3"/>
  <c r="AEZ40" i="3"/>
  <c r="AFA40" i="3"/>
  <c r="AFB40" i="3"/>
  <c r="AFC40" i="3"/>
  <c r="AFD40" i="3"/>
  <c r="AFE40" i="3"/>
  <c r="AFF40" i="3"/>
  <c r="AFG40" i="3"/>
  <c r="AFH40" i="3"/>
  <c r="AFI40" i="3"/>
  <c r="AFJ40" i="3"/>
  <c r="AFK40" i="3"/>
  <c r="AFL40" i="3"/>
  <c r="AFM40" i="3"/>
  <c r="AFN40" i="3"/>
  <c r="AFO40" i="3"/>
  <c r="AFP40" i="3"/>
  <c r="AFQ40" i="3"/>
  <c r="AFR40" i="3"/>
  <c r="AFS40" i="3"/>
  <c r="AFT40" i="3"/>
  <c r="AFU40" i="3"/>
  <c r="AFV40" i="3"/>
  <c r="AFW40" i="3"/>
  <c r="AFX40" i="3"/>
  <c r="AFY40" i="3"/>
  <c r="AFZ40" i="3"/>
  <c r="AGA40" i="3"/>
  <c r="AGB40" i="3"/>
  <c r="AGC40" i="3"/>
  <c r="AGD40" i="3"/>
  <c r="AGE40" i="3"/>
  <c r="AGF40" i="3"/>
  <c r="AGG40" i="3"/>
  <c r="AGH40" i="3"/>
  <c r="AGI40" i="3"/>
  <c r="AGJ40" i="3"/>
  <c r="AGK40" i="3"/>
  <c r="AGL40" i="3"/>
  <c r="AGM40" i="3"/>
  <c r="AGN40" i="3"/>
  <c r="AGO40" i="3"/>
  <c r="AGP40" i="3"/>
  <c r="AGQ40" i="3"/>
  <c r="AGR40" i="3"/>
  <c r="AGS40" i="3"/>
  <c r="AGT40" i="3"/>
  <c r="AGU40" i="3"/>
  <c r="AGV40" i="3"/>
  <c r="AGW40" i="3"/>
  <c r="AGX40" i="3"/>
  <c r="AGY40" i="3"/>
  <c r="AGZ40" i="3"/>
  <c r="AHA40" i="3"/>
  <c r="AHB40" i="3"/>
  <c r="AHC40" i="3"/>
  <c r="AHD40" i="3"/>
  <c r="AHE40" i="3"/>
  <c r="AHF40" i="3"/>
  <c r="AHG40" i="3"/>
  <c r="AHH40" i="3"/>
  <c r="AHI40" i="3"/>
  <c r="AHJ40" i="3"/>
  <c r="AHK40" i="3"/>
  <c r="AHL40" i="3"/>
  <c r="AHM40" i="3"/>
  <c r="AHN40" i="3"/>
  <c r="AHO40" i="3"/>
  <c r="AHP40" i="3"/>
  <c r="AHQ40" i="3"/>
  <c r="AHR40" i="3"/>
  <c r="AHS40" i="3"/>
  <c r="AHT40" i="3"/>
  <c r="AHU40" i="3"/>
  <c r="AHV40" i="3"/>
  <c r="AHW40" i="3"/>
  <c r="AHX40" i="3"/>
  <c r="AHY40" i="3"/>
  <c r="AHZ40" i="3"/>
  <c r="AIA40" i="3"/>
  <c r="AIB40" i="3"/>
  <c r="AIC40" i="3"/>
  <c r="AID40" i="3"/>
  <c r="AIE40" i="3"/>
  <c r="AIF40" i="3"/>
  <c r="AIG40" i="3"/>
  <c r="AIH40" i="3"/>
  <c r="AII40" i="3"/>
  <c r="AIJ40" i="3"/>
  <c r="AIK40" i="3"/>
  <c r="AIL40" i="3"/>
  <c r="AIM40" i="3"/>
  <c r="AIN40" i="3"/>
  <c r="AIO40" i="3"/>
  <c r="AIP40" i="3"/>
  <c r="AIQ40" i="3"/>
  <c r="AIR40" i="3"/>
  <c r="AIS40" i="3"/>
  <c r="AIT40" i="3"/>
  <c r="AIU40" i="3"/>
  <c r="AIV40" i="3"/>
  <c r="AIW40" i="3"/>
  <c r="AIX40" i="3"/>
  <c r="AIY40" i="3"/>
  <c r="AIZ40" i="3"/>
  <c r="AJA40" i="3"/>
  <c r="AJB40" i="3"/>
  <c r="AJC40" i="3"/>
  <c r="AJD40" i="3"/>
  <c r="AJE40" i="3"/>
  <c r="AJF40" i="3"/>
  <c r="AJG40" i="3"/>
  <c r="AJH40" i="3"/>
  <c r="AJI40" i="3"/>
  <c r="AJJ40" i="3"/>
  <c r="AJK40" i="3"/>
  <c r="AJL40" i="3"/>
  <c r="AJM40" i="3"/>
  <c r="AJN40" i="3"/>
  <c r="AJO40" i="3"/>
  <c r="AJP40" i="3"/>
  <c r="AJQ40" i="3"/>
  <c r="AJR40" i="3"/>
  <c r="AJS40" i="3"/>
  <c r="AJT40" i="3"/>
  <c r="AJU40" i="3"/>
  <c r="AJV40" i="3"/>
  <c r="AJW40" i="3"/>
  <c r="AJX40" i="3"/>
  <c r="AJY40" i="3"/>
  <c r="AJZ40" i="3"/>
  <c r="AKA40" i="3"/>
  <c r="AKB40" i="3"/>
  <c r="AKC40" i="3"/>
  <c r="AKD40" i="3"/>
  <c r="AKE40" i="3"/>
  <c r="AKF40" i="3"/>
  <c r="AKG40" i="3"/>
  <c r="AKH40" i="3"/>
  <c r="AKI40" i="3"/>
  <c r="AKJ40" i="3"/>
  <c r="AKK40" i="3"/>
  <c r="AKL40" i="3"/>
  <c r="AKM40" i="3"/>
  <c r="AKN40" i="3"/>
  <c r="AKO40" i="3"/>
  <c r="AKP40" i="3"/>
  <c r="AKQ40" i="3"/>
  <c r="AKR40" i="3"/>
  <c r="AKS40" i="3"/>
  <c r="AKT40" i="3"/>
  <c r="AKU40" i="3"/>
  <c r="AKV40" i="3"/>
  <c r="AKW40" i="3"/>
  <c r="AKX40" i="3"/>
  <c r="AKY40" i="3"/>
  <c r="AKZ40" i="3"/>
  <c r="ALA40" i="3"/>
  <c r="ALB40" i="3"/>
  <c r="ALC40" i="3"/>
  <c r="ALD40" i="3"/>
  <c r="ALE40" i="3"/>
  <c r="ALF40" i="3"/>
  <c r="ALG40" i="3"/>
  <c r="ALH40" i="3"/>
  <c r="ALI40" i="3"/>
  <c r="ALJ40" i="3"/>
  <c r="ALK40" i="3"/>
  <c r="ALL40" i="3"/>
  <c r="ALM40" i="3"/>
  <c r="ALN40" i="3"/>
  <c r="ALO40" i="3"/>
  <c r="ALP40" i="3"/>
  <c r="ALQ40" i="3"/>
  <c r="ALR40" i="3"/>
  <c r="ALS40" i="3"/>
  <c r="ALT40" i="3"/>
  <c r="ALU40" i="3"/>
  <c r="ALV40" i="3"/>
  <c r="ALW40" i="3"/>
  <c r="ALX40" i="3"/>
  <c r="ALY40" i="3"/>
  <c r="ALZ40" i="3"/>
  <c r="AMA40" i="3"/>
  <c r="AMB40" i="3"/>
  <c r="AMC40" i="3"/>
  <c r="AMD40" i="3"/>
  <c r="AME40" i="3"/>
  <c r="AMF40" i="3"/>
  <c r="AMG40" i="3"/>
  <c r="AMH40" i="3"/>
  <c r="AMI40" i="3"/>
  <c r="AMJ40" i="3"/>
  <c r="AMK40" i="3"/>
  <c r="AML40" i="3"/>
  <c r="AMM40" i="3"/>
  <c r="AMN40" i="3"/>
  <c r="AMO40" i="3"/>
  <c r="AMP40" i="3"/>
  <c r="AMQ40" i="3"/>
  <c r="AMR40" i="3"/>
  <c r="AMS40" i="3"/>
  <c r="AMT40" i="3"/>
  <c r="AMU40" i="3"/>
  <c r="AMV40" i="3"/>
  <c r="AMW40" i="3"/>
  <c r="AMX40" i="3"/>
  <c r="AMY40" i="3"/>
  <c r="AMZ40" i="3"/>
  <c r="ANA40" i="3"/>
  <c r="ANB40" i="3"/>
  <c r="ANC40" i="3"/>
  <c r="AND40" i="3"/>
  <c r="ANE40" i="3"/>
  <c r="ANF40" i="3"/>
  <c r="ANG40" i="3"/>
  <c r="ANH40" i="3"/>
  <c r="ANI40" i="3"/>
  <c r="ANJ40" i="3"/>
  <c r="ANK40" i="3"/>
  <c r="ANL40" i="3"/>
  <c r="ANM40" i="3"/>
  <c r="ANN40" i="3"/>
  <c r="ANO40" i="3"/>
  <c r="ANP40" i="3"/>
  <c r="ANQ40" i="3"/>
  <c r="ANR40" i="3"/>
  <c r="ANS40" i="3"/>
  <c r="ANT40" i="3"/>
  <c r="ANU40" i="3"/>
  <c r="ANV40" i="3"/>
  <c r="ANW40" i="3"/>
  <c r="ANX40" i="3"/>
  <c r="ANY40" i="3"/>
  <c r="ANZ40" i="3"/>
  <c r="AOA40" i="3"/>
  <c r="AOB40" i="3"/>
  <c r="AOC40" i="3"/>
  <c r="AOD40" i="3"/>
  <c r="AOE40" i="3"/>
  <c r="AOF40" i="3"/>
  <c r="AOG40" i="3"/>
  <c r="AOH40" i="3"/>
  <c r="AOI40" i="3"/>
  <c r="AOJ40" i="3"/>
  <c r="AOK40" i="3"/>
  <c r="AOL40" i="3"/>
  <c r="AOM40" i="3"/>
  <c r="AON40" i="3"/>
  <c r="AOO40" i="3"/>
  <c r="AOP40" i="3"/>
  <c r="AOQ40" i="3"/>
  <c r="AOR40" i="3"/>
  <c r="AOS40" i="3"/>
  <c r="AOT40" i="3"/>
  <c r="AOU40" i="3"/>
  <c r="AOV40" i="3"/>
  <c r="AOW40" i="3"/>
  <c r="AOX40" i="3"/>
  <c r="AOY40" i="3"/>
  <c r="AOZ40" i="3"/>
  <c r="APA40" i="3"/>
  <c r="APB40" i="3"/>
  <c r="APC40" i="3"/>
  <c r="APD40" i="3"/>
  <c r="APE40" i="3"/>
  <c r="APF40" i="3"/>
  <c r="APG40" i="3"/>
  <c r="APH40" i="3"/>
  <c r="API40" i="3"/>
  <c r="APJ40" i="3"/>
  <c r="APK40" i="3"/>
  <c r="APL40" i="3"/>
  <c r="APM40" i="3"/>
  <c r="APN40" i="3"/>
  <c r="APO40" i="3"/>
  <c r="APP40" i="3"/>
  <c r="APQ40" i="3"/>
  <c r="APR40" i="3"/>
  <c r="APS40" i="3"/>
  <c r="APT40" i="3"/>
  <c r="APU40" i="3"/>
  <c r="APV40" i="3"/>
  <c r="APW40" i="3"/>
  <c r="APX40" i="3"/>
  <c r="APY40" i="3"/>
  <c r="APZ40" i="3"/>
  <c r="AQA40" i="3"/>
  <c r="AQB40" i="3"/>
  <c r="AQC40" i="3"/>
  <c r="AQD40" i="3"/>
  <c r="AQE40" i="3"/>
  <c r="AQF40" i="3"/>
  <c r="AQG40" i="3"/>
  <c r="AQH40" i="3"/>
  <c r="AQI40" i="3"/>
  <c r="AQJ40" i="3"/>
  <c r="AQK40" i="3"/>
  <c r="AQL40" i="3"/>
  <c r="AQM40" i="3"/>
  <c r="AQN40" i="3"/>
  <c r="AQO40" i="3"/>
  <c r="AQP40" i="3"/>
  <c r="AQQ40" i="3"/>
  <c r="AQR40" i="3"/>
  <c r="AQS40" i="3"/>
  <c r="AQT40" i="3"/>
  <c r="AQU40" i="3"/>
  <c r="AQV40" i="3"/>
  <c r="AQW40" i="3"/>
  <c r="AQX40" i="3"/>
  <c r="AQY40" i="3"/>
  <c r="AQZ40" i="3"/>
  <c r="ARA40" i="3"/>
  <c r="ARB40" i="3"/>
  <c r="ARC40" i="3"/>
  <c r="ARD40" i="3"/>
  <c r="ARE40" i="3"/>
  <c r="ARF40" i="3"/>
  <c r="ARG40" i="3"/>
  <c r="ARH40" i="3"/>
  <c r="ARI40" i="3"/>
  <c r="ARJ40" i="3"/>
  <c r="ARK40" i="3"/>
  <c r="ARL40" i="3"/>
  <c r="ARM40" i="3"/>
  <c r="ARN40" i="3"/>
  <c r="ARO40" i="3"/>
  <c r="ARP40" i="3"/>
  <c r="ARQ40" i="3"/>
  <c r="ARR40" i="3"/>
  <c r="ARS40" i="3"/>
  <c r="ART40" i="3"/>
  <c r="ARU40" i="3"/>
  <c r="ARV40" i="3"/>
  <c r="ARW40" i="3"/>
  <c r="ARX40" i="3"/>
  <c r="ARY40" i="3"/>
  <c r="ARZ40" i="3"/>
  <c r="ASA40" i="3"/>
  <c r="ASB40" i="3"/>
  <c r="ASC40" i="3"/>
  <c r="ASD40" i="3"/>
  <c r="ASE40" i="3"/>
  <c r="ASF40" i="3"/>
  <c r="ASG40" i="3"/>
  <c r="ASH40" i="3"/>
  <c r="ASI40" i="3"/>
  <c r="ASJ40" i="3"/>
  <c r="ASK40" i="3"/>
  <c r="ASL40" i="3"/>
  <c r="ASM40" i="3"/>
  <c r="ASN40" i="3"/>
  <c r="ASO40" i="3"/>
  <c r="ASP40" i="3"/>
  <c r="ASQ40" i="3"/>
  <c r="ASR40" i="3"/>
  <c r="ASS40" i="3"/>
  <c r="AST40" i="3"/>
  <c r="ASU40" i="3"/>
  <c r="ASV40" i="3"/>
  <c r="ASW40" i="3"/>
  <c r="ASX40" i="3"/>
  <c r="ASY40" i="3"/>
  <c r="ASZ40" i="3"/>
  <c r="ATA40" i="3"/>
  <c r="ATB40" i="3"/>
  <c r="ATC40" i="3"/>
  <c r="ATD40" i="3"/>
  <c r="ATE40" i="3"/>
  <c r="ATF40" i="3"/>
  <c r="ATG40" i="3"/>
  <c r="ATH40" i="3"/>
  <c r="ATI40" i="3"/>
  <c r="ATJ40" i="3"/>
  <c r="ATK40" i="3"/>
  <c r="ATL40" i="3"/>
  <c r="ATM40" i="3"/>
  <c r="ATN40" i="3"/>
  <c r="ATO40" i="3"/>
  <c r="ATP40" i="3"/>
  <c r="ATQ40" i="3"/>
  <c r="ATR40" i="3"/>
  <c r="ATS40" i="3"/>
  <c r="ATT40" i="3"/>
  <c r="ATU40" i="3"/>
  <c r="ATV40" i="3"/>
  <c r="ATW40" i="3"/>
  <c r="ATX40" i="3"/>
  <c r="ATY40" i="3"/>
  <c r="ATZ40" i="3"/>
  <c r="AUA40" i="3"/>
  <c r="AUB40" i="3"/>
  <c r="AUC40" i="3"/>
  <c r="AUD40" i="3"/>
  <c r="AUE40" i="3"/>
  <c r="AUF40" i="3"/>
  <c r="AUG40" i="3"/>
  <c r="AUH40" i="3"/>
  <c r="AUI40" i="3"/>
  <c r="AUJ40" i="3"/>
  <c r="AUK40" i="3"/>
  <c r="AUL40" i="3"/>
  <c r="AUM40" i="3"/>
  <c r="AUN40" i="3"/>
  <c r="AUO40" i="3"/>
  <c r="AUP40" i="3"/>
  <c r="AUQ40" i="3"/>
  <c r="AUR40" i="3"/>
  <c r="AUS40" i="3"/>
  <c r="AUT40" i="3"/>
  <c r="AUU40" i="3"/>
  <c r="AUV40" i="3"/>
  <c r="AUW40" i="3"/>
  <c r="AUX40" i="3"/>
  <c r="AUY40" i="3"/>
  <c r="AUZ40" i="3"/>
  <c r="AVA40" i="3"/>
  <c r="AVB40" i="3"/>
  <c r="AVC40" i="3"/>
  <c r="AVD40" i="3"/>
  <c r="AVE40" i="3"/>
  <c r="AVF40" i="3"/>
  <c r="AVG40" i="3"/>
  <c r="AVH40" i="3"/>
  <c r="AVI40" i="3"/>
  <c r="AVJ40" i="3"/>
  <c r="AVK40" i="3"/>
  <c r="AVL40" i="3"/>
  <c r="AVM40" i="3"/>
  <c r="AVN40" i="3"/>
  <c r="AVO40" i="3"/>
  <c r="AVP40" i="3"/>
  <c r="AVQ40" i="3"/>
  <c r="AVR40" i="3"/>
  <c r="AVS40" i="3"/>
  <c r="AVT40" i="3"/>
  <c r="AVU40" i="3"/>
  <c r="AVV40" i="3"/>
  <c r="AVW40" i="3"/>
  <c r="AVX40" i="3"/>
  <c r="AVY40" i="3"/>
  <c r="AVZ40" i="3"/>
  <c r="AWA40" i="3"/>
  <c r="AWB40" i="3"/>
  <c r="AWC40" i="3"/>
  <c r="AWD40" i="3"/>
  <c r="AWE40" i="3"/>
  <c r="AWF40" i="3"/>
  <c r="AWG40" i="3"/>
  <c r="AWH40" i="3"/>
  <c r="AWI40" i="3"/>
  <c r="AWJ40" i="3"/>
  <c r="AWK40" i="3"/>
  <c r="AWL40" i="3"/>
  <c r="AWM40" i="3"/>
  <c r="AWN40" i="3"/>
  <c r="AWO40" i="3"/>
  <c r="AWP40" i="3"/>
  <c r="AWQ40" i="3"/>
  <c r="AWR40" i="3"/>
  <c r="AWS40" i="3"/>
  <c r="AWT40" i="3"/>
  <c r="AWU40" i="3"/>
  <c r="AWV40" i="3"/>
  <c r="AWW40" i="3"/>
  <c r="AWX40" i="3"/>
  <c r="AWY40" i="3"/>
  <c r="AWZ40" i="3"/>
  <c r="AXA40" i="3"/>
  <c r="AXB40" i="3"/>
  <c r="AXC40" i="3"/>
  <c r="AXD40" i="3"/>
  <c r="AXE40" i="3"/>
  <c r="AXF40" i="3"/>
  <c r="AXG40" i="3"/>
  <c r="AXH40" i="3"/>
  <c r="AXI40" i="3"/>
  <c r="AXJ40" i="3"/>
  <c r="AXK40" i="3"/>
  <c r="AXL40" i="3"/>
  <c r="AXM40" i="3"/>
  <c r="AXN40" i="3"/>
  <c r="AXO40" i="3"/>
  <c r="AXP40" i="3"/>
  <c r="AXQ40" i="3"/>
  <c r="AXR40" i="3"/>
  <c r="AXS40" i="3"/>
  <c r="AXT40" i="3"/>
  <c r="AXU40" i="3"/>
  <c r="AXV40" i="3"/>
  <c r="AXW40" i="3"/>
  <c r="AXX40" i="3"/>
  <c r="AXY40" i="3"/>
  <c r="AXZ40" i="3"/>
  <c r="AYA40" i="3"/>
  <c r="AYB40" i="3"/>
  <c r="AYC40" i="3"/>
  <c r="AYD40" i="3"/>
  <c r="AYE40" i="3"/>
  <c r="AYF40" i="3"/>
  <c r="AYG40" i="3"/>
  <c r="AYH40" i="3"/>
  <c r="AYI40" i="3"/>
  <c r="AYJ40" i="3"/>
  <c r="AYK40" i="3"/>
  <c r="AYL40" i="3"/>
  <c r="AYM40" i="3"/>
  <c r="AYN40" i="3"/>
  <c r="AYO40" i="3"/>
  <c r="AYP40" i="3"/>
  <c r="AYQ40" i="3"/>
  <c r="AYR40" i="3"/>
  <c r="AYS40" i="3"/>
  <c r="AYT40" i="3"/>
  <c r="AYU40" i="3"/>
  <c r="AYV40" i="3"/>
  <c r="AYW40" i="3"/>
  <c r="AYX40" i="3"/>
  <c r="AYY40" i="3"/>
  <c r="AYZ40" i="3"/>
  <c r="AZA40" i="3"/>
  <c r="AZB40" i="3"/>
  <c r="AZC40" i="3"/>
  <c r="AZD40" i="3"/>
  <c r="AZE40" i="3"/>
  <c r="AZF40" i="3"/>
  <c r="AZG40" i="3"/>
  <c r="AZH40" i="3"/>
  <c r="AZI40" i="3"/>
  <c r="AZJ40" i="3"/>
  <c r="AZK40" i="3"/>
  <c r="AZL40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Z41" i="3"/>
  <c r="AA41" i="3"/>
  <c r="AB41" i="3"/>
  <c r="AC41" i="3"/>
  <c r="AD41" i="3"/>
  <c r="AE41" i="3"/>
  <c r="AF41" i="3"/>
  <c r="AG41" i="3"/>
  <c r="AH41" i="3"/>
  <c r="AI41" i="3"/>
  <c r="AJ41" i="3"/>
  <c r="AK41" i="3"/>
  <c r="AL41" i="3"/>
  <c r="AM41" i="3"/>
  <c r="AN41" i="3"/>
  <c r="AO41" i="3"/>
  <c r="AP41" i="3"/>
  <c r="AQ41" i="3"/>
  <c r="AR41" i="3"/>
  <c r="AS41" i="3"/>
  <c r="AT41" i="3"/>
  <c r="AU41" i="3"/>
  <c r="AV41" i="3"/>
  <c r="AW41" i="3"/>
  <c r="AX41" i="3"/>
  <c r="AY41" i="3"/>
  <c r="AZ41" i="3"/>
  <c r="BA41" i="3"/>
  <c r="BB41" i="3"/>
  <c r="BC41" i="3"/>
  <c r="BD41" i="3"/>
  <c r="BE41" i="3"/>
  <c r="BF41" i="3"/>
  <c r="BG41" i="3"/>
  <c r="BH41" i="3"/>
  <c r="BI41" i="3"/>
  <c r="BJ41" i="3"/>
  <c r="BK41" i="3"/>
  <c r="BL41" i="3"/>
  <c r="BM41" i="3"/>
  <c r="BN41" i="3"/>
  <c r="BO41" i="3"/>
  <c r="BP41" i="3"/>
  <c r="BQ41" i="3"/>
  <c r="BR41" i="3"/>
  <c r="BS41" i="3"/>
  <c r="BT41" i="3"/>
  <c r="BU41" i="3"/>
  <c r="BV41" i="3"/>
  <c r="BW41" i="3"/>
  <c r="BX41" i="3"/>
  <c r="BY41" i="3"/>
  <c r="BZ41" i="3"/>
  <c r="CA41" i="3"/>
  <c r="CB41" i="3"/>
  <c r="CC41" i="3"/>
  <c r="CD41" i="3"/>
  <c r="CE41" i="3"/>
  <c r="CF41" i="3"/>
  <c r="CG41" i="3"/>
  <c r="CH41" i="3"/>
  <c r="CI41" i="3"/>
  <c r="CJ41" i="3"/>
  <c r="CK41" i="3"/>
  <c r="CL41" i="3"/>
  <c r="CM41" i="3"/>
  <c r="CN41" i="3"/>
  <c r="CO41" i="3"/>
  <c r="CP41" i="3"/>
  <c r="CQ41" i="3"/>
  <c r="CR41" i="3"/>
  <c r="CS41" i="3"/>
  <c r="CT41" i="3"/>
  <c r="CU41" i="3"/>
  <c r="CV41" i="3"/>
  <c r="CW41" i="3"/>
  <c r="CX41" i="3"/>
  <c r="CY41" i="3"/>
  <c r="CZ41" i="3"/>
  <c r="DA41" i="3"/>
  <c r="DB41" i="3"/>
  <c r="DC41" i="3"/>
  <c r="DD41" i="3"/>
  <c r="DE41" i="3"/>
  <c r="DF41" i="3"/>
  <c r="DG41" i="3"/>
  <c r="DH41" i="3"/>
  <c r="DI41" i="3"/>
  <c r="DJ41" i="3"/>
  <c r="DK41" i="3"/>
  <c r="DL41" i="3"/>
  <c r="DM41" i="3"/>
  <c r="DN41" i="3"/>
  <c r="DO41" i="3"/>
  <c r="DP41" i="3"/>
  <c r="DQ41" i="3"/>
  <c r="DR41" i="3"/>
  <c r="DS41" i="3"/>
  <c r="DT41" i="3"/>
  <c r="DU41" i="3"/>
  <c r="DV41" i="3"/>
  <c r="DW41" i="3"/>
  <c r="DX41" i="3"/>
  <c r="DY41" i="3"/>
  <c r="DZ41" i="3"/>
  <c r="EA41" i="3"/>
  <c r="EB41" i="3"/>
  <c r="EC41" i="3"/>
  <c r="ED41" i="3"/>
  <c r="EE41" i="3"/>
  <c r="EF41" i="3"/>
  <c r="EG41" i="3"/>
  <c r="EH41" i="3"/>
  <c r="EI41" i="3"/>
  <c r="EJ41" i="3"/>
  <c r="EK41" i="3"/>
  <c r="EL41" i="3"/>
  <c r="EM41" i="3"/>
  <c r="EN41" i="3"/>
  <c r="EO41" i="3"/>
  <c r="EP41" i="3"/>
  <c r="EQ41" i="3"/>
  <c r="ER41" i="3"/>
  <c r="ES41" i="3"/>
  <c r="ET41" i="3"/>
  <c r="EU41" i="3"/>
  <c r="EV41" i="3"/>
  <c r="EW41" i="3"/>
  <c r="EX41" i="3"/>
  <c r="EY41" i="3"/>
  <c r="EZ41" i="3"/>
  <c r="FA41" i="3"/>
  <c r="FB41" i="3"/>
  <c r="FC41" i="3"/>
  <c r="FD41" i="3"/>
  <c r="FE41" i="3"/>
  <c r="FF41" i="3"/>
  <c r="FG41" i="3"/>
  <c r="FH41" i="3"/>
  <c r="FI41" i="3"/>
  <c r="FJ41" i="3"/>
  <c r="FK41" i="3"/>
  <c r="FL41" i="3"/>
  <c r="FM41" i="3"/>
  <c r="FN41" i="3"/>
  <c r="FO41" i="3"/>
  <c r="FP41" i="3"/>
  <c r="FQ41" i="3"/>
  <c r="FR41" i="3"/>
  <c r="FS41" i="3"/>
  <c r="FT41" i="3"/>
  <c r="FU41" i="3"/>
  <c r="FV41" i="3"/>
  <c r="FW41" i="3"/>
  <c r="FX41" i="3"/>
  <c r="FY41" i="3"/>
  <c r="FZ41" i="3"/>
  <c r="GA41" i="3"/>
  <c r="GB41" i="3"/>
  <c r="GC41" i="3"/>
  <c r="GD41" i="3"/>
  <c r="GE41" i="3"/>
  <c r="GF41" i="3"/>
  <c r="GG41" i="3"/>
  <c r="GH41" i="3"/>
  <c r="GI41" i="3"/>
  <c r="GJ41" i="3"/>
  <c r="GK41" i="3"/>
  <c r="GL41" i="3"/>
  <c r="GM41" i="3"/>
  <c r="GN41" i="3"/>
  <c r="GO41" i="3"/>
  <c r="GP41" i="3"/>
  <c r="GQ41" i="3"/>
  <c r="GR41" i="3"/>
  <c r="GS41" i="3"/>
  <c r="GT41" i="3"/>
  <c r="GU41" i="3"/>
  <c r="GV41" i="3"/>
  <c r="GW41" i="3"/>
  <c r="GX41" i="3"/>
  <c r="GY41" i="3"/>
  <c r="GZ41" i="3"/>
  <c r="HA41" i="3"/>
  <c r="HB41" i="3"/>
  <c r="HC41" i="3"/>
  <c r="HD41" i="3"/>
  <c r="HE41" i="3"/>
  <c r="HF41" i="3"/>
  <c r="HG41" i="3"/>
  <c r="HH41" i="3"/>
  <c r="HI41" i="3"/>
  <c r="HJ41" i="3"/>
  <c r="HK41" i="3"/>
  <c r="HL41" i="3"/>
  <c r="HM41" i="3"/>
  <c r="HN41" i="3"/>
  <c r="HO41" i="3"/>
  <c r="HP41" i="3"/>
  <c r="HQ41" i="3"/>
  <c r="HR41" i="3"/>
  <c r="HS41" i="3"/>
  <c r="HT41" i="3"/>
  <c r="HU41" i="3"/>
  <c r="HV41" i="3"/>
  <c r="HW41" i="3"/>
  <c r="HX41" i="3"/>
  <c r="HY41" i="3"/>
  <c r="HZ41" i="3"/>
  <c r="IA41" i="3"/>
  <c r="IB41" i="3"/>
  <c r="IC41" i="3"/>
  <c r="ID41" i="3"/>
  <c r="IE41" i="3"/>
  <c r="IF41" i="3"/>
  <c r="IG41" i="3"/>
  <c r="IH41" i="3"/>
  <c r="II41" i="3"/>
  <c r="IJ41" i="3"/>
  <c r="IK41" i="3"/>
  <c r="IL41" i="3"/>
  <c r="IM41" i="3"/>
  <c r="IN41" i="3"/>
  <c r="IO41" i="3"/>
  <c r="IP41" i="3"/>
  <c r="IQ41" i="3"/>
  <c r="IR41" i="3"/>
  <c r="IS41" i="3"/>
  <c r="IT41" i="3"/>
  <c r="IU41" i="3"/>
  <c r="IV41" i="3"/>
  <c r="IW41" i="3"/>
  <c r="IX41" i="3"/>
  <c r="IY41" i="3"/>
  <c r="IZ41" i="3"/>
  <c r="JA41" i="3"/>
  <c r="JB41" i="3"/>
  <c r="JC41" i="3"/>
  <c r="JD41" i="3"/>
  <c r="JE41" i="3"/>
  <c r="JF41" i="3"/>
  <c r="JG41" i="3"/>
  <c r="JH41" i="3"/>
  <c r="JI41" i="3"/>
  <c r="JJ41" i="3"/>
  <c r="JK41" i="3"/>
  <c r="JL41" i="3"/>
  <c r="JM41" i="3"/>
  <c r="JN41" i="3"/>
  <c r="JO41" i="3"/>
  <c r="JP41" i="3"/>
  <c r="JQ41" i="3"/>
  <c r="JR41" i="3"/>
  <c r="JS41" i="3"/>
  <c r="JT41" i="3"/>
  <c r="JU41" i="3"/>
  <c r="JV41" i="3"/>
  <c r="JW41" i="3"/>
  <c r="JX41" i="3"/>
  <c r="JY41" i="3"/>
  <c r="JZ41" i="3"/>
  <c r="KA41" i="3"/>
  <c r="KB41" i="3"/>
  <c r="KC41" i="3"/>
  <c r="KD41" i="3"/>
  <c r="KE41" i="3"/>
  <c r="KF41" i="3"/>
  <c r="KG41" i="3"/>
  <c r="KH41" i="3"/>
  <c r="KI41" i="3"/>
  <c r="KJ41" i="3"/>
  <c r="KK41" i="3"/>
  <c r="KL41" i="3"/>
  <c r="KM41" i="3"/>
  <c r="KN41" i="3"/>
  <c r="KO41" i="3"/>
  <c r="KP41" i="3"/>
  <c r="KQ41" i="3"/>
  <c r="KR41" i="3"/>
  <c r="KS41" i="3"/>
  <c r="KT41" i="3"/>
  <c r="KU41" i="3"/>
  <c r="KV41" i="3"/>
  <c r="KW41" i="3"/>
  <c r="KX41" i="3"/>
  <c r="KY41" i="3"/>
  <c r="KZ41" i="3"/>
  <c r="LA41" i="3"/>
  <c r="LB41" i="3"/>
  <c r="LC41" i="3"/>
  <c r="LD41" i="3"/>
  <c r="LE41" i="3"/>
  <c r="LF41" i="3"/>
  <c r="LG41" i="3"/>
  <c r="LH41" i="3"/>
  <c r="LI41" i="3"/>
  <c r="LJ41" i="3"/>
  <c r="LK41" i="3"/>
  <c r="LL41" i="3"/>
  <c r="LM41" i="3"/>
  <c r="LN41" i="3"/>
  <c r="LO41" i="3"/>
  <c r="LP41" i="3"/>
  <c r="LQ41" i="3"/>
  <c r="LR41" i="3"/>
  <c r="LS41" i="3"/>
  <c r="LT41" i="3"/>
  <c r="LU41" i="3"/>
  <c r="LV41" i="3"/>
  <c r="LW41" i="3"/>
  <c r="LX41" i="3"/>
  <c r="LY41" i="3"/>
  <c r="LZ41" i="3"/>
  <c r="MA41" i="3"/>
  <c r="MB41" i="3"/>
  <c r="MC41" i="3"/>
  <c r="MD41" i="3"/>
  <c r="ME41" i="3"/>
  <c r="MF41" i="3"/>
  <c r="MG41" i="3"/>
  <c r="MH41" i="3"/>
  <c r="MI41" i="3"/>
  <c r="MJ41" i="3"/>
  <c r="MK41" i="3"/>
  <c r="ML41" i="3"/>
  <c r="MM41" i="3"/>
  <c r="MN41" i="3"/>
  <c r="MO41" i="3"/>
  <c r="MP41" i="3"/>
  <c r="MQ41" i="3"/>
  <c r="MR41" i="3"/>
  <c r="MS41" i="3"/>
  <c r="MT41" i="3"/>
  <c r="MU41" i="3"/>
  <c r="MV41" i="3"/>
  <c r="MW41" i="3"/>
  <c r="MX41" i="3"/>
  <c r="MY41" i="3"/>
  <c r="MZ41" i="3"/>
  <c r="NA41" i="3"/>
  <c r="NB41" i="3"/>
  <c r="NC41" i="3"/>
  <c r="ND41" i="3"/>
  <c r="NE41" i="3"/>
  <c r="NF41" i="3"/>
  <c r="NG41" i="3"/>
  <c r="NH41" i="3"/>
  <c r="NI41" i="3"/>
  <c r="NJ41" i="3"/>
  <c r="NK41" i="3"/>
  <c r="NL41" i="3"/>
  <c r="NM41" i="3"/>
  <c r="NN41" i="3"/>
  <c r="NO41" i="3"/>
  <c r="NP41" i="3"/>
  <c r="NQ41" i="3"/>
  <c r="NR41" i="3"/>
  <c r="NS41" i="3"/>
  <c r="NT41" i="3"/>
  <c r="NU41" i="3"/>
  <c r="NV41" i="3"/>
  <c r="NW41" i="3"/>
  <c r="NX41" i="3"/>
  <c r="NY41" i="3"/>
  <c r="NZ41" i="3"/>
  <c r="OA41" i="3"/>
  <c r="OB41" i="3"/>
  <c r="OC41" i="3"/>
  <c r="OD41" i="3"/>
  <c r="OE41" i="3"/>
  <c r="OF41" i="3"/>
  <c r="OG41" i="3"/>
  <c r="OH41" i="3"/>
  <c r="OI41" i="3"/>
  <c r="OJ41" i="3"/>
  <c r="OK41" i="3"/>
  <c r="OL41" i="3"/>
  <c r="OM41" i="3"/>
  <c r="ON41" i="3"/>
  <c r="OO41" i="3"/>
  <c r="OP41" i="3"/>
  <c r="OQ41" i="3"/>
  <c r="OR41" i="3"/>
  <c r="OS41" i="3"/>
  <c r="OT41" i="3"/>
  <c r="OU41" i="3"/>
  <c r="OV41" i="3"/>
  <c r="OW41" i="3"/>
  <c r="OX41" i="3"/>
  <c r="OY41" i="3"/>
  <c r="OZ41" i="3"/>
  <c r="PA41" i="3"/>
  <c r="PB41" i="3"/>
  <c r="PC41" i="3"/>
  <c r="PD41" i="3"/>
  <c r="PE41" i="3"/>
  <c r="PF41" i="3"/>
  <c r="PG41" i="3"/>
  <c r="PH41" i="3"/>
  <c r="PI41" i="3"/>
  <c r="PJ41" i="3"/>
  <c r="PK41" i="3"/>
  <c r="PL41" i="3"/>
  <c r="PM41" i="3"/>
  <c r="PN41" i="3"/>
  <c r="PO41" i="3"/>
  <c r="PP41" i="3"/>
  <c r="PQ41" i="3"/>
  <c r="PR41" i="3"/>
  <c r="PS41" i="3"/>
  <c r="PT41" i="3"/>
  <c r="PU41" i="3"/>
  <c r="PV41" i="3"/>
  <c r="PW41" i="3"/>
  <c r="PX41" i="3"/>
  <c r="PY41" i="3"/>
  <c r="PZ41" i="3"/>
  <c r="QA41" i="3"/>
  <c r="QB41" i="3"/>
  <c r="QC41" i="3"/>
  <c r="QD41" i="3"/>
  <c r="QE41" i="3"/>
  <c r="QF41" i="3"/>
  <c r="QG41" i="3"/>
  <c r="QH41" i="3"/>
  <c r="QI41" i="3"/>
  <c r="QJ41" i="3"/>
  <c r="QK41" i="3"/>
  <c r="QL41" i="3"/>
  <c r="QM41" i="3"/>
  <c r="QN41" i="3"/>
  <c r="QO41" i="3"/>
  <c r="QP41" i="3"/>
  <c r="QQ41" i="3"/>
  <c r="QR41" i="3"/>
  <c r="QS41" i="3"/>
  <c r="QT41" i="3"/>
  <c r="QU41" i="3"/>
  <c r="QV41" i="3"/>
  <c r="QW41" i="3"/>
  <c r="QX41" i="3"/>
  <c r="QY41" i="3"/>
  <c r="QZ41" i="3"/>
  <c r="RA41" i="3"/>
  <c r="RB41" i="3"/>
  <c r="RC41" i="3"/>
  <c r="RD41" i="3"/>
  <c r="RE41" i="3"/>
  <c r="RF41" i="3"/>
  <c r="RG41" i="3"/>
  <c r="RH41" i="3"/>
  <c r="RI41" i="3"/>
  <c r="RJ41" i="3"/>
  <c r="RK41" i="3"/>
  <c r="RL41" i="3"/>
  <c r="RM41" i="3"/>
  <c r="RN41" i="3"/>
  <c r="RO41" i="3"/>
  <c r="RP41" i="3"/>
  <c r="RQ41" i="3"/>
  <c r="RR41" i="3"/>
  <c r="RS41" i="3"/>
  <c r="RT41" i="3"/>
  <c r="RU41" i="3"/>
  <c r="RV41" i="3"/>
  <c r="RW41" i="3"/>
  <c r="RX41" i="3"/>
  <c r="RY41" i="3"/>
  <c r="RZ41" i="3"/>
  <c r="SA41" i="3"/>
  <c r="SB41" i="3"/>
  <c r="SC41" i="3"/>
  <c r="SD41" i="3"/>
  <c r="SE41" i="3"/>
  <c r="SF41" i="3"/>
  <c r="SG41" i="3"/>
  <c r="SH41" i="3"/>
  <c r="SI41" i="3"/>
  <c r="SJ41" i="3"/>
  <c r="SK41" i="3"/>
  <c r="SL41" i="3"/>
  <c r="SM41" i="3"/>
  <c r="SN41" i="3"/>
  <c r="SO41" i="3"/>
  <c r="SP41" i="3"/>
  <c r="SQ41" i="3"/>
  <c r="SR41" i="3"/>
  <c r="SS41" i="3"/>
  <c r="ST41" i="3"/>
  <c r="SU41" i="3"/>
  <c r="SV41" i="3"/>
  <c r="SW41" i="3"/>
  <c r="SX41" i="3"/>
  <c r="SY41" i="3"/>
  <c r="SZ41" i="3"/>
  <c r="TA41" i="3"/>
  <c r="TB41" i="3"/>
  <c r="TC41" i="3"/>
  <c r="TD41" i="3"/>
  <c r="TE41" i="3"/>
  <c r="TF41" i="3"/>
  <c r="TG41" i="3"/>
  <c r="TH41" i="3"/>
  <c r="TI41" i="3"/>
  <c r="TJ41" i="3"/>
  <c r="TK41" i="3"/>
  <c r="TL41" i="3"/>
  <c r="TM41" i="3"/>
  <c r="TN41" i="3"/>
  <c r="TO41" i="3"/>
  <c r="TP41" i="3"/>
  <c r="TQ41" i="3"/>
  <c r="TR41" i="3"/>
  <c r="TS41" i="3"/>
  <c r="TT41" i="3"/>
  <c r="TU41" i="3"/>
  <c r="TV41" i="3"/>
  <c r="TW41" i="3"/>
  <c r="TX41" i="3"/>
  <c r="TY41" i="3"/>
  <c r="TZ41" i="3"/>
  <c r="UA41" i="3"/>
  <c r="UB41" i="3"/>
  <c r="UC41" i="3"/>
  <c r="UD41" i="3"/>
  <c r="UE41" i="3"/>
  <c r="UF41" i="3"/>
  <c r="UG41" i="3"/>
  <c r="UH41" i="3"/>
  <c r="UI41" i="3"/>
  <c r="UJ41" i="3"/>
  <c r="UK41" i="3"/>
  <c r="UL41" i="3"/>
  <c r="UM41" i="3"/>
  <c r="UN41" i="3"/>
  <c r="UO41" i="3"/>
  <c r="UP41" i="3"/>
  <c r="UQ41" i="3"/>
  <c r="UR41" i="3"/>
  <c r="US41" i="3"/>
  <c r="UT41" i="3"/>
  <c r="UU41" i="3"/>
  <c r="UV41" i="3"/>
  <c r="UW41" i="3"/>
  <c r="UX41" i="3"/>
  <c r="UY41" i="3"/>
  <c r="UZ41" i="3"/>
  <c r="VA41" i="3"/>
  <c r="VB41" i="3"/>
  <c r="VC41" i="3"/>
  <c r="VD41" i="3"/>
  <c r="VE41" i="3"/>
  <c r="VF41" i="3"/>
  <c r="VG41" i="3"/>
  <c r="VH41" i="3"/>
  <c r="VI41" i="3"/>
  <c r="VJ41" i="3"/>
  <c r="VK41" i="3"/>
  <c r="VL41" i="3"/>
  <c r="VM41" i="3"/>
  <c r="VN41" i="3"/>
  <c r="VO41" i="3"/>
  <c r="VP41" i="3"/>
  <c r="VQ41" i="3"/>
  <c r="VR41" i="3"/>
  <c r="VS41" i="3"/>
  <c r="VT41" i="3"/>
  <c r="VU41" i="3"/>
  <c r="VV41" i="3"/>
  <c r="VW41" i="3"/>
  <c r="VX41" i="3"/>
  <c r="VY41" i="3"/>
  <c r="VZ41" i="3"/>
  <c r="WA41" i="3"/>
  <c r="WB41" i="3"/>
  <c r="WC41" i="3"/>
  <c r="WD41" i="3"/>
  <c r="WE41" i="3"/>
  <c r="WF41" i="3"/>
  <c r="WG41" i="3"/>
  <c r="WH41" i="3"/>
  <c r="WI41" i="3"/>
  <c r="WJ41" i="3"/>
  <c r="WK41" i="3"/>
  <c r="WL41" i="3"/>
  <c r="WM41" i="3"/>
  <c r="WN41" i="3"/>
  <c r="WO41" i="3"/>
  <c r="WP41" i="3"/>
  <c r="WQ41" i="3"/>
  <c r="WR41" i="3"/>
  <c r="WS41" i="3"/>
  <c r="WT41" i="3"/>
  <c r="WU41" i="3"/>
  <c r="WV41" i="3"/>
  <c r="WW41" i="3"/>
  <c r="WX41" i="3"/>
  <c r="WY41" i="3"/>
  <c r="WZ41" i="3"/>
  <c r="XA41" i="3"/>
  <c r="XB41" i="3"/>
  <c r="XC41" i="3"/>
  <c r="XD41" i="3"/>
  <c r="XE41" i="3"/>
  <c r="XF41" i="3"/>
  <c r="XG41" i="3"/>
  <c r="XH41" i="3"/>
  <c r="XI41" i="3"/>
  <c r="XJ41" i="3"/>
  <c r="XK41" i="3"/>
  <c r="XL41" i="3"/>
  <c r="XM41" i="3"/>
  <c r="XN41" i="3"/>
  <c r="XO41" i="3"/>
  <c r="XP41" i="3"/>
  <c r="XQ41" i="3"/>
  <c r="XR41" i="3"/>
  <c r="XS41" i="3"/>
  <c r="XT41" i="3"/>
  <c r="XU41" i="3"/>
  <c r="XV41" i="3"/>
  <c r="XW41" i="3"/>
  <c r="XX41" i="3"/>
  <c r="XY41" i="3"/>
  <c r="XZ41" i="3"/>
  <c r="YA41" i="3"/>
  <c r="YB41" i="3"/>
  <c r="YC41" i="3"/>
  <c r="YD41" i="3"/>
  <c r="YE41" i="3"/>
  <c r="YF41" i="3"/>
  <c r="YG41" i="3"/>
  <c r="YH41" i="3"/>
  <c r="YI41" i="3"/>
  <c r="YJ41" i="3"/>
  <c r="YK41" i="3"/>
  <c r="YL41" i="3"/>
  <c r="YM41" i="3"/>
  <c r="YN41" i="3"/>
  <c r="YO41" i="3"/>
  <c r="YP41" i="3"/>
  <c r="YQ41" i="3"/>
  <c r="YR41" i="3"/>
  <c r="YS41" i="3"/>
  <c r="YT41" i="3"/>
  <c r="YU41" i="3"/>
  <c r="YV41" i="3"/>
  <c r="YW41" i="3"/>
  <c r="YX41" i="3"/>
  <c r="YY41" i="3"/>
  <c r="YZ41" i="3"/>
  <c r="ZA41" i="3"/>
  <c r="ZB41" i="3"/>
  <c r="ZC41" i="3"/>
  <c r="ZD41" i="3"/>
  <c r="ZE41" i="3"/>
  <c r="ZF41" i="3"/>
  <c r="ZG41" i="3"/>
  <c r="ZH41" i="3"/>
  <c r="ZI41" i="3"/>
  <c r="ZJ41" i="3"/>
  <c r="ZK41" i="3"/>
  <c r="ZL41" i="3"/>
  <c r="ZM41" i="3"/>
  <c r="ZN41" i="3"/>
  <c r="ZO41" i="3"/>
  <c r="ZP41" i="3"/>
  <c r="ZQ41" i="3"/>
  <c r="ZR41" i="3"/>
  <c r="ZS41" i="3"/>
  <c r="ZT41" i="3"/>
  <c r="ZU41" i="3"/>
  <c r="ZV41" i="3"/>
  <c r="ZW41" i="3"/>
  <c r="ZX41" i="3"/>
  <c r="ZY41" i="3"/>
  <c r="ZZ41" i="3"/>
  <c r="AAA41" i="3"/>
  <c r="AAB41" i="3"/>
  <c r="AAC41" i="3"/>
  <c r="AAD41" i="3"/>
  <c r="AAE41" i="3"/>
  <c r="AAF41" i="3"/>
  <c r="AAG41" i="3"/>
  <c r="AAH41" i="3"/>
  <c r="AAI41" i="3"/>
  <c r="AAJ41" i="3"/>
  <c r="AAK41" i="3"/>
  <c r="AAL41" i="3"/>
  <c r="AAM41" i="3"/>
  <c r="AAN41" i="3"/>
  <c r="AAO41" i="3"/>
  <c r="AAP41" i="3"/>
  <c r="AAQ41" i="3"/>
  <c r="AAR41" i="3"/>
  <c r="AAS41" i="3"/>
  <c r="AAT41" i="3"/>
  <c r="AAU41" i="3"/>
  <c r="AAV41" i="3"/>
  <c r="AAW41" i="3"/>
  <c r="AAX41" i="3"/>
  <c r="AAY41" i="3"/>
  <c r="AAZ41" i="3"/>
  <c r="ABA41" i="3"/>
  <c r="ABB41" i="3"/>
  <c r="ABC41" i="3"/>
  <c r="ABD41" i="3"/>
  <c r="ABE41" i="3"/>
  <c r="ABF41" i="3"/>
  <c r="ABG41" i="3"/>
  <c r="ABH41" i="3"/>
  <c r="ABI41" i="3"/>
  <c r="ABJ41" i="3"/>
  <c r="ABK41" i="3"/>
  <c r="ABL41" i="3"/>
  <c r="ABM41" i="3"/>
  <c r="ABN41" i="3"/>
  <c r="ABO41" i="3"/>
  <c r="ABP41" i="3"/>
  <c r="ABQ41" i="3"/>
  <c r="ABR41" i="3"/>
  <c r="ABS41" i="3"/>
  <c r="ABT41" i="3"/>
  <c r="ABU41" i="3"/>
  <c r="ABV41" i="3"/>
  <c r="ABW41" i="3"/>
  <c r="ABX41" i="3"/>
  <c r="ABY41" i="3"/>
  <c r="ABZ41" i="3"/>
  <c r="ACA41" i="3"/>
  <c r="ACB41" i="3"/>
  <c r="ACC41" i="3"/>
  <c r="ACD41" i="3"/>
  <c r="ACE41" i="3"/>
  <c r="ACF41" i="3"/>
  <c r="ACG41" i="3"/>
  <c r="ACH41" i="3"/>
  <c r="ACI41" i="3"/>
  <c r="ACJ41" i="3"/>
  <c r="ACK41" i="3"/>
  <c r="ACL41" i="3"/>
  <c r="ACM41" i="3"/>
  <c r="ACN41" i="3"/>
  <c r="ACO41" i="3"/>
  <c r="ACP41" i="3"/>
  <c r="ACQ41" i="3"/>
  <c r="ACR41" i="3"/>
  <c r="ACS41" i="3"/>
  <c r="ACT41" i="3"/>
  <c r="ACU41" i="3"/>
  <c r="ACV41" i="3"/>
  <c r="ACW41" i="3"/>
  <c r="ACX41" i="3"/>
  <c r="ACY41" i="3"/>
  <c r="ACZ41" i="3"/>
  <c r="ADA41" i="3"/>
  <c r="ADB41" i="3"/>
  <c r="ADC41" i="3"/>
  <c r="ADD41" i="3"/>
  <c r="ADE41" i="3"/>
  <c r="ADF41" i="3"/>
  <c r="ADG41" i="3"/>
  <c r="ADH41" i="3"/>
  <c r="ADI41" i="3"/>
  <c r="ADJ41" i="3"/>
  <c r="ADK41" i="3"/>
  <c r="ADL41" i="3"/>
  <c r="ADM41" i="3"/>
  <c r="ADN41" i="3"/>
  <c r="ADO41" i="3"/>
  <c r="ADP41" i="3"/>
  <c r="ADQ41" i="3"/>
  <c r="ADR41" i="3"/>
  <c r="ADS41" i="3"/>
  <c r="ADT41" i="3"/>
  <c r="ADU41" i="3"/>
  <c r="ADV41" i="3"/>
  <c r="ADW41" i="3"/>
  <c r="ADX41" i="3"/>
  <c r="ADY41" i="3"/>
  <c r="ADZ41" i="3"/>
  <c r="AEA41" i="3"/>
  <c r="AEB41" i="3"/>
  <c r="AEC41" i="3"/>
  <c r="AED41" i="3"/>
  <c r="AEE41" i="3"/>
  <c r="AEF41" i="3"/>
  <c r="AEG41" i="3"/>
  <c r="AEH41" i="3"/>
  <c r="AEI41" i="3"/>
  <c r="AEJ41" i="3"/>
  <c r="AEK41" i="3"/>
  <c r="AEL41" i="3"/>
  <c r="AEM41" i="3"/>
  <c r="AEN41" i="3"/>
  <c r="AEO41" i="3"/>
  <c r="AEP41" i="3"/>
  <c r="AEQ41" i="3"/>
  <c r="AER41" i="3"/>
  <c r="AES41" i="3"/>
  <c r="AET41" i="3"/>
  <c r="AEU41" i="3"/>
  <c r="AEV41" i="3"/>
  <c r="AEW41" i="3"/>
  <c r="AEX41" i="3"/>
  <c r="AEY41" i="3"/>
  <c r="AEZ41" i="3"/>
  <c r="AFA41" i="3"/>
  <c r="AFB41" i="3"/>
  <c r="AFC41" i="3"/>
  <c r="AFD41" i="3"/>
  <c r="AFE41" i="3"/>
  <c r="AFF41" i="3"/>
  <c r="AFG41" i="3"/>
  <c r="AFH41" i="3"/>
  <c r="AFI41" i="3"/>
  <c r="AFJ41" i="3"/>
  <c r="AFK41" i="3"/>
  <c r="AFL41" i="3"/>
  <c r="AFM41" i="3"/>
  <c r="AFN41" i="3"/>
  <c r="AFO41" i="3"/>
  <c r="AFP41" i="3"/>
  <c r="AFQ41" i="3"/>
  <c r="AFR41" i="3"/>
  <c r="AFS41" i="3"/>
  <c r="AFT41" i="3"/>
  <c r="AFU41" i="3"/>
  <c r="AFV41" i="3"/>
  <c r="AFW41" i="3"/>
  <c r="AFX41" i="3"/>
  <c r="AFY41" i="3"/>
  <c r="AFZ41" i="3"/>
  <c r="AGA41" i="3"/>
  <c r="AGB41" i="3"/>
  <c r="AGC41" i="3"/>
  <c r="AGD41" i="3"/>
  <c r="AGE41" i="3"/>
  <c r="AGF41" i="3"/>
  <c r="AGG41" i="3"/>
  <c r="AGH41" i="3"/>
  <c r="AGI41" i="3"/>
  <c r="AGJ41" i="3"/>
  <c r="AGK41" i="3"/>
  <c r="AGL41" i="3"/>
  <c r="AGM41" i="3"/>
  <c r="AGN41" i="3"/>
  <c r="AGO41" i="3"/>
  <c r="AGP41" i="3"/>
  <c r="AGQ41" i="3"/>
  <c r="AGR41" i="3"/>
  <c r="AGS41" i="3"/>
  <c r="AGT41" i="3"/>
  <c r="AGU41" i="3"/>
  <c r="AGV41" i="3"/>
  <c r="AGW41" i="3"/>
  <c r="AGX41" i="3"/>
  <c r="AGY41" i="3"/>
  <c r="AGZ41" i="3"/>
  <c r="AHA41" i="3"/>
  <c r="AHB41" i="3"/>
  <c r="AHC41" i="3"/>
  <c r="AHD41" i="3"/>
  <c r="AHE41" i="3"/>
  <c r="AHF41" i="3"/>
  <c r="AHG41" i="3"/>
  <c r="AHH41" i="3"/>
  <c r="AHI41" i="3"/>
  <c r="AHJ41" i="3"/>
  <c r="AHK41" i="3"/>
  <c r="AHL41" i="3"/>
  <c r="AHM41" i="3"/>
  <c r="AHN41" i="3"/>
  <c r="AHO41" i="3"/>
  <c r="AHP41" i="3"/>
  <c r="AHQ41" i="3"/>
  <c r="AHR41" i="3"/>
  <c r="AHS41" i="3"/>
  <c r="AHT41" i="3"/>
  <c r="AHU41" i="3"/>
  <c r="AHV41" i="3"/>
  <c r="AHW41" i="3"/>
  <c r="AHX41" i="3"/>
  <c r="AHY41" i="3"/>
  <c r="AHZ41" i="3"/>
  <c r="AIA41" i="3"/>
  <c r="AIB41" i="3"/>
  <c r="AIC41" i="3"/>
  <c r="AID41" i="3"/>
  <c r="AIE41" i="3"/>
  <c r="AIF41" i="3"/>
  <c r="AIG41" i="3"/>
  <c r="AIH41" i="3"/>
  <c r="AII41" i="3"/>
  <c r="AIJ41" i="3"/>
  <c r="AIK41" i="3"/>
  <c r="AIL41" i="3"/>
  <c r="AIM41" i="3"/>
  <c r="AIN41" i="3"/>
  <c r="AIO41" i="3"/>
  <c r="AIP41" i="3"/>
  <c r="AIQ41" i="3"/>
  <c r="AIR41" i="3"/>
  <c r="AIS41" i="3"/>
  <c r="AIT41" i="3"/>
  <c r="AIU41" i="3"/>
  <c r="AIV41" i="3"/>
  <c r="AIW41" i="3"/>
  <c r="AIX41" i="3"/>
  <c r="AIY41" i="3"/>
  <c r="AIZ41" i="3"/>
  <c r="AJA41" i="3"/>
  <c r="AJB41" i="3"/>
  <c r="AJC41" i="3"/>
  <c r="AJD41" i="3"/>
  <c r="AJE41" i="3"/>
  <c r="AJF41" i="3"/>
  <c r="AJG41" i="3"/>
  <c r="AJH41" i="3"/>
  <c r="AJI41" i="3"/>
  <c r="AJJ41" i="3"/>
  <c r="AJK41" i="3"/>
  <c r="AJL41" i="3"/>
  <c r="AJM41" i="3"/>
  <c r="AJN41" i="3"/>
  <c r="AJO41" i="3"/>
  <c r="AJP41" i="3"/>
  <c r="AJQ41" i="3"/>
  <c r="AJR41" i="3"/>
  <c r="AJS41" i="3"/>
  <c r="AJT41" i="3"/>
  <c r="AJU41" i="3"/>
  <c r="AJV41" i="3"/>
  <c r="AJW41" i="3"/>
  <c r="AJX41" i="3"/>
  <c r="AJY41" i="3"/>
  <c r="AJZ41" i="3"/>
  <c r="AKA41" i="3"/>
  <c r="AKB41" i="3"/>
  <c r="AKC41" i="3"/>
  <c r="AKD41" i="3"/>
  <c r="AKE41" i="3"/>
  <c r="AKF41" i="3"/>
  <c r="AKG41" i="3"/>
  <c r="AKH41" i="3"/>
  <c r="AKI41" i="3"/>
  <c r="AKJ41" i="3"/>
  <c r="AKK41" i="3"/>
  <c r="AKL41" i="3"/>
  <c r="AKM41" i="3"/>
  <c r="AKN41" i="3"/>
  <c r="AKO41" i="3"/>
  <c r="AKP41" i="3"/>
  <c r="AKQ41" i="3"/>
  <c r="AKR41" i="3"/>
  <c r="AKS41" i="3"/>
  <c r="AKT41" i="3"/>
  <c r="AKU41" i="3"/>
  <c r="AKV41" i="3"/>
  <c r="AKW41" i="3"/>
  <c r="AKX41" i="3"/>
  <c r="AKY41" i="3"/>
  <c r="AKZ41" i="3"/>
  <c r="ALA41" i="3"/>
  <c r="ALB41" i="3"/>
  <c r="ALC41" i="3"/>
  <c r="ALD41" i="3"/>
  <c r="ALE41" i="3"/>
  <c r="ALF41" i="3"/>
  <c r="ALG41" i="3"/>
  <c r="ALH41" i="3"/>
  <c r="ALI41" i="3"/>
  <c r="ALJ41" i="3"/>
  <c r="ALK41" i="3"/>
  <c r="ALL41" i="3"/>
  <c r="ALM41" i="3"/>
  <c r="ALN41" i="3"/>
  <c r="ALO41" i="3"/>
  <c r="ALP41" i="3"/>
  <c r="ALQ41" i="3"/>
  <c r="ALR41" i="3"/>
  <c r="ALS41" i="3"/>
  <c r="ALT41" i="3"/>
  <c r="ALU41" i="3"/>
  <c r="ALV41" i="3"/>
  <c r="ALW41" i="3"/>
  <c r="ALX41" i="3"/>
  <c r="ALY41" i="3"/>
  <c r="ALZ41" i="3"/>
  <c r="AMA41" i="3"/>
  <c r="AMB41" i="3"/>
  <c r="AMC41" i="3"/>
  <c r="AMD41" i="3"/>
  <c r="AME41" i="3"/>
  <c r="AMF41" i="3"/>
  <c r="AMG41" i="3"/>
  <c r="AMH41" i="3"/>
  <c r="AMI41" i="3"/>
  <c r="AMJ41" i="3"/>
  <c r="AMK41" i="3"/>
  <c r="AML41" i="3"/>
  <c r="AMM41" i="3"/>
  <c r="AMN41" i="3"/>
  <c r="AMO41" i="3"/>
  <c r="AMP41" i="3"/>
  <c r="AMQ41" i="3"/>
  <c r="AMR41" i="3"/>
  <c r="AMS41" i="3"/>
  <c r="AMT41" i="3"/>
  <c r="AMU41" i="3"/>
  <c r="AMV41" i="3"/>
  <c r="AMW41" i="3"/>
  <c r="AMX41" i="3"/>
  <c r="AMY41" i="3"/>
  <c r="AMZ41" i="3"/>
  <c r="ANA41" i="3"/>
  <c r="ANB41" i="3"/>
  <c r="ANC41" i="3"/>
  <c r="AND41" i="3"/>
  <c r="ANE41" i="3"/>
  <c r="ANF41" i="3"/>
  <c r="ANG41" i="3"/>
  <c r="ANH41" i="3"/>
  <c r="ANI41" i="3"/>
  <c r="ANJ41" i="3"/>
  <c r="ANK41" i="3"/>
  <c r="ANL41" i="3"/>
  <c r="ANM41" i="3"/>
  <c r="ANN41" i="3"/>
  <c r="ANO41" i="3"/>
  <c r="ANP41" i="3"/>
  <c r="ANQ41" i="3"/>
  <c r="ANR41" i="3"/>
  <c r="ANS41" i="3"/>
  <c r="ANT41" i="3"/>
  <c r="ANU41" i="3"/>
  <c r="ANV41" i="3"/>
  <c r="ANW41" i="3"/>
  <c r="ANX41" i="3"/>
  <c r="ANY41" i="3"/>
  <c r="ANZ41" i="3"/>
  <c r="AOA41" i="3"/>
  <c r="AOB41" i="3"/>
  <c r="AOC41" i="3"/>
  <c r="AOD41" i="3"/>
  <c r="AOE41" i="3"/>
  <c r="AOF41" i="3"/>
  <c r="AOG41" i="3"/>
  <c r="AOH41" i="3"/>
  <c r="AOI41" i="3"/>
  <c r="AOJ41" i="3"/>
  <c r="AOK41" i="3"/>
  <c r="AOL41" i="3"/>
  <c r="AOM41" i="3"/>
  <c r="AON41" i="3"/>
  <c r="AOO41" i="3"/>
  <c r="AOP41" i="3"/>
  <c r="AOQ41" i="3"/>
  <c r="AOR41" i="3"/>
  <c r="AOS41" i="3"/>
  <c r="AOT41" i="3"/>
  <c r="AOU41" i="3"/>
  <c r="AOV41" i="3"/>
  <c r="AOW41" i="3"/>
  <c r="AOX41" i="3"/>
  <c r="AOY41" i="3"/>
  <c r="AOZ41" i="3"/>
  <c r="APA41" i="3"/>
  <c r="APB41" i="3"/>
  <c r="APC41" i="3"/>
  <c r="APD41" i="3"/>
  <c r="APE41" i="3"/>
  <c r="APF41" i="3"/>
  <c r="APG41" i="3"/>
  <c r="APH41" i="3"/>
  <c r="API41" i="3"/>
  <c r="APJ41" i="3"/>
  <c r="APK41" i="3"/>
  <c r="APL41" i="3"/>
  <c r="APM41" i="3"/>
  <c r="APN41" i="3"/>
  <c r="APO41" i="3"/>
  <c r="APP41" i="3"/>
  <c r="APQ41" i="3"/>
  <c r="APR41" i="3"/>
  <c r="APS41" i="3"/>
  <c r="APT41" i="3"/>
  <c r="APU41" i="3"/>
  <c r="APV41" i="3"/>
  <c r="APW41" i="3"/>
  <c r="APX41" i="3"/>
  <c r="APY41" i="3"/>
  <c r="APZ41" i="3"/>
  <c r="AQA41" i="3"/>
  <c r="AQB41" i="3"/>
  <c r="AQC41" i="3"/>
  <c r="AQD41" i="3"/>
  <c r="AQE41" i="3"/>
  <c r="AQF41" i="3"/>
  <c r="AQG41" i="3"/>
  <c r="AQH41" i="3"/>
  <c r="AQI41" i="3"/>
  <c r="AQJ41" i="3"/>
  <c r="AQK41" i="3"/>
  <c r="AQL41" i="3"/>
  <c r="AQM41" i="3"/>
  <c r="AQN41" i="3"/>
  <c r="AQO41" i="3"/>
  <c r="AQP41" i="3"/>
  <c r="AQQ41" i="3"/>
  <c r="AQR41" i="3"/>
  <c r="AQS41" i="3"/>
  <c r="AQT41" i="3"/>
  <c r="AQU41" i="3"/>
  <c r="AQV41" i="3"/>
  <c r="AQW41" i="3"/>
  <c r="AQX41" i="3"/>
  <c r="AQY41" i="3"/>
  <c r="AQZ41" i="3"/>
  <c r="ARA41" i="3"/>
  <c r="ARB41" i="3"/>
  <c r="ARC41" i="3"/>
  <c r="ARD41" i="3"/>
  <c r="ARE41" i="3"/>
  <c r="ARF41" i="3"/>
  <c r="ARG41" i="3"/>
  <c r="ARH41" i="3"/>
  <c r="ARI41" i="3"/>
  <c r="ARJ41" i="3"/>
  <c r="ARK41" i="3"/>
  <c r="ARL41" i="3"/>
  <c r="ARM41" i="3"/>
  <c r="ARN41" i="3"/>
  <c r="ARO41" i="3"/>
  <c r="ARP41" i="3"/>
  <c r="ARQ41" i="3"/>
  <c r="ARR41" i="3"/>
  <c r="ARS41" i="3"/>
  <c r="ART41" i="3"/>
  <c r="ARU41" i="3"/>
  <c r="ARV41" i="3"/>
  <c r="ARW41" i="3"/>
  <c r="ARX41" i="3"/>
  <c r="ARY41" i="3"/>
  <c r="ARZ41" i="3"/>
  <c r="ASA41" i="3"/>
  <c r="ASB41" i="3"/>
  <c r="ASC41" i="3"/>
  <c r="ASD41" i="3"/>
  <c r="ASE41" i="3"/>
  <c r="ASF41" i="3"/>
  <c r="ASG41" i="3"/>
  <c r="ASH41" i="3"/>
  <c r="ASI41" i="3"/>
  <c r="ASJ41" i="3"/>
  <c r="ASK41" i="3"/>
  <c r="ASL41" i="3"/>
  <c r="ASM41" i="3"/>
  <c r="ASN41" i="3"/>
  <c r="ASO41" i="3"/>
  <c r="ASP41" i="3"/>
  <c r="ASQ41" i="3"/>
  <c r="ASR41" i="3"/>
  <c r="ASS41" i="3"/>
  <c r="AST41" i="3"/>
  <c r="ASU41" i="3"/>
  <c r="ASV41" i="3"/>
  <c r="ASW41" i="3"/>
  <c r="ASX41" i="3"/>
  <c r="ASY41" i="3"/>
  <c r="ASZ41" i="3"/>
  <c r="ATA41" i="3"/>
  <c r="ATB41" i="3"/>
  <c r="ATC41" i="3"/>
  <c r="ATD41" i="3"/>
  <c r="ATE41" i="3"/>
  <c r="ATF41" i="3"/>
  <c r="ATG41" i="3"/>
  <c r="ATH41" i="3"/>
  <c r="ATI41" i="3"/>
  <c r="ATJ41" i="3"/>
  <c r="ATK41" i="3"/>
  <c r="ATL41" i="3"/>
  <c r="ATM41" i="3"/>
  <c r="ATN41" i="3"/>
  <c r="ATO41" i="3"/>
  <c r="ATP41" i="3"/>
  <c r="ATQ41" i="3"/>
  <c r="ATR41" i="3"/>
  <c r="ATS41" i="3"/>
  <c r="ATT41" i="3"/>
  <c r="ATU41" i="3"/>
  <c r="ATV41" i="3"/>
  <c r="ATW41" i="3"/>
  <c r="ATX41" i="3"/>
  <c r="ATY41" i="3"/>
  <c r="ATZ41" i="3"/>
  <c r="AUA41" i="3"/>
  <c r="AUB41" i="3"/>
  <c r="AUC41" i="3"/>
  <c r="AUD41" i="3"/>
  <c r="AUE41" i="3"/>
  <c r="AUF41" i="3"/>
  <c r="AUG41" i="3"/>
  <c r="AUH41" i="3"/>
  <c r="AUI41" i="3"/>
  <c r="AUJ41" i="3"/>
  <c r="AUK41" i="3"/>
  <c r="AUL41" i="3"/>
  <c r="AUM41" i="3"/>
  <c r="AUN41" i="3"/>
  <c r="AUO41" i="3"/>
  <c r="AUP41" i="3"/>
  <c r="AUQ41" i="3"/>
  <c r="AUR41" i="3"/>
  <c r="AUS41" i="3"/>
  <c r="AUT41" i="3"/>
  <c r="AUU41" i="3"/>
  <c r="AUV41" i="3"/>
  <c r="AUW41" i="3"/>
  <c r="AUX41" i="3"/>
  <c r="AUY41" i="3"/>
  <c r="AUZ41" i="3"/>
  <c r="AVA41" i="3"/>
  <c r="AVB41" i="3"/>
  <c r="AVC41" i="3"/>
  <c r="AVD41" i="3"/>
  <c r="AVE41" i="3"/>
  <c r="AVF41" i="3"/>
  <c r="AVG41" i="3"/>
  <c r="AVH41" i="3"/>
  <c r="AVI41" i="3"/>
  <c r="AVJ41" i="3"/>
  <c r="AVK41" i="3"/>
  <c r="AVL41" i="3"/>
  <c r="AVM41" i="3"/>
  <c r="AVN41" i="3"/>
  <c r="AVO41" i="3"/>
  <c r="AVP41" i="3"/>
  <c r="AVQ41" i="3"/>
  <c r="AVR41" i="3"/>
  <c r="AVS41" i="3"/>
  <c r="AVT41" i="3"/>
  <c r="AVU41" i="3"/>
  <c r="AVV41" i="3"/>
  <c r="AVW41" i="3"/>
  <c r="AVX41" i="3"/>
  <c r="AVY41" i="3"/>
  <c r="AVZ41" i="3"/>
  <c r="AWA41" i="3"/>
  <c r="AWB41" i="3"/>
  <c r="AWC41" i="3"/>
  <c r="AWD41" i="3"/>
  <c r="AWE41" i="3"/>
  <c r="AWF41" i="3"/>
  <c r="AWG41" i="3"/>
  <c r="AWH41" i="3"/>
  <c r="AWI41" i="3"/>
  <c r="AWJ41" i="3"/>
  <c r="AWK41" i="3"/>
  <c r="AWL41" i="3"/>
  <c r="AWM41" i="3"/>
  <c r="AWN41" i="3"/>
  <c r="AWO41" i="3"/>
  <c r="AWP41" i="3"/>
  <c r="AWQ41" i="3"/>
  <c r="AWR41" i="3"/>
  <c r="AWS41" i="3"/>
  <c r="AWT41" i="3"/>
  <c r="AWU41" i="3"/>
  <c r="AWV41" i="3"/>
  <c r="AWW41" i="3"/>
  <c r="AWX41" i="3"/>
  <c r="AWY41" i="3"/>
  <c r="AWZ41" i="3"/>
  <c r="AXA41" i="3"/>
  <c r="AXB41" i="3"/>
  <c r="AXC41" i="3"/>
  <c r="AXD41" i="3"/>
  <c r="AXE41" i="3"/>
  <c r="AXF41" i="3"/>
  <c r="AXG41" i="3"/>
  <c r="AXH41" i="3"/>
  <c r="AXI41" i="3"/>
  <c r="AXJ41" i="3"/>
  <c r="AXK41" i="3"/>
  <c r="AXL41" i="3"/>
  <c r="AXM41" i="3"/>
  <c r="AXN41" i="3"/>
  <c r="AXO41" i="3"/>
  <c r="AXP41" i="3"/>
  <c r="AXQ41" i="3"/>
  <c r="AXR41" i="3"/>
  <c r="AXS41" i="3"/>
  <c r="AXT41" i="3"/>
  <c r="AXU41" i="3"/>
  <c r="AXV41" i="3"/>
  <c r="AXW41" i="3"/>
  <c r="AXX41" i="3"/>
  <c r="AXY41" i="3"/>
  <c r="AXZ41" i="3"/>
  <c r="AYA41" i="3"/>
  <c r="AYB41" i="3"/>
  <c r="AYC41" i="3"/>
  <c r="AYD41" i="3"/>
  <c r="AYE41" i="3"/>
  <c r="AYF41" i="3"/>
  <c r="AYG41" i="3"/>
  <c r="AYH41" i="3"/>
  <c r="AYI41" i="3"/>
  <c r="AYJ41" i="3"/>
  <c r="AYK41" i="3"/>
  <c r="AYL41" i="3"/>
  <c r="AYM41" i="3"/>
  <c r="AYN41" i="3"/>
  <c r="AYO41" i="3"/>
  <c r="AYP41" i="3"/>
  <c r="AYQ41" i="3"/>
  <c r="AYR41" i="3"/>
  <c r="AYS41" i="3"/>
  <c r="AYT41" i="3"/>
  <c r="AYU41" i="3"/>
  <c r="AYV41" i="3"/>
  <c r="AYW41" i="3"/>
  <c r="AYX41" i="3"/>
  <c r="AYY41" i="3"/>
  <c r="AYZ41" i="3"/>
  <c r="AZA41" i="3"/>
  <c r="AZB41" i="3"/>
  <c r="AZC41" i="3"/>
  <c r="AZD41" i="3"/>
  <c r="AZE41" i="3"/>
  <c r="AZF41" i="3"/>
  <c r="AZG41" i="3"/>
  <c r="AZH41" i="3"/>
  <c r="AZI41" i="3"/>
  <c r="AZJ41" i="3"/>
  <c r="AZK41" i="3"/>
  <c r="AZL41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Z42" i="3"/>
  <c r="AA42" i="3"/>
  <c r="AB42" i="3"/>
  <c r="AC42" i="3"/>
  <c r="AD42" i="3"/>
  <c r="AE42" i="3"/>
  <c r="AF42" i="3"/>
  <c r="AG42" i="3"/>
  <c r="AH42" i="3"/>
  <c r="AI42" i="3"/>
  <c r="AJ42" i="3"/>
  <c r="AK42" i="3"/>
  <c r="AL42" i="3"/>
  <c r="AM42" i="3"/>
  <c r="AN42" i="3"/>
  <c r="AO42" i="3"/>
  <c r="AP42" i="3"/>
  <c r="AQ42" i="3"/>
  <c r="AR42" i="3"/>
  <c r="AS42" i="3"/>
  <c r="AT42" i="3"/>
  <c r="AU42" i="3"/>
  <c r="AV42" i="3"/>
  <c r="AW42" i="3"/>
  <c r="AX42" i="3"/>
  <c r="AY42" i="3"/>
  <c r="AZ42" i="3"/>
  <c r="BA42" i="3"/>
  <c r="BB42" i="3"/>
  <c r="BC42" i="3"/>
  <c r="BD42" i="3"/>
  <c r="BE42" i="3"/>
  <c r="BF42" i="3"/>
  <c r="BG42" i="3"/>
  <c r="BH42" i="3"/>
  <c r="BI42" i="3"/>
  <c r="BJ42" i="3"/>
  <c r="BK42" i="3"/>
  <c r="BL42" i="3"/>
  <c r="BM42" i="3"/>
  <c r="BN42" i="3"/>
  <c r="BO42" i="3"/>
  <c r="BP42" i="3"/>
  <c r="BQ42" i="3"/>
  <c r="BR42" i="3"/>
  <c r="BS42" i="3"/>
  <c r="BT42" i="3"/>
  <c r="BU42" i="3"/>
  <c r="BV42" i="3"/>
  <c r="BW42" i="3"/>
  <c r="BX42" i="3"/>
  <c r="BY42" i="3"/>
  <c r="BZ42" i="3"/>
  <c r="CA42" i="3"/>
  <c r="CB42" i="3"/>
  <c r="CC42" i="3"/>
  <c r="CD42" i="3"/>
  <c r="CE42" i="3"/>
  <c r="CF42" i="3"/>
  <c r="CG42" i="3"/>
  <c r="CH42" i="3"/>
  <c r="CI42" i="3"/>
  <c r="CJ42" i="3"/>
  <c r="CK42" i="3"/>
  <c r="CL42" i="3"/>
  <c r="CM42" i="3"/>
  <c r="CN42" i="3"/>
  <c r="CO42" i="3"/>
  <c r="CP42" i="3"/>
  <c r="CQ42" i="3"/>
  <c r="CR42" i="3"/>
  <c r="CS42" i="3"/>
  <c r="CT42" i="3"/>
  <c r="CU42" i="3"/>
  <c r="CV42" i="3"/>
  <c r="CW42" i="3"/>
  <c r="CX42" i="3"/>
  <c r="CY42" i="3"/>
  <c r="CZ42" i="3"/>
  <c r="DA42" i="3"/>
  <c r="DB42" i="3"/>
  <c r="DC42" i="3"/>
  <c r="DD42" i="3"/>
  <c r="DE42" i="3"/>
  <c r="DF42" i="3"/>
  <c r="DG42" i="3"/>
  <c r="DH42" i="3"/>
  <c r="DI42" i="3"/>
  <c r="DJ42" i="3"/>
  <c r="DK42" i="3"/>
  <c r="DL42" i="3"/>
  <c r="DM42" i="3"/>
  <c r="DN42" i="3"/>
  <c r="DO42" i="3"/>
  <c r="DP42" i="3"/>
  <c r="DQ42" i="3"/>
  <c r="DR42" i="3"/>
  <c r="DS42" i="3"/>
  <c r="DT42" i="3"/>
  <c r="DU42" i="3"/>
  <c r="DV42" i="3"/>
  <c r="DW42" i="3"/>
  <c r="DX42" i="3"/>
  <c r="DY42" i="3"/>
  <c r="DZ42" i="3"/>
  <c r="EA42" i="3"/>
  <c r="EB42" i="3"/>
  <c r="EC42" i="3"/>
  <c r="ED42" i="3"/>
  <c r="EE42" i="3"/>
  <c r="EF42" i="3"/>
  <c r="EG42" i="3"/>
  <c r="EH42" i="3"/>
  <c r="EI42" i="3"/>
  <c r="EJ42" i="3"/>
  <c r="EK42" i="3"/>
  <c r="EL42" i="3"/>
  <c r="EM42" i="3"/>
  <c r="EN42" i="3"/>
  <c r="EO42" i="3"/>
  <c r="EP42" i="3"/>
  <c r="EQ42" i="3"/>
  <c r="ER42" i="3"/>
  <c r="ES42" i="3"/>
  <c r="ET42" i="3"/>
  <c r="EU42" i="3"/>
  <c r="EV42" i="3"/>
  <c r="EW42" i="3"/>
  <c r="EX42" i="3"/>
  <c r="EY42" i="3"/>
  <c r="EZ42" i="3"/>
  <c r="FA42" i="3"/>
  <c r="FB42" i="3"/>
  <c r="FC42" i="3"/>
  <c r="FD42" i="3"/>
  <c r="FE42" i="3"/>
  <c r="FF42" i="3"/>
  <c r="FG42" i="3"/>
  <c r="FH42" i="3"/>
  <c r="FI42" i="3"/>
  <c r="FJ42" i="3"/>
  <c r="FK42" i="3"/>
  <c r="FL42" i="3"/>
  <c r="FM42" i="3"/>
  <c r="FN42" i="3"/>
  <c r="FO42" i="3"/>
  <c r="FP42" i="3"/>
  <c r="FQ42" i="3"/>
  <c r="FR42" i="3"/>
  <c r="FS42" i="3"/>
  <c r="FT42" i="3"/>
  <c r="FU42" i="3"/>
  <c r="FV42" i="3"/>
  <c r="FW42" i="3"/>
  <c r="FX42" i="3"/>
  <c r="FY42" i="3"/>
  <c r="FZ42" i="3"/>
  <c r="GA42" i="3"/>
  <c r="GB42" i="3"/>
  <c r="GC42" i="3"/>
  <c r="GD42" i="3"/>
  <c r="GE42" i="3"/>
  <c r="GF42" i="3"/>
  <c r="GG42" i="3"/>
  <c r="GH42" i="3"/>
  <c r="GI42" i="3"/>
  <c r="GJ42" i="3"/>
  <c r="GK42" i="3"/>
  <c r="GL42" i="3"/>
  <c r="GM42" i="3"/>
  <c r="GN42" i="3"/>
  <c r="GO42" i="3"/>
  <c r="GP42" i="3"/>
  <c r="GQ42" i="3"/>
  <c r="GR42" i="3"/>
  <c r="GS42" i="3"/>
  <c r="GT42" i="3"/>
  <c r="GU42" i="3"/>
  <c r="GV42" i="3"/>
  <c r="GW42" i="3"/>
  <c r="GX42" i="3"/>
  <c r="GY42" i="3"/>
  <c r="GZ42" i="3"/>
  <c r="HA42" i="3"/>
  <c r="HB42" i="3"/>
  <c r="HC42" i="3"/>
  <c r="HD42" i="3"/>
  <c r="HE42" i="3"/>
  <c r="HF42" i="3"/>
  <c r="HG42" i="3"/>
  <c r="HH42" i="3"/>
  <c r="HI42" i="3"/>
  <c r="HJ42" i="3"/>
  <c r="HK42" i="3"/>
  <c r="HL42" i="3"/>
  <c r="HM42" i="3"/>
  <c r="HN42" i="3"/>
  <c r="HO42" i="3"/>
  <c r="HP42" i="3"/>
  <c r="HQ42" i="3"/>
  <c r="HR42" i="3"/>
  <c r="HS42" i="3"/>
  <c r="HT42" i="3"/>
  <c r="HU42" i="3"/>
  <c r="HV42" i="3"/>
  <c r="HW42" i="3"/>
  <c r="HX42" i="3"/>
  <c r="HY42" i="3"/>
  <c r="HZ42" i="3"/>
  <c r="IA42" i="3"/>
  <c r="IB42" i="3"/>
  <c r="IC42" i="3"/>
  <c r="ID42" i="3"/>
  <c r="IE42" i="3"/>
  <c r="IF42" i="3"/>
  <c r="IG42" i="3"/>
  <c r="IH42" i="3"/>
  <c r="II42" i="3"/>
  <c r="IJ42" i="3"/>
  <c r="IK42" i="3"/>
  <c r="IL42" i="3"/>
  <c r="IM42" i="3"/>
  <c r="IN42" i="3"/>
  <c r="IO42" i="3"/>
  <c r="IP42" i="3"/>
  <c r="IQ42" i="3"/>
  <c r="IR42" i="3"/>
  <c r="IS42" i="3"/>
  <c r="IT42" i="3"/>
  <c r="IU42" i="3"/>
  <c r="IV42" i="3"/>
  <c r="IW42" i="3"/>
  <c r="IX42" i="3"/>
  <c r="IY42" i="3"/>
  <c r="IZ42" i="3"/>
  <c r="JA42" i="3"/>
  <c r="JB42" i="3"/>
  <c r="JC42" i="3"/>
  <c r="JD42" i="3"/>
  <c r="JE42" i="3"/>
  <c r="JF42" i="3"/>
  <c r="JG42" i="3"/>
  <c r="JH42" i="3"/>
  <c r="JI42" i="3"/>
  <c r="JJ42" i="3"/>
  <c r="JK42" i="3"/>
  <c r="JL42" i="3"/>
  <c r="JM42" i="3"/>
  <c r="JN42" i="3"/>
  <c r="JO42" i="3"/>
  <c r="JP42" i="3"/>
  <c r="JQ42" i="3"/>
  <c r="JR42" i="3"/>
  <c r="JS42" i="3"/>
  <c r="JT42" i="3"/>
  <c r="JU42" i="3"/>
  <c r="JV42" i="3"/>
  <c r="JW42" i="3"/>
  <c r="JX42" i="3"/>
  <c r="JY42" i="3"/>
  <c r="JZ42" i="3"/>
  <c r="KA42" i="3"/>
  <c r="KB42" i="3"/>
  <c r="KC42" i="3"/>
  <c r="KD42" i="3"/>
  <c r="KE42" i="3"/>
  <c r="KF42" i="3"/>
  <c r="KG42" i="3"/>
  <c r="KH42" i="3"/>
  <c r="KI42" i="3"/>
  <c r="KJ42" i="3"/>
  <c r="KK42" i="3"/>
  <c r="KL42" i="3"/>
  <c r="KM42" i="3"/>
  <c r="KN42" i="3"/>
  <c r="KO42" i="3"/>
  <c r="KP42" i="3"/>
  <c r="KQ42" i="3"/>
  <c r="KR42" i="3"/>
  <c r="KS42" i="3"/>
  <c r="KT42" i="3"/>
  <c r="KU42" i="3"/>
  <c r="KV42" i="3"/>
  <c r="KW42" i="3"/>
  <c r="KX42" i="3"/>
  <c r="KY42" i="3"/>
  <c r="KZ42" i="3"/>
  <c r="LA42" i="3"/>
  <c r="LB42" i="3"/>
  <c r="LC42" i="3"/>
  <c r="LD42" i="3"/>
  <c r="LE42" i="3"/>
  <c r="LF42" i="3"/>
  <c r="LG42" i="3"/>
  <c r="LH42" i="3"/>
  <c r="LI42" i="3"/>
  <c r="LJ42" i="3"/>
  <c r="LK42" i="3"/>
  <c r="LL42" i="3"/>
  <c r="LM42" i="3"/>
  <c r="LN42" i="3"/>
  <c r="LO42" i="3"/>
  <c r="LP42" i="3"/>
  <c r="LQ42" i="3"/>
  <c r="LR42" i="3"/>
  <c r="LS42" i="3"/>
  <c r="LT42" i="3"/>
  <c r="LU42" i="3"/>
  <c r="LV42" i="3"/>
  <c r="LW42" i="3"/>
  <c r="LX42" i="3"/>
  <c r="LY42" i="3"/>
  <c r="LZ42" i="3"/>
  <c r="MA42" i="3"/>
  <c r="MB42" i="3"/>
  <c r="MC42" i="3"/>
  <c r="MD42" i="3"/>
  <c r="ME42" i="3"/>
  <c r="MF42" i="3"/>
  <c r="MG42" i="3"/>
  <c r="MH42" i="3"/>
  <c r="MI42" i="3"/>
  <c r="MJ42" i="3"/>
  <c r="MK42" i="3"/>
  <c r="ML42" i="3"/>
  <c r="MM42" i="3"/>
  <c r="MN42" i="3"/>
  <c r="MO42" i="3"/>
  <c r="MP42" i="3"/>
  <c r="MQ42" i="3"/>
  <c r="MR42" i="3"/>
  <c r="MS42" i="3"/>
  <c r="MT42" i="3"/>
  <c r="MU42" i="3"/>
  <c r="MV42" i="3"/>
  <c r="MW42" i="3"/>
  <c r="MX42" i="3"/>
  <c r="MY42" i="3"/>
  <c r="MZ42" i="3"/>
  <c r="NA42" i="3"/>
  <c r="NB42" i="3"/>
  <c r="NC42" i="3"/>
  <c r="ND42" i="3"/>
  <c r="NE42" i="3"/>
  <c r="NF42" i="3"/>
  <c r="NG42" i="3"/>
  <c r="NH42" i="3"/>
  <c r="NI42" i="3"/>
  <c r="NJ42" i="3"/>
  <c r="NK42" i="3"/>
  <c r="NL42" i="3"/>
  <c r="NM42" i="3"/>
  <c r="NN42" i="3"/>
  <c r="NO42" i="3"/>
  <c r="NP42" i="3"/>
  <c r="NQ42" i="3"/>
  <c r="NR42" i="3"/>
  <c r="NS42" i="3"/>
  <c r="NT42" i="3"/>
  <c r="NU42" i="3"/>
  <c r="NV42" i="3"/>
  <c r="NW42" i="3"/>
  <c r="NX42" i="3"/>
  <c r="NY42" i="3"/>
  <c r="NZ42" i="3"/>
  <c r="OA42" i="3"/>
  <c r="OB42" i="3"/>
  <c r="OC42" i="3"/>
  <c r="OD42" i="3"/>
  <c r="OE42" i="3"/>
  <c r="OF42" i="3"/>
  <c r="OG42" i="3"/>
  <c r="OH42" i="3"/>
  <c r="OI42" i="3"/>
  <c r="OJ42" i="3"/>
  <c r="OK42" i="3"/>
  <c r="OL42" i="3"/>
  <c r="OM42" i="3"/>
  <c r="ON42" i="3"/>
  <c r="OO42" i="3"/>
  <c r="OP42" i="3"/>
  <c r="OQ42" i="3"/>
  <c r="OR42" i="3"/>
  <c r="OS42" i="3"/>
  <c r="OT42" i="3"/>
  <c r="OU42" i="3"/>
  <c r="OV42" i="3"/>
  <c r="OW42" i="3"/>
  <c r="OX42" i="3"/>
  <c r="OY42" i="3"/>
  <c r="OZ42" i="3"/>
  <c r="PA42" i="3"/>
  <c r="PB42" i="3"/>
  <c r="PC42" i="3"/>
  <c r="PD42" i="3"/>
  <c r="PE42" i="3"/>
  <c r="PF42" i="3"/>
  <c r="PG42" i="3"/>
  <c r="PH42" i="3"/>
  <c r="PI42" i="3"/>
  <c r="PJ42" i="3"/>
  <c r="PK42" i="3"/>
  <c r="PL42" i="3"/>
  <c r="PM42" i="3"/>
  <c r="PN42" i="3"/>
  <c r="PO42" i="3"/>
  <c r="PP42" i="3"/>
  <c r="PQ42" i="3"/>
  <c r="PR42" i="3"/>
  <c r="PS42" i="3"/>
  <c r="PT42" i="3"/>
  <c r="PU42" i="3"/>
  <c r="PV42" i="3"/>
  <c r="PW42" i="3"/>
  <c r="PX42" i="3"/>
  <c r="PY42" i="3"/>
  <c r="PZ42" i="3"/>
  <c r="QA42" i="3"/>
  <c r="QB42" i="3"/>
  <c r="QC42" i="3"/>
  <c r="QD42" i="3"/>
  <c r="QE42" i="3"/>
  <c r="QF42" i="3"/>
  <c r="QG42" i="3"/>
  <c r="QH42" i="3"/>
  <c r="QI42" i="3"/>
  <c r="QJ42" i="3"/>
  <c r="QK42" i="3"/>
  <c r="QL42" i="3"/>
  <c r="QM42" i="3"/>
  <c r="QN42" i="3"/>
  <c r="QO42" i="3"/>
  <c r="QP42" i="3"/>
  <c r="QQ42" i="3"/>
  <c r="QR42" i="3"/>
  <c r="QS42" i="3"/>
  <c r="QT42" i="3"/>
  <c r="QU42" i="3"/>
  <c r="QV42" i="3"/>
  <c r="QW42" i="3"/>
  <c r="QX42" i="3"/>
  <c r="QY42" i="3"/>
  <c r="QZ42" i="3"/>
  <c r="RA42" i="3"/>
  <c r="RB42" i="3"/>
  <c r="RC42" i="3"/>
  <c r="RD42" i="3"/>
  <c r="RE42" i="3"/>
  <c r="RF42" i="3"/>
  <c r="RG42" i="3"/>
  <c r="RH42" i="3"/>
  <c r="RI42" i="3"/>
  <c r="RJ42" i="3"/>
  <c r="RK42" i="3"/>
  <c r="RL42" i="3"/>
  <c r="RM42" i="3"/>
  <c r="RN42" i="3"/>
  <c r="RO42" i="3"/>
  <c r="RP42" i="3"/>
  <c r="RQ42" i="3"/>
  <c r="RR42" i="3"/>
  <c r="RS42" i="3"/>
  <c r="RT42" i="3"/>
  <c r="RU42" i="3"/>
  <c r="RV42" i="3"/>
  <c r="RW42" i="3"/>
  <c r="RX42" i="3"/>
  <c r="RY42" i="3"/>
  <c r="RZ42" i="3"/>
  <c r="SA42" i="3"/>
  <c r="SB42" i="3"/>
  <c r="SC42" i="3"/>
  <c r="SD42" i="3"/>
  <c r="SE42" i="3"/>
  <c r="SF42" i="3"/>
  <c r="SG42" i="3"/>
  <c r="SH42" i="3"/>
  <c r="SI42" i="3"/>
  <c r="SJ42" i="3"/>
  <c r="SK42" i="3"/>
  <c r="SL42" i="3"/>
  <c r="SM42" i="3"/>
  <c r="SN42" i="3"/>
  <c r="SO42" i="3"/>
  <c r="SP42" i="3"/>
  <c r="SQ42" i="3"/>
  <c r="SR42" i="3"/>
  <c r="SS42" i="3"/>
  <c r="ST42" i="3"/>
  <c r="SU42" i="3"/>
  <c r="SV42" i="3"/>
  <c r="SW42" i="3"/>
  <c r="SX42" i="3"/>
  <c r="SY42" i="3"/>
  <c r="SZ42" i="3"/>
  <c r="TA42" i="3"/>
  <c r="TB42" i="3"/>
  <c r="TC42" i="3"/>
  <c r="TD42" i="3"/>
  <c r="TE42" i="3"/>
  <c r="TF42" i="3"/>
  <c r="TG42" i="3"/>
  <c r="TH42" i="3"/>
  <c r="TI42" i="3"/>
  <c r="TJ42" i="3"/>
  <c r="TK42" i="3"/>
  <c r="TL42" i="3"/>
  <c r="TM42" i="3"/>
  <c r="TN42" i="3"/>
  <c r="TO42" i="3"/>
  <c r="TP42" i="3"/>
  <c r="TQ42" i="3"/>
  <c r="TR42" i="3"/>
  <c r="TS42" i="3"/>
  <c r="TT42" i="3"/>
  <c r="TU42" i="3"/>
  <c r="TV42" i="3"/>
  <c r="TW42" i="3"/>
  <c r="TX42" i="3"/>
  <c r="TY42" i="3"/>
  <c r="TZ42" i="3"/>
  <c r="UA42" i="3"/>
  <c r="UB42" i="3"/>
  <c r="UC42" i="3"/>
  <c r="UD42" i="3"/>
  <c r="UE42" i="3"/>
  <c r="UF42" i="3"/>
  <c r="UG42" i="3"/>
  <c r="UH42" i="3"/>
  <c r="UI42" i="3"/>
  <c r="UJ42" i="3"/>
  <c r="UK42" i="3"/>
  <c r="UL42" i="3"/>
  <c r="UM42" i="3"/>
  <c r="UN42" i="3"/>
  <c r="UO42" i="3"/>
  <c r="UP42" i="3"/>
  <c r="UQ42" i="3"/>
  <c r="UR42" i="3"/>
  <c r="US42" i="3"/>
  <c r="UT42" i="3"/>
  <c r="UU42" i="3"/>
  <c r="UV42" i="3"/>
  <c r="UW42" i="3"/>
  <c r="UX42" i="3"/>
  <c r="UY42" i="3"/>
  <c r="UZ42" i="3"/>
  <c r="VA42" i="3"/>
  <c r="VB42" i="3"/>
  <c r="VC42" i="3"/>
  <c r="VD42" i="3"/>
  <c r="VE42" i="3"/>
  <c r="VF42" i="3"/>
  <c r="VG42" i="3"/>
  <c r="VH42" i="3"/>
  <c r="VI42" i="3"/>
  <c r="VJ42" i="3"/>
  <c r="VK42" i="3"/>
  <c r="VL42" i="3"/>
  <c r="VM42" i="3"/>
  <c r="VN42" i="3"/>
  <c r="VO42" i="3"/>
  <c r="VP42" i="3"/>
  <c r="VQ42" i="3"/>
  <c r="VR42" i="3"/>
  <c r="VS42" i="3"/>
  <c r="VT42" i="3"/>
  <c r="VU42" i="3"/>
  <c r="VV42" i="3"/>
  <c r="VW42" i="3"/>
  <c r="VX42" i="3"/>
  <c r="VY42" i="3"/>
  <c r="VZ42" i="3"/>
  <c r="WA42" i="3"/>
  <c r="WB42" i="3"/>
  <c r="WC42" i="3"/>
  <c r="WD42" i="3"/>
  <c r="WE42" i="3"/>
  <c r="WF42" i="3"/>
  <c r="WG42" i="3"/>
  <c r="WH42" i="3"/>
  <c r="WI42" i="3"/>
  <c r="WJ42" i="3"/>
  <c r="WK42" i="3"/>
  <c r="WL42" i="3"/>
  <c r="WM42" i="3"/>
  <c r="WN42" i="3"/>
  <c r="WO42" i="3"/>
  <c r="WP42" i="3"/>
  <c r="WQ42" i="3"/>
  <c r="WR42" i="3"/>
  <c r="WS42" i="3"/>
  <c r="WT42" i="3"/>
  <c r="WU42" i="3"/>
  <c r="WV42" i="3"/>
  <c r="WW42" i="3"/>
  <c r="WX42" i="3"/>
  <c r="WY42" i="3"/>
  <c r="WZ42" i="3"/>
  <c r="XA42" i="3"/>
  <c r="XB42" i="3"/>
  <c r="XC42" i="3"/>
  <c r="XD42" i="3"/>
  <c r="XE42" i="3"/>
  <c r="XF42" i="3"/>
  <c r="XG42" i="3"/>
  <c r="XH42" i="3"/>
  <c r="XI42" i="3"/>
  <c r="XJ42" i="3"/>
  <c r="XK42" i="3"/>
  <c r="XL42" i="3"/>
  <c r="XM42" i="3"/>
  <c r="XN42" i="3"/>
  <c r="XO42" i="3"/>
  <c r="XP42" i="3"/>
  <c r="XQ42" i="3"/>
  <c r="XR42" i="3"/>
  <c r="XS42" i="3"/>
  <c r="XT42" i="3"/>
  <c r="XU42" i="3"/>
  <c r="XV42" i="3"/>
  <c r="XW42" i="3"/>
  <c r="XX42" i="3"/>
  <c r="XY42" i="3"/>
  <c r="XZ42" i="3"/>
  <c r="YA42" i="3"/>
  <c r="YB42" i="3"/>
  <c r="YC42" i="3"/>
  <c r="YD42" i="3"/>
  <c r="YE42" i="3"/>
  <c r="YF42" i="3"/>
  <c r="YG42" i="3"/>
  <c r="YH42" i="3"/>
  <c r="YI42" i="3"/>
  <c r="YJ42" i="3"/>
  <c r="YK42" i="3"/>
  <c r="YL42" i="3"/>
  <c r="YM42" i="3"/>
  <c r="YN42" i="3"/>
  <c r="YO42" i="3"/>
  <c r="YP42" i="3"/>
  <c r="YQ42" i="3"/>
  <c r="YR42" i="3"/>
  <c r="YS42" i="3"/>
  <c r="YT42" i="3"/>
  <c r="YU42" i="3"/>
  <c r="YV42" i="3"/>
  <c r="YW42" i="3"/>
  <c r="YX42" i="3"/>
  <c r="YY42" i="3"/>
  <c r="YZ42" i="3"/>
  <c r="ZA42" i="3"/>
  <c r="ZB42" i="3"/>
  <c r="ZC42" i="3"/>
  <c r="ZD42" i="3"/>
  <c r="ZE42" i="3"/>
  <c r="ZF42" i="3"/>
  <c r="ZG42" i="3"/>
  <c r="ZH42" i="3"/>
  <c r="ZI42" i="3"/>
  <c r="ZJ42" i="3"/>
  <c r="ZK42" i="3"/>
  <c r="ZL42" i="3"/>
  <c r="ZM42" i="3"/>
  <c r="ZN42" i="3"/>
  <c r="ZO42" i="3"/>
  <c r="ZP42" i="3"/>
  <c r="ZQ42" i="3"/>
  <c r="ZR42" i="3"/>
  <c r="ZS42" i="3"/>
  <c r="ZT42" i="3"/>
  <c r="ZU42" i="3"/>
  <c r="ZV42" i="3"/>
  <c r="ZW42" i="3"/>
  <c r="ZX42" i="3"/>
  <c r="ZY42" i="3"/>
  <c r="ZZ42" i="3"/>
  <c r="AAA42" i="3"/>
  <c r="AAB42" i="3"/>
  <c r="AAC42" i="3"/>
  <c r="AAD42" i="3"/>
  <c r="AAE42" i="3"/>
  <c r="AAF42" i="3"/>
  <c r="AAG42" i="3"/>
  <c r="AAH42" i="3"/>
  <c r="AAI42" i="3"/>
  <c r="AAJ42" i="3"/>
  <c r="AAK42" i="3"/>
  <c r="AAL42" i="3"/>
  <c r="AAM42" i="3"/>
  <c r="AAN42" i="3"/>
  <c r="AAO42" i="3"/>
  <c r="AAP42" i="3"/>
  <c r="AAQ42" i="3"/>
  <c r="AAR42" i="3"/>
  <c r="AAS42" i="3"/>
  <c r="AAT42" i="3"/>
  <c r="AAU42" i="3"/>
  <c r="AAV42" i="3"/>
  <c r="AAW42" i="3"/>
  <c r="AAX42" i="3"/>
  <c r="AAY42" i="3"/>
  <c r="AAZ42" i="3"/>
  <c r="ABA42" i="3"/>
  <c r="ABB42" i="3"/>
  <c r="ABC42" i="3"/>
  <c r="ABD42" i="3"/>
  <c r="ABE42" i="3"/>
  <c r="ABF42" i="3"/>
  <c r="ABG42" i="3"/>
  <c r="ABH42" i="3"/>
  <c r="ABI42" i="3"/>
  <c r="ABJ42" i="3"/>
  <c r="ABK42" i="3"/>
  <c r="ABL42" i="3"/>
  <c r="ABM42" i="3"/>
  <c r="ABN42" i="3"/>
  <c r="ABO42" i="3"/>
  <c r="ABP42" i="3"/>
  <c r="ABQ42" i="3"/>
  <c r="ABR42" i="3"/>
  <c r="ABS42" i="3"/>
  <c r="ABT42" i="3"/>
  <c r="ABU42" i="3"/>
  <c r="ABV42" i="3"/>
  <c r="ABW42" i="3"/>
  <c r="ABX42" i="3"/>
  <c r="ABY42" i="3"/>
  <c r="ABZ42" i="3"/>
  <c r="ACA42" i="3"/>
  <c r="ACB42" i="3"/>
  <c r="ACC42" i="3"/>
  <c r="ACD42" i="3"/>
  <c r="ACE42" i="3"/>
  <c r="ACF42" i="3"/>
  <c r="ACG42" i="3"/>
  <c r="ACH42" i="3"/>
  <c r="ACI42" i="3"/>
  <c r="ACJ42" i="3"/>
  <c r="ACK42" i="3"/>
  <c r="ACL42" i="3"/>
  <c r="ACM42" i="3"/>
  <c r="ACN42" i="3"/>
  <c r="ACO42" i="3"/>
  <c r="ACP42" i="3"/>
  <c r="ACQ42" i="3"/>
  <c r="ACR42" i="3"/>
  <c r="ACS42" i="3"/>
  <c r="ACT42" i="3"/>
  <c r="ACU42" i="3"/>
  <c r="ACV42" i="3"/>
  <c r="ACW42" i="3"/>
  <c r="ACX42" i="3"/>
  <c r="ACY42" i="3"/>
  <c r="ACZ42" i="3"/>
  <c r="ADA42" i="3"/>
  <c r="ADB42" i="3"/>
  <c r="ADC42" i="3"/>
  <c r="ADD42" i="3"/>
  <c r="ADE42" i="3"/>
  <c r="ADF42" i="3"/>
  <c r="ADG42" i="3"/>
  <c r="ADH42" i="3"/>
  <c r="ADI42" i="3"/>
  <c r="ADJ42" i="3"/>
  <c r="ADK42" i="3"/>
  <c r="ADL42" i="3"/>
  <c r="ADM42" i="3"/>
  <c r="ADN42" i="3"/>
  <c r="ADO42" i="3"/>
  <c r="ADP42" i="3"/>
  <c r="ADQ42" i="3"/>
  <c r="ADR42" i="3"/>
  <c r="ADS42" i="3"/>
  <c r="ADT42" i="3"/>
  <c r="ADU42" i="3"/>
  <c r="ADV42" i="3"/>
  <c r="ADW42" i="3"/>
  <c r="ADX42" i="3"/>
  <c r="ADY42" i="3"/>
  <c r="ADZ42" i="3"/>
  <c r="AEA42" i="3"/>
  <c r="AEB42" i="3"/>
  <c r="AEC42" i="3"/>
  <c r="AED42" i="3"/>
  <c r="AEE42" i="3"/>
  <c r="AEF42" i="3"/>
  <c r="AEG42" i="3"/>
  <c r="AEH42" i="3"/>
  <c r="AEI42" i="3"/>
  <c r="AEJ42" i="3"/>
  <c r="AEK42" i="3"/>
  <c r="AEL42" i="3"/>
  <c r="AEM42" i="3"/>
  <c r="AEN42" i="3"/>
  <c r="AEO42" i="3"/>
  <c r="AEP42" i="3"/>
  <c r="AEQ42" i="3"/>
  <c r="AER42" i="3"/>
  <c r="AES42" i="3"/>
  <c r="AET42" i="3"/>
  <c r="AEU42" i="3"/>
  <c r="AEV42" i="3"/>
  <c r="AEW42" i="3"/>
  <c r="AEX42" i="3"/>
  <c r="AEY42" i="3"/>
  <c r="AEZ42" i="3"/>
  <c r="AFA42" i="3"/>
  <c r="AFB42" i="3"/>
  <c r="AFC42" i="3"/>
  <c r="AFD42" i="3"/>
  <c r="AFE42" i="3"/>
  <c r="AFF42" i="3"/>
  <c r="AFG42" i="3"/>
  <c r="AFH42" i="3"/>
  <c r="AFI42" i="3"/>
  <c r="AFJ42" i="3"/>
  <c r="AFK42" i="3"/>
  <c r="AFL42" i="3"/>
  <c r="AFM42" i="3"/>
  <c r="AFN42" i="3"/>
  <c r="AFO42" i="3"/>
  <c r="AFP42" i="3"/>
  <c r="AFQ42" i="3"/>
  <c r="AFR42" i="3"/>
  <c r="AFS42" i="3"/>
  <c r="AFT42" i="3"/>
  <c r="AFU42" i="3"/>
  <c r="AFV42" i="3"/>
  <c r="AFW42" i="3"/>
  <c r="AFX42" i="3"/>
  <c r="AFY42" i="3"/>
  <c r="AFZ42" i="3"/>
  <c r="AGA42" i="3"/>
  <c r="AGB42" i="3"/>
  <c r="AGC42" i="3"/>
  <c r="AGD42" i="3"/>
  <c r="AGE42" i="3"/>
  <c r="AGF42" i="3"/>
  <c r="AGG42" i="3"/>
  <c r="AGH42" i="3"/>
  <c r="AGI42" i="3"/>
  <c r="AGJ42" i="3"/>
  <c r="AGK42" i="3"/>
  <c r="AGL42" i="3"/>
  <c r="AGM42" i="3"/>
  <c r="AGN42" i="3"/>
  <c r="AGO42" i="3"/>
  <c r="AGP42" i="3"/>
  <c r="AGQ42" i="3"/>
  <c r="AGR42" i="3"/>
  <c r="AGS42" i="3"/>
  <c r="AGT42" i="3"/>
  <c r="AGU42" i="3"/>
  <c r="AGV42" i="3"/>
  <c r="AGW42" i="3"/>
  <c r="AGX42" i="3"/>
  <c r="AGY42" i="3"/>
  <c r="AGZ42" i="3"/>
  <c r="AHA42" i="3"/>
  <c r="AHB42" i="3"/>
  <c r="AHC42" i="3"/>
  <c r="AHD42" i="3"/>
  <c r="AHE42" i="3"/>
  <c r="AHF42" i="3"/>
  <c r="AHG42" i="3"/>
  <c r="AHH42" i="3"/>
  <c r="AHI42" i="3"/>
  <c r="AHJ42" i="3"/>
  <c r="AHK42" i="3"/>
  <c r="AHL42" i="3"/>
  <c r="AHM42" i="3"/>
  <c r="AHN42" i="3"/>
  <c r="AHO42" i="3"/>
  <c r="AHP42" i="3"/>
  <c r="AHQ42" i="3"/>
  <c r="AHR42" i="3"/>
  <c r="AHS42" i="3"/>
  <c r="AHT42" i="3"/>
  <c r="AHU42" i="3"/>
  <c r="AHV42" i="3"/>
  <c r="AHW42" i="3"/>
  <c r="AHX42" i="3"/>
  <c r="AHY42" i="3"/>
  <c r="AHZ42" i="3"/>
  <c r="AIA42" i="3"/>
  <c r="AIB42" i="3"/>
  <c r="AIC42" i="3"/>
  <c r="AID42" i="3"/>
  <c r="AIE42" i="3"/>
  <c r="AIF42" i="3"/>
  <c r="AIG42" i="3"/>
  <c r="AIH42" i="3"/>
  <c r="AII42" i="3"/>
  <c r="AIJ42" i="3"/>
  <c r="AIK42" i="3"/>
  <c r="AIL42" i="3"/>
  <c r="AIM42" i="3"/>
  <c r="AIN42" i="3"/>
  <c r="AIO42" i="3"/>
  <c r="AIP42" i="3"/>
  <c r="AIQ42" i="3"/>
  <c r="AIR42" i="3"/>
  <c r="AIS42" i="3"/>
  <c r="AIT42" i="3"/>
  <c r="AIU42" i="3"/>
  <c r="AIV42" i="3"/>
  <c r="AIW42" i="3"/>
  <c r="AIX42" i="3"/>
  <c r="AIY42" i="3"/>
  <c r="AIZ42" i="3"/>
  <c r="AJA42" i="3"/>
  <c r="AJB42" i="3"/>
  <c r="AJC42" i="3"/>
  <c r="AJD42" i="3"/>
  <c r="AJE42" i="3"/>
  <c r="AJF42" i="3"/>
  <c r="AJG42" i="3"/>
  <c r="AJH42" i="3"/>
  <c r="AJI42" i="3"/>
  <c r="AJJ42" i="3"/>
  <c r="AJK42" i="3"/>
  <c r="AJL42" i="3"/>
  <c r="AJM42" i="3"/>
  <c r="AJN42" i="3"/>
  <c r="AJO42" i="3"/>
  <c r="AJP42" i="3"/>
  <c r="AJQ42" i="3"/>
  <c r="AJR42" i="3"/>
  <c r="AJS42" i="3"/>
  <c r="AJT42" i="3"/>
  <c r="AJU42" i="3"/>
  <c r="AJV42" i="3"/>
  <c r="AJW42" i="3"/>
  <c r="AJX42" i="3"/>
  <c r="AJY42" i="3"/>
  <c r="AJZ42" i="3"/>
  <c r="AKA42" i="3"/>
  <c r="AKB42" i="3"/>
  <c r="AKC42" i="3"/>
  <c r="AKD42" i="3"/>
  <c r="AKE42" i="3"/>
  <c r="AKF42" i="3"/>
  <c r="AKG42" i="3"/>
  <c r="AKH42" i="3"/>
  <c r="AKI42" i="3"/>
  <c r="AKJ42" i="3"/>
  <c r="AKK42" i="3"/>
  <c r="AKL42" i="3"/>
  <c r="AKM42" i="3"/>
  <c r="AKN42" i="3"/>
  <c r="AKO42" i="3"/>
  <c r="AKP42" i="3"/>
  <c r="AKQ42" i="3"/>
  <c r="AKR42" i="3"/>
  <c r="AKS42" i="3"/>
  <c r="AKT42" i="3"/>
  <c r="AKU42" i="3"/>
  <c r="AKV42" i="3"/>
  <c r="AKW42" i="3"/>
  <c r="AKX42" i="3"/>
  <c r="AKY42" i="3"/>
  <c r="AKZ42" i="3"/>
  <c r="ALA42" i="3"/>
  <c r="ALB42" i="3"/>
  <c r="ALC42" i="3"/>
  <c r="ALD42" i="3"/>
  <c r="ALE42" i="3"/>
  <c r="ALF42" i="3"/>
  <c r="ALG42" i="3"/>
  <c r="ALH42" i="3"/>
  <c r="ALI42" i="3"/>
  <c r="ALJ42" i="3"/>
  <c r="ALK42" i="3"/>
  <c r="ALL42" i="3"/>
  <c r="ALM42" i="3"/>
  <c r="ALN42" i="3"/>
  <c r="ALO42" i="3"/>
  <c r="ALP42" i="3"/>
  <c r="ALQ42" i="3"/>
  <c r="ALR42" i="3"/>
  <c r="ALS42" i="3"/>
  <c r="ALT42" i="3"/>
  <c r="ALU42" i="3"/>
  <c r="ALV42" i="3"/>
  <c r="ALW42" i="3"/>
  <c r="ALX42" i="3"/>
  <c r="ALY42" i="3"/>
  <c r="ALZ42" i="3"/>
  <c r="AMA42" i="3"/>
  <c r="AMB42" i="3"/>
  <c r="AMC42" i="3"/>
  <c r="AMD42" i="3"/>
  <c r="AME42" i="3"/>
  <c r="AMF42" i="3"/>
  <c r="AMG42" i="3"/>
  <c r="AMH42" i="3"/>
  <c r="AMI42" i="3"/>
  <c r="AMJ42" i="3"/>
  <c r="AMK42" i="3"/>
  <c r="AML42" i="3"/>
  <c r="AMM42" i="3"/>
  <c r="AMN42" i="3"/>
  <c r="AMO42" i="3"/>
  <c r="AMP42" i="3"/>
  <c r="AMQ42" i="3"/>
  <c r="AMR42" i="3"/>
  <c r="AMS42" i="3"/>
  <c r="AMT42" i="3"/>
  <c r="AMU42" i="3"/>
  <c r="AMV42" i="3"/>
  <c r="AMW42" i="3"/>
  <c r="AMX42" i="3"/>
  <c r="AMY42" i="3"/>
  <c r="AMZ42" i="3"/>
  <c r="ANA42" i="3"/>
  <c r="ANB42" i="3"/>
  <c r="ANC42" i="3"/>
  <c r="AND42" i="3"/>
  <c r="ANE42" i="3"/>
  <c r="ANF42" i="3"/>
  <c r="ANG42" i="3"/>
  <c r="ANH42" i="3"/>
  <c r="ANI42" i="3"/>
  <c r="ANJ42" i="3"/>
  <c r="ANK42" i="3"/>
  <c r="ANL42" i="3"/>
  <c r="ANM42" i="3"/>
  <c r="ANN42" i="3"/>
  <c r="ANO42" i="3"/>
  <c r="ANP42" i="3"/>
  <c r="ANQ42" i="3"/>
  <c r="ANR42" i="3"/>
  <c r="ANS42" i="3"/>
  <c r="ANT42" i="3"/>
  <c r="ANU42" i="3"/>
  <c r="ANV42" i="3"/>
  <c r="ANW42" i="3"/>
  <c r="ANX42" i="3"/>
  <c r="ANY42" i="3"/>
  <c r="ANZ42" i="3"/>
  <c r="AOA42" i="3"/>
  <c r="AOB42" i="3"/>
  <c r="AOC42" i="3"/>
  <c r="AOD42" i="3"/>
  <c r="AOE42" i="3"/>
  <c r="AOF42" i="3"/>
  <c r="AOG42" i="3"/>
  <c r="AOH42" i="3"/>
  <c r="AOI42" i="3"/>
  <c r="AOJ42" i="3"/>
  <c r="AOK42" i="3"/>
  <c r="AOL42" i="3"/>
  <c r="AOM42" i="3"/>
  <c r="AON42" i="3"/>
  <c r="AOO42" i="3"/>
  <c r="AOP42" i="3"/>
  <c r="AOQ42" i="3"/>
  <c r="AOR42" i="3"/>
  <c r="AOS42" i="3"/>
  <c r="AOT42" i="3"/>
  <c r="AOU42" i="3"/>
  <c r="AOV42" i="3"/>
  <c r="AOW42" i="3"/>
  <c r="AOX42" i="3"/>
  <c r="AOY42" i="3"/>
  <c r="AOZ42" i="3"/>
  <c r="APA42" i="3"/>
  <c r="APB42" i="3"/>
  <c r="APC42" i="3"/>
  <c r="APD42" i="3"/>
  <c r="APE42" i="3"/>
  <c r="APF42" i="3"/>
  <c r="APG42" i="3"/>
  <c r="APH42" i="3"/>
  <c r="API42" i="3"/>
  <c r="APJ42" i="3"/>
  <c r="APK42" i="3"/>
  <c r="APL42" i="3"/>
  <c r="APM42" i="3"/>
  <c r="APN42" i="3"/>
  <c r="APO42" i="3"/>
  <c r="APP42" i="3"/>
  <c r="APQ42" i="3"/>
  <c r="APR42" i="3"/>
  <c r="APS42" i="3"/>
  <c r="APT42" i="3"/>
  <c r="APU42" i="3"/>
  <c r="APV42" i="3"/>
  <c r="APW42" i="3"/>
  <c r="APX42" i="3"/>
  <c r="APY42" i="3"/>
  <c r="APZ42" i="3"/>
  <c r="AQA42" i="3"/>
  <c r="AQB42" i="3"/>
  <c r="AQC42" i="3"/>
  <c r="AQD42" i="3"/>
  <c r="AQE42" i="3"/>
  <c r="AQF42" i="3"/>
  <c r="AQG42" i="3"/>
  <c r="AQH42" i="3"/>
  <c r="AQI42" i="3"/>
  <c r="AQJ42" i="3"/>
  <c r="AQK42" i="3"/>
  <c r="AQL42" i="3"/>
  <c r="AQM42" i="3"/>
  <c r="AQN42" i="3"/>
  <c r="AQO42" i="3"/>
  <c r="AQP42" i="3"/>
  <c r="AQQ42" i="3"/>
  <c r="AQR42" i="3"/>
  <c r="AQS42" i="3"/>
  <c r="AQT42" i="3"/>
  <c r="AQU42" i="3"/>
  <c r="AQV42" i="3"/>
  <c r="AQW42" i="3"/>
  <c r="AQX42" i="3"/>
  <c r="AQY42" i="3"/>
  <c r="AQZ42" i="3"/>
  <c r="ARA42" i="3"/>
  <c r="ARB42" i="3"/>
  <c r="ARC42" i="3"/>
  <c r="ARD42" i="3"/>
  <c r="ARE42" i="3"/>
  <c r="ARF42" i="3"/>
  <c r="ARG42" i="3"/>
  <c r="ARH42" i="3"/>
  <c r="ARI42" i="3"/>
  <c r="ARJ42" i="3"/>
  <c r="ARK42" i="3"/>
  <c r="ARL42" i="3"/>
  <c r="ARM42" i="3"/>
  <c r="ARN42" i="3"/>
  <c r="ARO42" i="3"/>
  <c r="ARP42" i="3"/>
  <c r="ARQ42" i="3"/>
  <c r="ARR42" i="3"/>
  <c r="ARS42" i="3"/>
  <c r="ART42" i="3"/>
  <c r="ARU42" i="3"/>
  <c r="ARV42" i="3"/>
  <c r="ARW42" i="3"/>
  <c r="ARX42" i="3"/>
  <c r="ARY42" i="3"/>
  <c r="ARZ42" i="3"/>
  <c r="ASA42" i="3"/>
  <c r="ASB42" i="3"/>
  <c r="ASC42" i="3"/>
  <c r="ASD42" i="3"/>
  <c r="ASE42" i="3"/>
  <c r="ASF42" i="3"/>
  <c r="ASG42" i="3"/>
  <c r="ASH42" i="3"/>
  <c r="ASI42" i="3"/>
  <c r="ASJ42" i="3"/>
  <c r="ASK42" i="3"/>
  <c r="ASL42" i="3"/>
  <c r="ASM42" i="3"/>
  <c r="ASN42" i="3"/>
  <c r="ASO42" i="3"/>
  <c r="ASP42" i="3"/>
  <c r="ASQ42" i="3"/>
  <c r="ASR42" i="3"/>
  <c r="ASS42" i="3"/>
  <c r="AST42" i="3"/>
  <c r="ASU42" i="3"/>
  <c r="ASV42" i="3"/>
  <c r="ASW42" i="3"/>
  <c r="ASX42" i="3"/>
  <c r="ASY42" i="3"/>
  <c r="ASZ42" i="3"/>
  <c r="ATA42" i="3"/>
  <c r="ATB42" i="3"/>
  <c r="ATC42" i="3"/>
  <c r="ATD42" i="3"/>
  <c r="ATE42" i="3"/>
  <c r="ATF42" i="3"/>
  <c r="ATG42" i="3"/>
  <c r="ATH42" i="3"/>
  <c r="ATI42" i="3"/>
  <c r="ATJ42" i="3"/>
  <c r="ATK42" i="3"/>
  <c r="ATL42" i="3"/>
  <c r="ATM42" i="3"/>
  <c r="ATN42" i="3"/>
  <c r="ATO42" i="3"/>
  <c r="ATP42" i="3"/>
  <c r="ATQ42" i="3"/>
  <c r="ATR42" i="3"/>
  <c r="ATS42" i="3"/>
  <c r="ATT42" i="3"/>
  <c r="ATU42" i="3"/>
  <c r="ATV42" i="3"/>
  <c r="ATW42" i="3"/>
  <c r="ATX42" i="3"/>
  <c r="ATY42" i="3"/>
  <c r="ATZ42" i="3"/>
  <c r="AUA42" i="3"/>
  <c r="AUB42" i="3"/>
  <c r="AUC42" i="3"/>
  <c r="AUD42" i="3"/>
  <c r="AUE42" i="3"/>
  <c r="AUF42" i="3"/>
  <c r="AUG42" i="3"/>
  <c r="AUH42" i="3"/>
  <c r="AUI42" i="3"/>
  <c r="AUJ42" i="3"/>
  <c r="AUK42" i="3"/>
  <c r="AUL42" i="3"/>
  <c r="AUM42" i="3"/>
  <c r="AUN42" i="3"/>
  <c r="AUO42" i="3"/>
  <c r="AUP42" i="3"/>
  <c r="AUQ42" i="3"/>
  <c r="AUR42" i="3"/>
  <c r="AUS42" i="3"/>
  <c r="AUT42" i="3"/>
  <c r="AUU42" i="3"/>
  <c r="AUV42" i="3"/>
  <c r="AUW42" i="3"/>
  <c r="AUX42" i="3"/>
  <c r="AUY42" i="3"/>
  <c r="AUZ42" i="3"/>
  <c r="AVA42" i="3"/>
  <c r="AVB42" i="3"/>
  <c r="AVC42" i="3"/>
  <c r="AVD42" i="3"/>
  <c r="AVE42" i="3"/>
  <c r="AVF42" i="3"/>
  <c r="AVG42" i="3"/>
  <c r="AVH42" i="3"/>
  <c r="AVI42" i="3"/>
  <c r="AVJ42" i="3"/>
  <c r="AVK42" i="3"/>
  <c r="AVL42" i="3"/>
  <c r="AVM42" i="3"/>
  <c r="AVN42" i="3"/>
  <c r="AVO42" i="3"/>
  <c r="AVP42" i="3"/>
  <c r="AVQ42" i="3"/>
  <c r="AVR42" i="3"/>
  <c r="AVS42" i="3"/>
  <c r="AVT42" i="3"/>
  <c r="AVU42" i="3"/>
  <c r="AVV42" i="3"/>
  <c r="AVW42" i="3"/>
  <c r="AVX42" i="3"/>
  <c r="AVY42" i="3"/>
  <c r="AVZ42" i="3"/>
  <c r="AWA42" i="3"/>
  <c r="AWB42" i="3"/>
  <c r="AWC42" i="3"/>
  <c r="AWD42" i="3"/>
  <c r="AWE42" i="3"/>
  <c r="AWF42" i="3"/>
  <c r="AWG42" i="3"/>
  <c r="AWH42" i="3"/>
  <c r="AWI42" i="3"/>
  <c r="AWJ42" i="3"/>
  <c r="AWK42" i="3"/>
  <c r="AWL42" i="3"/>
  <c r="AWM42" i="3"/>
  <c r="AWN42" i="3"/>
  <c r="AWO42" i="3"/>
  <c r="AWP42" i="3"/>
  <c r="AWQ42" i="3"/>
  <c r="AWR42" i="3"/>
  <c r="AWS42" i="3"/>
  <c r="AWT42" i="3"/>
  <c r="AWU42" i="3"/>
  <c r="AWV42" i="3"/>
  <c r="AWW42" i="3"/>
  <c r="AWX42" i="3"/>
  <c r="AWY42" i="3"/>
  <c r="AWZ42" i="3"/>
  <c r="AXA42" i="3"/>
  <c r="AXB42" i="3"/>
  <c r="AXC42" i="3"/>
  <c r="AXD42" i="3"/>
  <c r="AXE42" i="3"/>
  <c r="AXF42" i="3"/>
  <c r="AXG42" i="3"/>
  <c r="AXH42" i="3"/>
  <c r="AXI42" i="3"/>
  <c r="AXJ42" i="3"/>
  <c r="AXK42" i="3"/>
  <c r="AXL42" i="3"/>
  <c r="AXM42" i="3"/>
  <c r="AXN42" i="3"/>
  <c r="AXO42" i="3"/>
  <c r="AXP42" i="3"/>
  <c r="AXQ42" i="3"/>
  <c r="AXR42" i="3"/>
  <c r="AXS42" i="3"/>
  <c r="AXT42" i="3"/>
  <c r="AXU42" i="3"/>
  <c r="AXV42" i="3"/>
  <c r="AXW42" i="3"/>
  <c r="AXX42" i="3"/>
  <c r="AXY42" i="3"/>
  <c r="AXZ42" i="3"/>
  <c r="AYA42" i="3"/>
  <c r="AYB42" i="3"/>
  <c r="AYC42" i="3"/>
  <c r="AYD42" i="3"/>
  <c r="AYE42" i="3"/>
  <c r="AYF42" i="3"/>
  <c r="AYG42" i="3"/>
  <c r="AYH42" i="3"/>
  <c r="AYI42" i="3"/>
  <c r="AYJ42" i="3"/>
  <c r="AYK42" i="3"/>
  <c r="AYL42" i="3"/>
  <c r="AYM42" i="3"/>
  <c r="AYN42" i="3"/>
  <c r="AYO42" i="3"/>
  <c r="AYP42" i="3"/>
  <c r="AYQ42" i="3"/>
  <c r="AYR42" i="3"/>
  <c r="AYS42" i="3"/>
  <c r="AYT42" i="3"/>
  <c r="AYU42" i="3"/>
  <c r="AYV42" i="3"/>
  <c r="AYW42" i="3"/>
  <c r="AYX42" i="3"/>
  <c r="AYY42" i="3"/>
  <c r="AYZ42" i="3"/>
  <c r="AZA42" i="3"/>
  <c r="AZB42" i="3"/>
  <c r="AZC42" i="3"/>
  <c r="AZD42" i="3"/>
  <c r="AZE42" i="3"/>
  <c r="AZF42" i="3"/>
  <c r="AZG42" i="3"/>
  <c r="AZH42" i="3"/>
  <c r="AZI42" i="3"/>
  <c r="AZJ42" i="3"/>
  <c r="AZK42" i="3"/>
  <c r="AZL42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X43" i="3"/>
  <c r="Y43" i="3"/>
  <c r="Z43" i="3"/>
  <c r="AA43" i="3"/>
  <c r="AB43" i="3"/>
  <c r="AC43" i="3"/>
  <c r="AD43" i="3"/>
  <c r="AE43" i="3"/>
  <c r="AF43" i="3"/>
  <c r="AG43" i="3"/>
  <c r="AH43" i="3"/>
  <c r="AI43" i="3"/>
  <c r="AJ43" i="3"/>
  <c r="AK43" i="3"/>
  <c r="AL43" i="3"/>
  <c r="AM43" i="3"/>
  <c r="AN43" i="3"/>
  <c r="AO43" i="3"/>
  <c r="AP43" i="3"/>
  <c r="AQ43" i="3"/>
  <c r="AR43" i="3"/>
  <c r="AS43" i="3"/>
  <c r="AT43" i="3"/>
  <c r="AU43" i="3"/>
  <c r="AV43" i="3"/>
  <c r="AW43" i="3"/>
  <c r="AX43" i="3"/>
  <c r="AY43" i="3"/>
  <c r="AZ43" i="3"/>
  <c r="BA43" i="3"/>
  <c r="BB43" i="3"/>
  <c r="BC43" i="3"/>
  <c r="BD43" i="3"/>
  <c r="BE43" i="3"/>
  <c r="BF43" i="3"/>
  <c r="BG43" i="3"/>
  <c r="BH43" i="3"/>
  <c r="BI43" i="3"/>
  <c r="BJ43" i="3"/>
  <c r="BK43" i="3"/>
  <c r="BL43" i="3"/>
  <c r="BM43" i="3"/>
  <c r="BN43" i="3"/>
  <c r="BO43" i="3"/>
  <c r="BP43" i="3"/>
  <c r="BQ43" i="3"/>
  <c r="BR43" i="3"/>
  <c r="BS43" i="3"/>
  <c r="BT43" i="3"/>
  <c r="BU43" i="3"/>
  <c r="BV43" i="3"/>
  <c r="BW43" i="3"/>
  <c r="BX43" i="3"/>
  <c r="BY43" i="3"/>
  <c r="BZ43" i="3"/>
  <c r="CA43" i="3"/>
  <c r="CB43" i="3"/>
  <c r="CC43" i="3"/>
  <c r="CD43" i="3"/>
  <c r="CE43" i="3"/>
  <c r="CF43" i="3"/>
  <c r="CG43" i="3"/>
  <c r="CH43" i="3"/>
  <c r="CI43" i="3"/>
  <c r="CJ43" i="3"/>
  <c r="CK43" i="3"/>
  <c r="CL43" i="3"/>
  <c r="CM43" i="3"/>
  <c r="CN43" i="3"/>
  <c r="CO43" i="3"/>
  <c r="CP43" i="3"/>
  <c r="CQ43" i="3"/>
  <c r="CR43" i="3"/>
  <c r="CS43" i="3"/>
  <c r="CT43" i="3"/>
  <c r="CU43" i="3"/>
  <c r="CV43" i="3"/>
  <c r="CW43" i="3"/>
  <c r="CX43" i="3"/>
  <c r="CY43" i="3"/>
  <c r="CZ43" i="3"/>
  <c r="DA43" i="3"/>
  <c r="DB43" i="3"/>
  <c r="DC43" i="3"/>
  <c r="DD43" i="3"/>
  <c r="DE43" i="3"/>
  <c r="DF43" i="3"/>
  <c r="DG43" i="3"/>
  <c r="DH43" i="3"/>
  <c r="DI43" i="3"/>
  <c r="DJ43" i="3"/>
  <c r="DK43" i="3"/>
  <c r="DL43" i="3"/>
  <c r="DM43" i="3"/>
  <c r="DN43" i="3"/>
  <c r="DO43" i="3"/>
  <c r="DP43" i="3"/>
  <c r="DQ43" i="3"/>
  <c r="DR43" i="3"/>
  <c r="DS43" i="3"/>
  <c r="DT43" i="3"/>
  <c r="DU43" i="3"/>
  <c r="DV43" i="3"/>
  <c r="DW43" i="3"/>
  <c r="DX43" i="3"/>
  <c r="DY43" i="3"/>
  <c r="DZ43" i="3"/>
  <c r="EA43" i="3"/>
  <c r="EB43" i="3"/>
  <c r="EC43" i="3"/>
  <c r="ED43" i="3"/>
  <c r="EE43" i="3"/>
  <c r="EF43" i="3"/>
  <c r="EG43" i="3"/>
  <c r="EH43" i="3"/>
  <c r="EI43" i="3"/>
  <c r="EJ43" i="3"/>
  <c r="EK43" i="3"/>
  <c r="EL43" i="3"/>
  <c r="EM43" i="3"/>
  <c r="EN43" i="3"/>
  <c r="EO43" i="3"/>
  <c r="EP43" i="3"/>
  <c r="EQ43" i="3"/>
  <c r="ER43" i="3"/>
  <c r="ES43" i="3"/>
  <c r="ET43" i="3"/>
  <c r="EU43" i="3"/>
  <c r="EV43" i="3"/>
  <c r="EW43" i="3"/>
  <c r="EX43" i="3"/>
  <c r="EY43" i="3"/>
  <c r="EZ43" i="3"/>
  <c r="FA43" i="3"/>
  <c r="FB43" i="3"/>
  <c r="FC43" i="3"/>
  <c r="FD43" i="3"/>
  <c r="FE43" i="3"/>
  <c r="FF43" i="3"/>
  <c r="FG43" i="3"/>
  <c r="FH43" i="3"/>
  <c r="FI43" i="3"/>
  <c r="FJ43" i="3"/>
  <c r="FK43" i="3"/>
  <c r="FL43" i="3"/>
  <c r="FM43" i="3"/>
  <c r="FN43" i="3"/>
  <c r="FO43" i="3"/>
  <c r="FP43" i="3"/>
  <c r="FQ43" i="3"/>
  <c r="FR43" i="3"/>
  <c r="FS43" i="3"/>
  <c r="FT43" i="3"/>
  <c r="FU43" i="3"/>
  <c r="FV43" i="3"/>
  <c r="FW43" i="3"/>
  <c r="FX43" i="3"/>
  <c r="FY43" i="3"/>
  <c r="FZ43" i="3"/>
  <c r="GA43" i="3"/>
  <c r="GB43" i="3"/>
  <c r="GC43" i="3"/>
  <c r="GD43" i="3"/>
  <c r="GE43" i="3"/>
  <c r="GF43" i="3"/>
  <c r="GG43" i="3"/>
  <c r="GH43" i="3"/>
  <c r="GI43" i="3"/>
  <c r="GJ43" i="3"/>
  <c r="GK43" i="3"/>
  <c r="GL43" i="3"/>
  <c r="GM43" i="3"/>
  <c r="GN43" i="3"/>
  <c r="GO43" i="3"/>
  <c r="GP43" i="3"/>
  <c r="GQ43" i="3"/>
  <c r="GR43" i="3"/>
  <c r="GS43" i="3"/>
  <c r="GT43" i="3"/>
  <c r="GU43" i="3"/>
  <c r="GV43" i="3"/>
  <c r="GW43" i="3"/>
  <c r="GX43" i="3"/>
  <c r="GY43" i="3"/>
  <c r="GZ43" i="3"/>
  <c r="HA43" i="3"/>
  <c r="HB43" i="3"/>
  <c r="HC43" i="3"/>
  <c r="HD43" i="3"/>
  <c r="HE43" i="3"/>
  <c r="HF43" i="3"/>
  <c r="HG43" i="3"/>
  <c r="HH43" i="3"/>
  <c r="HI43" i="3"/>
  <c r="HJ43" i="3"/>
  <c r="HK43" i="3"/>
  <c r="HL43" i="3"/>
  <c r="HM43" i="3"/>
  <c r="HN43" i="3"/>
  <c r="HO43" i="3"/>
  <c r="HP43" i="3"/>
  <c r="HQ43" i="3"/>
  <c r="HR43" i="3"/>
  <c r="HS43" i="3"/>
  <c r="HT43" i="3"/>
  <c r="HU43" i="3"/>
  <c r="HV43" i="3"/>
  <c r="HW43" i="3"/>
  <c r="HX43" i="3"/>
  <c r="HY43" i="3"/>
  <c r="HZ43" i="3"/>
  <c r="IA43" i="3"/>
  <c r="IB43" i="3"/>
  <c r="IC43" i="3"/>
  <c r="ID43" i="3"/>
  <c r="IE43" i="3"/>
  <c r="IF43" i="3"/>
  <c r="IG43" i="3"/>
  <c r="IH43" i="3"/>
  <c r="II43" i="3"/>
  <c r="IJ43" i="3"/>
  <c r="IK43" i="3"/>
  <c r="IL43" i="3"/>
  <c r="IM43" i="3"/>
  <c r="IN43" i="3"/>
  <c r="IO43" i="3"/>
  <c r="IP43" i="3"/>
  <c r="IQ43" i="3"/>
  <c r="IR43" i="3"/>
  <c r="IS43" i="3"/>
  <c r="IT43" i="3"/>
  <c r="IU43" i="3"/>
  <c r="IV43" i="3"/>
  <c r="IW43" i="3"/>
  <c r="IX43" i="3"/>
  <c r="IY43" i="3"/>
  <c r="IZ43" i="3"/>
  <c r="JA43" i="3"/>
  <c r="JB43" i="3"/>
  <c r="JC43" i="3"/>
  <c r="JD43" i="3"/>
  <c r="JE43" i="3"/>
  <c r="JF43" i="3"/>
  <c r="JG43" i="3"/>
  <c r="JH43" i="3"/>
  <c r="JI43" i="3"/>
  <c r="JJ43" i="3"/>
  <c r="JK43" i="3"/>
  <c r="JL43" i="3"/>
  <c r="JM43" i="3"/>
  <c r="JN43" i="3"/>
  <c r="JO43" i="3"/>
  <c r="JP43" i="3"/>
  <c r="JQ43" i="3"/>
  <c r="JR43" i="3"/>
  <c r="JS43" i="3"/>
  <c r="JT43" i="3"/>
  <c r="JU43" i="3"/>
  <c r="JV43" i="3"/>
  <c r="JW43" i="3"/>
  <c r="JX43" i="3"/>
  <c r="JY43" i="3"/>
  <c r="JZ43" i="3"/>
  <c r="KA43" i="3"/>
  <c r="KB43" i="3"/>
  <c r="KC43" i="3"/>
  <c r="KD43" i="3"/>
  <c r="KE43" i="3"/>
  <c r="KF43" i="3"/>
  <c r="KG43" i="3"/>
  <c r="KH43" i="3"/>
  <c r="KI43" i="3"/>
  <c r="KJ43" i="3"/>
  <c r="KK43" i="3"/>
  <c r="KL43" i="3"/>
  <c r="KM43" i="3"/>
  <c r="KN43" i="3"/>
  <c r="KO43" i="3"/>
  <c r="KP43" i="3"/>
  <c r="KQ43" i="3"/>
  <c r="KR43" i="3"/>
  <c r="KS43" i="3"/>
  <c r="KT43" i="3"/>
  <c r="KU43" i="3"/>
  <c r="KV43" i="3"/>
  <c r="KW43" i="3"/>
  <c r="KX43" i="3"/>
  <c r="KY43" i="3"/>
  <c r="KZ43" i="3"/>
  <c r="LA43" i="3"/>
  <c r="LB43" i="3"/>
  <c r="LC43" i="3"/>
  <c r="LD43" i="3"/>
  <c r="LE43" i="3"/>
  <c r="LF43" i="3"/>
  <c r="LG43" i="3"/>
  <c r="LH43" i="3"/>
  <c r="LI43" i="3"/>
  <c r="LJ43" i="3"/>
  <c r="LK43" i="3"/>
  <c r="LL43" i="3"/>
  <c r="LM43" i="3"/>
  <c r="LN43" i="3"/>
  <c r="LO43" i="3"/>
  <c r="LP43" i="3"/>
  <c r="LQ43" i="3"/>
  <c r="LR43" i="3"/>
  <c r="LS43" i="3"/>
  <c r="LT43" i="3"/>
  <c r="LU43" i="3"/>
  <c r="LV43" i="3"/>
  <c r="LW43" i="3"/>
  <c r="LX43" i="3"/>
  <c r="LY43" i="3"/>
  <c r="LZ43" i="3"/>
  <c r="MA43" i="3"/>
  <c r="MB43" i="3"/>
  <c r="MC43" i="3"/>
  <c r="MD43" i="3"/>
  <c r="ME43" i="3"/>
  <c r="MF43" i="3"/>
  <c r="MG43" i="3"/>
  <c r="MH43" i="3"/>
  <c r="MI43" i="3"/>
  <c r="MJ43" i="3"/>
  <c r="MK43" i="3"/>
  <c r="ML43" i="3"/>
  <c r="MM43" i="3"/>
  <c r="MN43" i="3"/>
  <c r="MO43" i="3"/>
  <c r="MP43" i="3"/>
  <c r="MQ43" i="3"/>
  <c r="MR43" i="3"/>
  <c r="MS43" i="3"/>
  <c r="MT43" i="3"/>
  <c r="MU43" i="3"/>
  <c r="MV43" i="3"/>
  <c r="MW43" i="3"/>
  <c r="MX43" i="3"/>
  <c r="MY43" i="3"/>
  <c r="MZ43" i="3"/>
  <c r="NA43" i="3"/>
  <c r="NB43" i="3"/>
  <c r="NC43" i="3"/>
  <c r="ND43" i="3"/>
  <c r="NE43" i="3"/>
  <c r="NF43" i="3"/>
  <c r="NG43" i="3"/>
  <c r="NH43" i="3"/>
  <c r="NI43" i="3"/>
  <c r="NJ43" i="3"/>
  <c r="NK43" i="3"/>
  <c r="NL43" i="3"/>
  <c r="NM43" i="3"/>
  <c r="NN43" i="3"/>
  <c r="NO43" i="3"/>
  <c r="NP43" i="3"/>
  <c r="NQ43" i="3"/>
  <c r="NR43" i="3"/>
  <c r="NS43" i="3"/>
  <c r="NT43" i="3"/>
  <c r="NU43" i="3"/>
  <c r="NV43" i="3"/>
  <c r="NW43" i="3"/>
  <c r="NX43" i="3"/>
  <c r="NY43" i="3"/>
  <c r="NZ43" i="3"/>
  <c r="OA43" i="3"/>
  <c r="OB43" i="3"/>
  <c r="OC43" i="3"/>
  <c r="OD43" i="3"/>
  <c r="OE43" i="3"/>
  <c r="OF43" i="3"/>
  <c r="OG43" i="3"/>
  <c r="OH43" i="3"/>
  <c r="OI43" i="3"/>
  <c r="OJ43" i="3"/>
  <c r="OK43" i="3"/>
  <c r="OL43" i="3"/>
  <c r="OM43" i="3"/>
  <c r="ON43" i="3"/>
  <c r="OO43" i="3"/>
  <c r="OP43" i="3"/>
  <c r="OQ43" i="3"/>
  <c r="OR43" i="3"/>
  <c r="OS43" i="3"/>
  <c r="OT43" i="3"/>
  <c r="OU43" i="3"/>
  <c r="OV43" i="3"/>
  <c r="OW43" i="3"/>
  <c r="OX43" i="3"/>
  <c r="OY43" i="3"/>
  <c r="OZ43" i="3"/>
  <c r="PA43" i="3"/>
  <c r="PB43" i="3"/>
  <c r="PC43" i="3"/>
  <c r="PD43" i="3"/>
  <c r="PE43" i="3"/>
  <c r="PF43" i="3"/>
  <c r="PG43" i="3"/>
  <c r="PH43" i="3"/>
  <c r="PI43" i="3"/>
  <c r="PJ43" i="3"/>
  <c r="PK43" i="3"/>
  <c r="PL43" i="3"/>
  <c r="PM43" i="3"/>
  <c r="PN43" i="3"/>
  <c r="PO43" i="3"/>
  <c r="PP43" i="3"/>
  <c r="PQ43" i="3"/>
  <c r="PR43" i="3"/>
  <c r="PS43" i="3"/>
  <c r="PT43" i="3"/>
  <c r="PU43" i="3"/>
  <c r="PV43" i="3"/>
  <c r="PW43" i="3"/>
  <c r="PX43" i="3"/>
  <c r="PY43" i="3"/>
  <c r="PZ43" i="3"/>
  <c r="QA43" i="3"/>
  <c r="QB43" i="3"/>
  <c r="QC43" i="3"/>
  <c r="QD43" i="3"/>
  <c r="QE43" i="3"/>
  <c r="QF43" i="3"/>
  <c r="QG43" i="3"/>
  <c r="QH43" i="3"/>
  <c r="QI43" i="3"/>
  <c r="QJ43" i="3"/>
  <c r="QK43" i="3"/>
  <c r="QL43" i="3"/>
  <c r="QM43" i="3"/>
  <c r="QN43" i="3"/>
  <c r="QO43" i="3"/>
  <c r="QP43" i="3"/>
  <c r="QQ43" i="3"/>
  <c r="QR43" i="3"/>
  <c r="QS43" i="3"/>
  <c r="QT43" i="3"/>
  <c r="QU43" i="3"/>
  <c r="QV43" i="3"/>
  <c r="QW43" i="3"/>
  <c r="QX43" i="3"/>
  <c r="QY43" i="3"/>
  <c r="QZ43" i="3"/>
  <c r="RA43" i="3"/>
  <c r="RB43" i="3"/>
  <c r="RC43" i="3"/>
  <c r="RD43" i="3"/>
  <c r="RE43" i="3"/>
  <c r="RF43" i="3"/>
  <c r="RG43" i="3"/>
  <c r="RH43" i="3"/>
  <c r="RI43" i="3"/>
  <c r="RJ43" i="3"/>
  <c r="RK43" i="3"/>
  <c r="RL43" i="3"/>
  <c r="RM43" i="3"/>
  <c r="RN43" i="3"/>
  <c r="RO43" i="3"/>
  <c r="RP43" i="3"/>
  <c r="RQ43" i="3"/>
  <c r="RR43" i="3"/>
  <c r="RS43" i="3"/>
  <c r="RT43" i="3"/>
  <c r="RU43" i="3"/>
  <c r="RV43" i="3"/>
  <c r="RW43" i="3"/>
  <c r="RX43" i="3"/>
  <c r="RY43" i="3"/>
  <c r="RZ43" i="3"/>
  <c r="SA43" i="3"/>
  <c r="SB43" i="3"/>
  <c r="SC43" i="3"/>
  <c r="SD43" i="3"/>
  <c r="SE43" i="3"/>
  <c r="SF43" i="3"/>
  <c r="SG43" i="3"/>
  <c r="SH43" i="3"/>
  <c r="SI43" i="3"/>
  <c r="SJ43" i="3"/>
  <c r="SK43" i="3"/>
  <c r="SL43" i="3"/>
  <c r="SM43" i="3"/>
  <c r="SN43" i="3"/>
  <c r="SO43" i="3"/>
  <c r="SP43" i="3"/>
  <c r="SQ43" i="3"/>
  <c r="SR43" i="3"/>
  <c r="SS43" i="3"/>
  <c r="ST43" i="3"/>
  <c r="SU43" i="3"/>
  <c r="SV43" i="3"/>
  <c r="SW43" i="3"/>
  <c r="SX43" i="3"/>
  <c r="SY43" i="3"/>
  <c r="SZ43" i="3"/>
  <c r="TA43" i="3"/>
  <c r="TB43" i="3"/>
  <c r="TC43" i="3"/>
  <c r="TD43" i="3"/>
  <c r="TE43" i="3"/>
  <c r="TF43" i="3"/>
  <c r="TG43" i="3"/>
  <c r="TH43" i="3"/>
  <c r="TI43" i="3"/>
  <c r="TJ43" i="3"/>
  <c r="TK43" i="3"/>
  <c r="TL43" i="3"/>
  <c r="TM43" i="3"/>
  <c r="TN43" i="3"/>
  <c r="TO43" i="3"/>
  <c r="TP43" i="3"/>
  <c r="TQ43" i="3"/>
  <c r="TR43" i="3"/>
  <c r="TS43" i="3"/>
  <c r="TT43" i="3"/>
  <c r="TU43" i="3"/>
  <c r="TV43" i="3"/>
  <c r="TW43" i="3"/>
  <c r="TX43" i="3"/>
  <c r="TY43" i="3"/>
  <c r="TZ43" i="3"/>
  <c r="UA43" i="3"/>
  <c r="UB43" i="3"/>
  <c r="UC43" i="3"/>
  <c r="UD43" i="3"/>
  <c r="UE43" i="3"/>
  <c r="UF43" i="3"/>
  <c r="UG43" i="3"/>
  <c r="UH43" i="3"/>
  <c r="UI43" i="3"/>
  <c r="UJ43" i="3"/>
  <c r="UK43" i="3"/>
  <c r="UL43" i="3"/>
  <c r="UM43" i="3"/>
  <c r="UN43" i="3"/>
  <c r="UO43" i="3"/>
  <c r="UP43" i="3"/>
  <c r="UQ43" i="3"/>
  <c r="UR43" i="3"/>
  <c r="US43" i="3"/>
  <c r="UT43" i="3"/>
  <c r="UU43" i="3"/>
  <c r="UV43" i="3"/>
  <c r="UW43" i="3"/>
  <c r="UX43" i="3"/>
  <c r="UY43" i="3"/>
  <c r="UZ43" i="3"/>
  <c r="VA43" i="3"/>
  <c r="VB43" i="3"/>
  <c r="VC43" i="3"/>
  <c r="VD43" i="3"/>
  <c r="VE43" i="3"/>
  <c r="VF43" i="3"/>
  <c r="VG43" i="3"/>
  <c r="VH43" i="3"/>
  <c r="VI43" i="3"/>
  <c r="VJ43" i="3"/>
  <c r="VK43" i="3"/>
  <c r="VL43" i="3"/>
  <c r="VM43" i="3"/>
  <c r="VN43" i="3"/>
  <c r="VO43" i="3"/>
  <c r="VP43" i="3"/>
  <c r="VQ43" i="3"/>
  <c r="VR43" i="3"/>
  <c r="VS43" i="3"/>
  <c r="VT43" i="3"/>
  <c r="VU43" i="3"/>
  <c r="VV43" i="3"/>
  <c r="VW43" i="3"/>
  <c r="VX43" i="3"/>
  <c r="VY43" i="3"/>
  <c r="VZ43" i="3"/>
  <c r="WA43" i="3"/>
  <c r="WB43" i="3"/>
  <c r="WC43" i="3"/>
  <c r="WD43" i="3"/>
  <c r="WE43" i="3"/>
  <c r="WF43" i="3"/>
  <c r="WG43" i="3"/>
  <c r="WH43" i="3"/>
  <c r="WI43" i="3"/>
  <c r="WJ43" i="3"/>
  <c r="WK43" i="3"/>
  <c r="WL43" i="3"/>
  <c r="WM43" i="3"/>
  <c r="WN43" i="3"/>
  <c r="WO43" i="3"/>
  <c r="WP43" i="3"/>
  <c r="WQ43" i="3"/>
  <c r="WR43" i="3"/>
  <c r="WS43" i="3"/>
  <c r="WT43" i="3"/>
  <c r="WU43" i="3"/>
  <c r="WV43" i="3"/>
  <c r="WW43" i="3"/>
  <c r="WX43" i="3"/>
  <c r="WY43" i="3"/>
  <c r="WZ43" i="3"/>
  <c r="XA43" i="3"/>
  <c r="XB43" i="3"/>
  <c r="XC43" i="3"/>
  <c r="XD43" i="3"/>
  <c r="XE43" i="3"/>
  <c r="XF43" i="3"/>
  <c r="XG43" i="3"/>
  <c r="XH43" i="3"/>
  <c r="XI43" i="3"/>
  <c r="XJ43" i="3"/>
  <c r="XK43" i="3"/>
  <c r="XL43" i="3"/>
  <c r="XM43" i="3"/>
  <c r="XN43" i="3"/>
  <c r="XO43" i="3"/>
  <c r="XP43" i="3"/>
  <c r="XQ43" i="3"/>
  <c r="XR43" i="3"/>
  <c r="XS43" i="3"/>
  <c r="XT43" i="3"/>
  <c r="XU43" i="3"/>
  <c r="XV43" i="3"/>
  <c r="XW43" i="3"/>
  <c r="XX43" i="3"/>
  <c r="XY43" i="3"/>
  <c r="XZ43" i="3"/>
  <c r="YA43" i="3"/>
  <c r="YB43" i="3"/>
  <c r="YC43" i="3"/>
  <c r="YD43" i="3"/>
  <c r="YE43" i="3"/>
  <c r="YF43" i="3"/>
  <c r="YG43" i="3"/>
  <c r="YH43" i="3"/>
  <c r="YI43" i="3"/>
  <c r="YJ43" i="3"/>
  <c r="YK43" i="3"/>
  <c r="YL43" i="3"/>
  <c r="YM43" i="3"/>
  <c r="YN43" i="3"/>
  <c r="YO43" i="3"/>
  <c r="YP43" i="3"/>
  <c r="YQ43" i="3"/>
  <c r="YR43" i="3"/>
  <c r="YS43" i="3"/>
  <c r="YT43" i="3"/>
  <c r="YU43" i="3"/>
  <c r="YV43" i="3"/>
  <c r="YW43" i="3"/>
  <c r="YX43" i="3"/>
  <c r="YY43" i="3"/>
  <c r="YZ43" i="3"/>
  <c r="ZA43" i="3"/>
  <c r="ZB43" i="3"/>
  <c r="ZC43" i="3"/>
  <c r="ZD43" i="3"/>
  <c r="ZE43" i="3"/>
  <c r="ZF43" i="3"/>
  <c r="ZG43" i="3"/>
  <c r="ZH43" i="3"/>
  <c r="ZI43" i="3"/>
  <c r="ZJ43" i="3"/>
  <c r="ZK43" i="3"/>
  <c r="ZL43" i="3"/>
  <c r="ZM43" i="3"/>
  <c r="ZN43" i="3"/>
  <c r="ZO43" i="3"/>
  <c r="ZP43" i="3"/>
  <c r="ZQ43" i="3"/>
  <c r="ZR43" i="3"/>
  <c r="ZS43" i="3"/>
  <c r="ZT43" i="3"/>
  <c r="ZU43" i="3"/>
  <c r="ZV43" i="3"/>
  <c r="ZW43" i="3"/>
  <c r="ZX43" i="3"/>
  <c r="ZY43" i="3"/>
  <c r="ZZ43" i="3"/>
  <c r="AAA43" i="3"/>
  <c r="AAB43" i="3"/>
  <c r="AAC43" i="3"/>
  <c r="AAD43" i="3"/>
  <c r="AAE43" i="3"/>
  <c r="AAF43" i="3"/>
  <c r="AAG43" i="3"/>
  <c r="AAH43" i="3"/>
  <c r="AAI43" i="3"/>
  <c r="AAJ43" i="3"/>
  <c r="AAK43" i="3"/>
  <c r="AAL43" i="3"/>
  <c r="AAM43" i="3"/>
  <c r="AAN43" i="3"/>
  <c r="AAO43" i="3"/>
  <c r="AAP43" i="3"/>
  <c r="AAQ43" i="3"/>
  <c r="AAR43" i="3"/>
  <c r="AAS43" i="3"/>
  <c r="AAT43" i="3"/>
  <c r="AAU43" i="3"/>
  <c r="AAV43" i="3"/>
  <c r="AAW43" i="3"/>
  <c r="AAX43" i="3"/>
  <c r="AAY43" i="3"/>
  <c r="AAZ43" i="3"/>
  <c r="ABA43" i="3"/>
  <c r="ABB43" i="3"/>
  <c r="ABC43" i="3"/>
  <c r="ABD43" i="3"/>
  <c r="ABE43" i="3"/>
  <c r="ABF43" i="3"/>
  <c r="ABG43" i="3"/>
  <c r="ABH43" i="3"/>
  <c r="ABI43" i="3"/>
  <c r="ABJ43" i="3"/>
  <c r="ABK43" i="3"/>
  <c r="ABL43" i="3"/>
  <c r="ABM43" i="3"/>
  <c r="ABN43" i="3"/>
  <c r="ABO43" i="3"/>
  <c r="ABP43" i="3"/>
  <c r="ABQ43" i="3"/>
  <c r="ABR43" i="3"/>
  <c r="ABS43" i="3"/>
  <c r="ABT43" i="3"/>
  <c r="ABU43" i="3"/>
  <c r="ABV43" i="3"/>
  <c r="ABW43" i="3"/>
  <c r="ABX43" i="3"/>
  <c r="ABY43" i="3"/>
  <c r="ABZ43" i="3"/>
  <c r="ACA43" i="3"/>
  <c r="ACB43" i="3"/>
  <c r="ACC43" i="3"/>
  <c r="ACD43" i="3"/>
  <c r="ACE43" i="3"/>
  <c r="ACF43" i="3"/>
  <c r="ACG43" i="3"/>
  <c r="ACH43" i="3"/>
  <c r="ACI43" i="3"/>
  <c r="ACJ43" i="3"/>
  <c r="ACK43" i="3"/>
  <c r="ACL43" i="3"/>
  <c r="ACM43" i="3"/>
  <c r="ACN43" i="3"/>
  <c r="ACO43" i="3"/>
  <c r="ACP43" i="3"/>
  <c r="ACQ43" i="3"/>
  <c r="ACR43" i="3"/>
  <c r="ACS43" i="3"/>
  <c r="ACT43" i="3"/>
  <c r="ACU43" i="3"/>
  <c r="ACV43" i="3"/>
  <c r="ACW43" i="3"/>
  <c r="ACX43" i="3"/>
  <c r="ACY43" i="3"/>
  <c r="ACZ43" i="3"/>
  <c r="ADA43" i="3"/>
  <c r="ADB43" i="3"/>
  <c r="ADC43" i="3"/>
  <c r="ADD43" i="3"/>
  <c r="ADE43" i="3"/>
  <c r="ADF43" i="3"/>
  <c r="ADG43" i="3"/>
  <c r="ADH43" i="3"/>
  <c r="ADI43" i="3"/>
  <c r="ADJ43" i="3"/>
  <c r="ADK43" i="3"/>
  <c r="ADL43" i="3"/>
  <c r="ADM43" i="3"/>
  <c r="ADN43" i="3"/>
  <c r="ADO43" i="3"/>
  <c r="ADP43" i="3"/>
  <c r="ADQ43" i="3"/>
  <c r="ADR43" i="3"/>
  <c r="ADS43" i="3"/>
  <c r="ADT43" i="3"/>
  <c r="ADU43" i="3"/>
  <c r="ADV43" i="3"/>
  <c r="ADW43" i="3"/>
  <c r="ADX43" i="3"/>
  <c r="ADY43" i="3"/>
  <c r="ADZ43" i="3"/>
  <c r="AEA43" i="3"/>
  <c r="AEB43" i="3"/>
  <c r="AEC43" i="3"/>
  <c r="AED43" i="3"/>
  <c r="AEE43" i="3"/>
  <c r="AEF43" i="3"/>
  <c r="AEG43" i="3"/>
  <c r="AEH43" i="3"/>
  <c r="AEI43" i="3"/>
  <c r="AEJ43" i="3"/>
  <c r="AEK43" i="3"/>
  <c r="AEL43" i="3"/>
  <c r="AEM43" i="3"/>
  <c r="AEN43" i="3"/>
  <c r="AEO43" i="3"/>
  <c r="AEP43" i="3"/>
  <c r="AEQ43" i="3"/>
  <c r="AER43" i="3"/>
  <c r="AES43" i="3"/>
  <c r="AET43" i="3"/>
  <c r="AEU43" i="3"/>
  <c r="AEV43" i="3"/>
  <c r="AEW43" i="3"/>
  <c r="AEX43" i="3"/>
  <c r="AEY43" i="3"/>
  <c r="AEZ43" i="3"/>
  <c r="AFA43" i="3"/>
  <c r="AFB43" i="3"/>
  <c r="AFC43" i="3"/>
  <c r="AFD43" i="3"/>
  <c r="AFE43" i="3"/>
  <c r="AFF43" i="3"/>
  <c r="AFG43" i="3"/>
  <c r="AFH43" i="3"/>
  <c r="AFI43" i="3"/>
  <c r="AFJ43" i="3"/>
  <c r="AFK43" i="3"/>
  <c r="AFL43" i="3"/>
  <c r="AFM43" i="3"/>
  <c r="AFN43" i="3"/>
  <c r="AFO43" i="3"/>
  <c r="AFP43" i="3"/>
  <c r="AFQ43" i="3"/>
  <c r="AFR43" i="3"/>
  <c r="AFS43" i="3"/>
  <c r="AFT43" i="3"/>
  <c r="AFU43" i="3"/>
  <c r="AFV43" i="3"/>
  <c r="AFW43" i="3"/>
  <c r="AFX43" i="3"/>
  <c r="AFY43" i="3"/>
  <c r="AFZ43" i="3"/>
  <c r="AGA43" i="3"/>
  <c r="AGB43" i="3"/>
  <c r="AGC43" i="3"/>
  <c r="AGD43" i="3"/>
  <c r="AGE43" i="3"/>
  <c r="AGF43" i="3"/>
  <c r="AGG43" i="3"/>
  <c r="AGH43" i="3"/>
  <c r="AGI43" i="3"/>
  <c r="AGJ43" i="3"/>
  <c r="AGK43" i="3"/>
  <c r="AGL43" i="3"/>
  <c r="AGM43" i="3"/>
  <c r="AGN43" i="3"/>
  <c r="AGO43" i="3"/>
  <c r="AGP43" i="3"/>
  <c r="AGQ43" i="3"/>
  <c r="AGR43" i="3"/>
  <c r="AGS43" i="3"/>
  <c r="AGT43" i="3"/>
  <c r="AGU43" i="3"/>
  <c r="AGV43" i="3"/>
  <c r="AGW43" i="3"/>
  <c r="AGX43" i="3"/>
  <c r="AGY43" i="3"/>
  <c r="AGZ43" i="3"/>
  <c r="AHA43" i="3"/>
  <c r="AHB43" i="3"/>
  <c r="AHC43" i="3"/>
  <c r="AHD43" i="3"/>
  <c r="AHE43" i="3"/>
  <c r="AHF43" i="3"/>
  <c r="AHG43" i="3"/>
  <c r="AHH43" i="3"/>
  <c r="AHI43" i="3"/>
  <c r="AHJ43" i="3"/>
  <c r="AHK43" i="3"/>
  <c r="AHL43" i="3"/>
  <c r="AHM43" i="3"/>
  <c r="AHN43" i="3"/>
  <c r="AHO43" i="3"/>
  <c r="AHP43" i="3"/>
  <c r="AHQ43" i="3"/>
  <c r="AHR43" i="3"/>
  <c r="AHS43" i="3"/>
  <c r="AHT43" i="3"/>
  <c r="AHU43" i="3"/>
  <c r="AHV43" i="3"/>
  <c r="AHW43" i="3"/>
  <c r="AHX43" i="3"/>
  <c r="AHY43" i="3"/>
  <c r="AHZ43" i="3"/>
  <c r="AIA43" i="3"/>
  <c r="AIB43" i="3"/>
  <c r="AIC43" i="3"/>
  <c r="AID43" i="3"/>
  <c r="AIE43" i="3"/>
  <c r="AIF43" i="3"/>
  <c r="AIG43" i="3"/>
  <c r="AIH43" i="3"/>
  <c r="AII43" i="3"/>
  <c r="AIJ43" i="3"/>
  <c r="AIK43" i="3"/>
  <c r="AIL43" i="3"/>
  <c r="AIM43" i="3"/>
  <c r="AIN43" i="3"/>
  <c r="AIO43" i="3"/>
  <c r="AIP43" i="3"/>
  <c r="AIQ43" i="3"/>
  <c r="AIR43" i="3"/>
  <c r="AIS43" i="3"/>
  <c r="AIT43" i="3"/>
  <c r="AIU43" i="3"/>
  <c r="AIV43" i="3"/>
  <c r="AIW43" i="3"/>
  <c r="AIX43" i="3"/>
  <c r="AIY43" i="3"/>
  <c r="AIZ43" i="3"/>
  <c r="AJA43" i="3"/>
  <c r="AJB43" i="3"/>
  <c r="AJC43" i="3"/>
  <c r="AJD43" i="3"/>
  <c r="AJE43" i="3"/>
  <c r="AJF43" i="3"/>
  <c r="AJG43" i="3"/>
  <c r="AJH43" i="3"/>
  <c r="AJI43" i="3"/>
  <c r="AJJ43" i="3"/>
  <c r="AJK43" i="3"/>
  <c r="AJL43" i="3"/>
  <c r="AJM43" i="3"/>
  <c r="AJN43" i="3"/>
  <c r="AJO43" i="3"/>
  <c r="AJP43" i="3"/>
  <c r="AJQ43" i="3"/>
  <c r="AJR43" i="3"/>
  <c r="AJS43" i="3"/>
  <c r="AJT43" i="3"/>
  <c r="AJU43" i="3"/>
  <c r="AJV43" i="3"/>
  <c r="AJW43" i="3"/>
  <c r="AJX43" i="3"/>
  <c r="AJY43" i="3"/>
  <c r="AJZ43" i="3"/>
  <c r="AKA43" i="3"/>
  <c r="AKB43" i="3"/>
  <c r="AKC43" i="3"/>
  <c r="AKD43" i="3"/>
  <c r="AKE43" i="3"/>
  <c r="AKF43" i="3"/>
  <c r="AKG43" i="3"/>
  <c r="AKH43" i="3"/>
  <c r="AKI43" i="3"/>
  <c r="AKJ43" i="3"/>
  <c r="AKK43" i="3"/>
  <c r="AKL43" i="3"/>
  <c r="AKM43" i="3"/>
  <c r="AKN43" i="3"/>
  <c r="AKO43" i="3"/>
  <c r="AKP43" i="3"/>
  <c r="AKQ43" i="3"/>
  <c r="AKR43" i="3"/>
  <c r="AKS43" i="3"/>
  <c r="AKT43" i="3"/>
  <c r="AKU43" i="3"/>
  <c r="AKV43" i="3"/>
  <c r="AKW43" i="3"/>
  <c r="AKX43" i="3"/>
  <c r="AKY43" i="3"/>
  <c r="AKZ43" i="3"/>
  <c r="ALA43" i="3"/>
  <c r="ALB43" i="3"/>
  <c r="ALC43" i="3"/>
  <c r="ALD43" i="3"/>
  <c r="ALE43" i="3"/>
  <c r="ALF43" i="3"/>
  <c r="ALG43" i="3"/>
  <c r="ALH43" i="3"/>
  <c r="ALI43" i="3"/>
  <c r="ALJ43" i="3"/>
  <c r="ALK43" i="3"/>
  <c r="ALL43" i="3"/>
  <c r="ALM43" i="3"/>
  <c r="ALN43" i="3"/>
  <c r="ALO43" i="3"/>
  <c r="ALP43" i="3"/>
  <c r="ALQ43" i="3"/>
  <c r="ALR43" i="3"/>
  <c r="ALS43" i="3"/>
  <c r="ALT43" i="3"/>
  <c r="ALU43" i="3"/>
  <c r="ALV43" i="3"/>
  <c r="ALW43" i="3"/>
  <c r="ALX43" i="3"/>
  <c r="ALY43" i="3"/>
  <c r="ALZ43" i="3"/>
  <c r="AMA43" i="3"/>
  <c r="AMB43" i="3"/>
  <c r="AMC43" i="3"/>
  <c r="AMD43" i="3"/>
  <c r="AME43" i="3"/>
  <c r="AMF43" i="3"/>
  <c r="AMG43" i="3"/>
  <c r="AMH43" i="3"/>
  <c r="AMI43" i="3"/>
  <c r="AMJ43" i="3"/>
  <c r="AMK43" i="3"/>
  <c r="AML43" i="3"/>
  <c r="AMM43" i="3"/>
  <c r="AMN43" i="3"/>
  <c r="AMO43" i="3"/>
  <c r="AMP43" i="3"/>
  <c r="AMQ43" i="3"/>
  <c r="AMR43" i="3"/>
  <c r="AMS43" i="3"/>
  <c r="AMT43" i="3"/>
  <c r="AMU43" i="3"/>
  <c r="AMV43" i="3"/>
  <c r="AMW43" i="3"/>
  <c r="AMX43" i="3"/>
  <c r="AMY43" i="3"/>
  <c r="AMZ43" i="3"/>
  <c r="ANA43" i="3"/>
  <c r="ANB43" i="3"/>
  <c r="ANC43" i="3"/>
  <c r="AND43" i="3"/>
  <c r="ANE43" i="3"/>
  <c r="ANF43" i="3"/>
  <c r="ANG43" i="3"/>
  <c r="ANH43" i="3"/>
  <c r="ANI43" i="3"/>
  <c r="ANJ43" i="3"/>
  <c r="ANK43" i="3"/>
  <c r="ANL43" i="3"/>
  <c r="ANM43" i="3"/>
  <c r="ANN43" i="3"/>
  <c r="ANO43" i="3"/>
  <c r="ANP43" i="3"/>
  <c r="ANQ43" i="3"/>
  <c r="ANR43" i="3"/>
  <c r="ANS43" i="3"/>
  <c r="ANT43" i="3"/>
  <c r="ANU43" i="3"/>
  <c r="ANV43" i="3"/>
  <c r="ANW43" i="3"/>
  <c r="ANX43" i="3"/>
  <c r="ANY43" i="3"/>
  <c r="ANZ43" i="3"/>
  <c r="AOA43" i="3"/>
  <c r="AOB43" i="3"/>
  <c r="AOC43" i="3"/>
  <c r="AOD43" i="3"/>
  <c r="AOE43" i="3"/>
  <c r="AOF43" i="3"/>
  <c r="AOG43" i="3"/>
  <c r="AOH43" i="3"/>
  <c r="AOI43" i="3"/>
  <c r="AOJ43" i="3"/>
  <c r="AOK43" i="3"/>
  <c r="AOL43" i="3"/>
  <c r="AOM43" i="3"/>
  <c r="AON43" i="3"/>
  <c r="AOO43" i="3"/>
  <c r="AOP43" i="3"/>
  <c r="AOQ43" i="3"/>
  <c r="AOR43" i="3"/>
  <c r="AOS43" i="3"/>
  <c r="AOT43" i="3"/>
  <c r="AOU43" i="3"/>
  <c r="AOV43" i="3"/>
  <c r="AOW43" i="3"/>
  <c r="AOX43" i="3"/>
  <c r="AOY43" i="3"/>
  <c r="AOZ43" i="3"/>
  <c r="APA43" i="3"/>
  <c r="APB43" i="3"/>
  <c r="APC43" i="3"/>
  <c r="APD43" i="3"/>
  <c r="APE43" i="3"/>
  <c r="APF43" i="3"/>
  <c r="APG43" i="3"/>
  <c r="APH43" i="3"/>
  <c r="API43" i="3"/>
  <c r="APJ43" i="3"/>
  <c r="APK43" i="3"/>
  <c r="APL43" i="3"/>
  <c r="APM43" i="3"/>
  <c r="APN43" i="3"/>
  <c r="APO43" i="3"/>
  <c r="APP43" i="3"/>
  <c r="APQ43" i="3"/>
  <c r="APR43" i="3"/>
  <c r="APS43" i="3"/>
  <c r="APT43" i="3"/>
  <c r="APU43" i="3"/>
  <c r="APV43" i="3"/>
  <c r="APW43" i="3"/>
  <c r="APX43" i="3"/>
  <c r="APY43" i="3"/>
  <c r="APZ43" i="3"/>
  <c r="AQA43" i="3"/>
  <c r="AQB43" i="3"/>
  <c r="AQC43" i="3"/>
  <c r="AQD43" i="3"/>
  <c r="AQE43" i="3"/>
  <c r="AQF43" i="3"/>
  <c r="AQG43" i="3"/>
  <c r="AQH43" i="3"/>
  <c r="AQI43" i="3"/>
  <c r="AQJ43" i="3"/>
  <c r="AQK43" i="3"/>
  <c r="AQL43" i="3"/>
  <c r="AQM43" i="3"/>
  <c r="AQN43" i="3"/>
  <c r="AQO43" i="3"/>
  <c r="AQP43" i="3"/>
  <c r="AQQ43" i="3"/>
  <c r="AQR43" i="3"/>
  <c r="AQS43" i="3"/>
  <c r="AQT43" i="3"/>
  <c r="AQU43" i="3"/>
  <c r="AQV43" i="3"/>
  <c r="AQW43" i="3"/>
  <c r="AQX43" i="3"/>
  <c r="AQY43" i="3"/>
  <c r="AQZ43" i="3"/>
  <c r="ARA43" i="3"/>
  <c r="ARB43" i="3"/>
  <c r="ARC43" i="3"/>
  <c r="ARD43" i="3"/>
  <c r="ARE43" i="3"/>
  <c r="ARF43" i="3"/>
  <c r="ARG43" i="3"/>
  <c r="ARH43" i="3"/>
  <c r="ARI43" i="3"/>
  <c r="ARJ43" i="3"/>
  <c r="ARK43" i="3"/>
  <c r="ARL43" i="3"/>
  <c r="ARM43" i="3"/>
  <c r="ARN43" i="3"/>
  <c r="ARO43" i="3"/>
  <c r="ARP43" i="3"/>
  <c r="ARQ43" i="3"/>
  <c r="ARR43" i="3"/>
  <c r="ARS43" i="3"/>
  <c r="ART43" i="3"/>
  <c r="ARU43" i="3"/>
  <c r="ARV43" i="3"/>
  <c r="ARW43" i="3"/>
  <c r="ARX43" i="3"/>
  <c r="ARY43" i="3"/>
  <c r="ARZ43" i="3"/>
  <c r="ASA43" i="3"/>
  <c r="ASB43" i="3"/>
  <c r="ASC43" i="3"/>
  <c r="ASD43" i="3"/>
  <c r="ASE43" i="3"/>
  <c r="ASF43" i="3"/>
  <c r="ASG43" i="3"/>
  <c r="ASH43" i="3"/>
  <c r="ASI43" i="3"/>
  <c r="ASJ43" i="3"/>
  <c r="ASK43" i="3"/>
  <c r="ASL43" i="3"/>
  <c r="ASM43" i="3"/>
  <c r="ASN43" i="3"/>
  <c r="ASO43" i="3"/>
  <c r="ASP43" i="3"/>
  <c r="ASQ43" i="3"/>
  <c r="ASR43" i="3"/>
  <c r="ASS43" i="3"/>
  <c r="AST43" i="3"/>
  <c r="ASU43" i="3"/>
  <c r="ASV43" i="3"/>
  <c r="ASW43" i="3"/>
  <c r="ASX43" i="3"/>
  <c r="ASY43" i="3"/>
  <c r="ASZ43" i="3"/>
  <c r="ATA43" i="3"/>
  <c r="ATB43" i="3"/>
  <c r="ATC43" i="3"/>
  <c r="ATD43" i="3"/>
  <c r="ATE43" i="3"/>
  <c r="ATF43" i="3"/>
  <c r="ATG43" i="3"/>
  <c r="ATH43" i="3"/>
  <c r="ATI43" i="3"/>
  <c r="ATJ43" i="3"/>
  <c r="ATK43" i="3"/>
  <c r="ATL43" i="3"/>
  <c r="ATM43" i="3"/>
  <c r="ATN43" i="3"/>
  <c r="ATO43" i="3"/>
  <c r="ATP43" i="3"/>
  <c r="ATQ43" i="3"/>
  <c r="ATR43" i="3"/>
  <c r="ATS43" i="3"/>
  <c r="ATT43" i="3"/>
  <c r="ATU43" i="3"/>
  <c r="ATV43" i="3"/>
  <c r="ATW43" i="3"/>
  <c r="ATX43" i="3"/>
  <c r="ATY43" i="3"/>
  <c r="ATZ43" i="3"/>
  <c r="AUA43" i="3"/>
  <c r="AUB43" i="3"/>
  <c r="AUC43" i="3"/>
  <c r="AUD43" i="3"/>
  <c r="AUE43" i="3"/>
  <c r="AUF43" i="3"/>
  <c r="AUG43" i="3"/>
  <c r="AUH43" i="3"/>
  <c r="AUI43" i="3"/>
  <c r="AUJ43" i="3"/>
  <c r="AUK43" i="3"/>
  <c r="AUL43" i="3"/>
  <c r="AUM43" i="3"/>
  <c r="AUN43" i="3"/>
  <c r="AUO43" i="3"/>
  <c r="AUP43" i="3"/>
  <c r="AUQ43" i="3"/>
  <c r="AUR43" i="3"/>
  <c r="AUS43" i="3"/>
  <c r="AUT43" i="3"/>
  <c r="AUU43" i="3"/>
  <c r="AUV43" i="3"/>
  <c r="AUW43" i="3"/>
  <c r="AUX43" i="3"/>
  <c r="AUY43" i="3"/>
  <c r="AUZ43" i="3"/>
  <c r="AVA43" i="3"/>
  <c r="AVB43" i="3"/>
  <c r="AVC43" i="3"/>
  <c r="AVD43" i="3"/>
  <c r="AVE43" i="3"/>
  <c r="AVF43" i="3"/>
  <c r="AVG43" i="3"/>
  <c r="AVH43" i="3"/>
  <c r="AVI43" i="3"/>
  <c r="AVJ43" i="3"/>
  <c r="AVK43" i="3"/>
  <c r="AVL43" i="3"/>
  <c r="AVM43" i="3"/>
  <c r="AVN43" i="3"/>
  <c r="AVO43" i="3"/>
  <c r="AVP43" i="3"/>
  <c r="AVQ43" i="3"/>
  <c r="AVR43" i="3"/>
  <c r="AVS43" i="3"/>
  <c r="AVT43" i="3"/>
  <c r="AVU43" i="3"/>
  <c r="AVV43" i="3"/>
  <c r="AVW43" i="3"/>
  <c r="AVX43" i="3"/>
  <c r="AVY43" i="3"/>
  <c r="AVZ43" i="3"/>
  <c r="AWA43" i="3"/>
  <c r="AWB43" i="3"/>
  <c r="AWC43" i="3"/>
  <c r="AWD43" i="3"/>
  <c r="AWE43" i="3"/>
  <c r="AWF43" i="3"/>
  <c r="AWG43" i="3"/>
  <c r="AWH43" i="3"/>
  <c r="AWI43" i="3"/>
  <c r="AWJ43" i="3"/>
  <c r="AWK43" i="3"/>
  <c r="AWL43" i="3"/>
  <c r="AWM43" i="3"/>
  <c r="AWN43" i="3"/>
  <c r="AWO43" i="3"/>
  <c r="AWP43" i="3"/>
  <c r="AWQ43" i="3"/>
  <c r="AWR43" i="3"/>
  <c r="AWS43" i="3"/>
  <c r="AWT43" i="3"/>
  <c r="AWU43" i="3"/>
  <c r="AWV43" i="3"/>
  <c r="AWW43" i="3"/>
  <c r="AWX43" i="3"/>
  <c r="AWY43" i="3"/>
  <c r="AWZ43" i="3"/>
  <c r="AXA43" i="3"/>
  <c r="AXB43" i="3"/>
  <c r="AXC43" i="3"/>
  <c r="AXD43" i="3"/>
  <c r="AXE43" i="3"/>
  <c r="AXF43" i="3"/>
  <c r="AXG43" i="3"/>
  <c r="AXH43" i="3"/>
  <c r="AXI43" i="3"/>
  <c r="AXJ43" i="3"/>
  <c r="AXK43" i="3"/>
  <c r="AXL43" i="3"/>
  <c r="AXM43" i="3"/>
  <c r="AXN43" i="3"/>
  <c r="AXO43" i="3"/>
  <c r="AXP43" i="3"/>
  <c r="AXQ43" i="3"/>
  <c r="AXR43" i="3"/>
  <c r="AXS43" i="3"/>
  <c r="AXT43" i="3"/>
  <c r="AXU43" i="3"/>
  <c r="AXV43" i="3"/>
  <c r="AXW43" i="3"/>
  <c r="AXX43" i="3"/>
  <c r="AXY43" i="3"/>
  <c r="AXZ43" i="3"/>
  <c r="AYA43" i="3"/>
  <c r="AYB43" i="3"/>
  <c r="AYC43" i="3"/>
  <c r="AYD43" i="3"/>
  <c r="AYE43" i="3"/>
  <c r="AYF43" i="3"/>
  <c r="AYG43" i="3"/>
  <c r="AYH43" i="3"/>
  <c r="AYI43" i="3"/>
  <c r="AYJ43" i="3"/>
  <c r="AYK43" i="3"/>
  <c r="AYL43" i="3"/>
  <c r="AYM43" i="3"/>
  <c r="AYN43" i="3"/>
  <c r="AYO43" i="3"/>
  <c r="AYP43" i="3"/>
  <c r="AYQ43" i="3"/>
  <c r="AYR43" i="3"/>
  <c r="AYS43" i="3"/>
  <c r="AYT43" i="3"/>
  <c r="AYU43" i="3"/>
  <c r="AYV43" i="3"/>
  <c r="AYW43" i="3"/>
  <c r="AYX43" i="3"/>
  <c r="AYY43" i="3"/>
  <c r="AYZ43" i="3"/>
  <c r="AZA43" i="3"/>
  <c r="AZB43" i="3"/>
  <c r="AZC43" i="3"/>
  <c r="AZD43" i="3"/>
  <c r="AZE43" i="3"/>
  <c r="AZF43" i="3"/>
  <c r="AZG43" i="3"/>
  <c r="AZH43" i="3"/>
  <c r="AZI43" i="3"/>
  <c r="AZJ43" i="3"/>
  <c r="AZK43" i="3"/>
  <c r="AZL43" i="3"/>
  <c r="D24" i="1"/>
  <c r="D25" i="1"/>
  <c r="D26" i="1"/>
  <c r="D27" i="1"/>
  <c r="D29" i="1"/>
  <c r="D30" i="1"/>
  <c r="D31" i="1"/>
  <c r="D32" i="1"/>
  <c r="E32" i="1"/>
  <c r="D36" i="1"/>
  <c r="D37" i="1"/>
  <c r="D40" i="1"/>
  <c r="D41" i="1"/>
  <c r="D42" i="1"/>
  <c r="D43" i="1"/>
  <c r="E43" i="1"/>
  <c r="D45" i="1"/>
  <c r="D46" i="1"/>
  <c r="D47" i="1"/>
  <c r="D48" i="1"/>
  <c r="D54" i="1"/>
  <c r="E54" i="1"/>
  <c r="D60" i="1"/>
  <c r="D61" i="1"/>
  <c r="D62" i="1"/>
  <c r="D63" i="1"/>
  <c r="D66" i="1"/>
  <c r="E66" i="1"/>
  <c r="F66" i="1"/>
  <c r="D69" i="1"/>
  <c r="D70" i="1"/>
  <c r="D71" i="1"/>
  <c r="D72" i="1"/>
  <c r="D73" i="1"/>
  <c r="E73" i="1"/>
  <c r="D74" i="1"/>
  <c r="D7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University of New England</author>
  </authors>
  <commentList>
    <comment ref="A9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Program calculates SI values from US values, or you can enter SI values directly in this row</t>
        </r>
      </text>
    </comment>
    <comment ref="A12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Internal air should be replaced at a rate of the entire house volume per 2 days</t>
        </r>
      </text>
    </comment>
    <comment ref="A15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Actual Outside Temperature for Operating Calculations at that temperature (ie not averaged over time or temperature)</t>
        </r>
      </text>
    </comment>
    <comment ref="A16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>Heat Loss Model includes conductive cooling by walls and convective cooling via exhaust (refresh cycle): Model uses mean values of internal and exhaust temperatures</t>
        </r>
      </text>
    </comment>
    <comment ref="A17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Instantaneous Heat Loss Rate at that combination of internal and external temperatures. Includes both conductive and convective (refresh) cooling.</t>
        </r>
      </text>
    </comment>
    <comment ref="A18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>Arbitrary correction to calibrate temperature loss model based on conduction and convection</t>
        </r>
      </text>
    </comment>
    <comment ref="A19" authorId="0" shapeId="0" xr:uid="{00000000-0006-0000-0000-000007000000}">
      <text>
        <r>
          <rPr>
            <b/>
            <sz val="8"/>
            <color indexed="81"/>
            <rFont val="Tahoma"/>
            <family val="2"/>
          </rPr>
          <t>Houses cool at a decreasing rate as internal temperature approaches outside. The best description of this is a half-life: how long it takes for the entire house to cool half-way from the target inside temperature to the outside temperature. Cooling model based on Newton's Law of cooling with a loss coefficient k that includes conductive and convective (refresh) cooling.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University of New England</author>
  </authors>
  <commentList>
    <comment ref="A14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Sutherland's Formula</t>
        </r>
      </text>
    </comment>
    <comment ref="A17" authorId="0" shapeId="0" xr:uid="{00000000-0006-0000-0300-000002000000}">
      <text>
        <r>
          <rPr>
            <b/>
            <sz val="8"/>
            <color indexed="81"/>
            <rFont val="Tahoma"/>
            <family val="2"/>
          </rPr>
          <t>Lasance, 2003</t>
        </r>
      </text>
    </comment>
    <comment ref="A25" authorId="0" shapeId="0" xr:uid="{00000000-0006-0000-0300-000003000000}">
      <text>
        <r>
          <rPr>
            <b/>
            <sz val="8"/>
            <color indexed="81"/>
            <rFont val="Tahoma"/>
            <family val="2"/>
          </rPr>
          <t>Hausen Correlation</t>
        </r>
      </text>
    </comment>
    <comment ref="A26" authorId="0" shapeId="0" xr:uid="{00000000-0006-0000-0300-000004000000}">
      <text>
        <r>
          <rPr>
            <b/>
            <sz val="8"/>
            <color indexed="81"/>
            <rFont val="Tahoma"/>
            <family val="2"/>
          </rPr>
          <t>Sieder-Tate Equation</t>
        </r>
      </text>
    </comment>
    <comment ref="A33" authorId="0" shapeId="0" xr:uid="{00000000-0006-0000-0300-000005000000}">
      <text>
        <r>
          <rPr>
            <b/>
            <sz val="8"/>
            <color indexed="81"/>
            <rFont val="Tahoma"/>
            <family val="2"/>
          </rPr>
          <t>Assuming an air gap of 10 cm and 4 mm glass, conductivity 1.1 J/mK</t>
        </r>
      </text>
    </comment>
  </commentList>
</comments>
</file>

<file path=xl/sharedStrings.xml><?xml version="1.0" encoding="utf-8"?>
<sst xmlns="http://schemas.openxmlformats.org/spreadsheetml/2006/main" count="445" uniqueCount="299">
  <si>
    <t>Exchanger Specifications</t>
  </si>
  <si>
    <t>Flow Path Length</t>
  </si>
  <si>
    <t>L</t>
  </si>
  <si>
    <t>m</t>
  </si>
  <si>
    <t>Exchanger Width</t>
  </si>
  <si>
    <t>W</t>
  </si>
  <si>
    <t>Exchanger Depth</t>
  </si>
  <si>
    <t>D</t>
  </si>
  <si>
    <t>Fin Depth</t>
  </si>
  <si>
    <t>Plate Thickness</t>
  </si>
  <si>
    <t>tp</t>
  </si>
  <si>
    <t>Fin Thickness</t>
  </si>
  <si>
    <t>tf</t>
  </si>
  <si>
    <t>Fin Spacing</t>
  </si>
  <si>
    <t>s</t>
  </si>
  <si>
    <t>Number of Fins</t>
  </si>
  <si>
    <t>N</t>
  </si>
  <si>
    <t>fins</t>
  </si>
  <si>
    <t>Exchanger Working Flow Area</t>
  </si>
  <si>
    <t>Aw</t>
  </si>
  <si>
    <t>m2</t>
  </si>
  <si>
    <t>Exchanger Working Contact Area</t>
  </si>
  <si>
    <t>Ac</t>
  </si>
  <si>
    <t>Exchanger Mass</t>
  </si>
  <si>
    <t>M</t>
  </si>
  <si>
    <t>kg</t>
  </si>
  <si>
    <t>Re</t>
  </si>
  <si>
    <t>Hydraulic Radius</t>
  </si>
  <si>
    <t>R</t>
  </si>
  <si>
    <t>Hydraulic Diameter</t>
  </si>
  <si>
    <t>Temperature</t>
  </si>
  <si>
    <r>
      <t xml:space="preserve">- </t>
    </r>
    <r>
      <rPr>
        <i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-</t>
    </r>
  </si>
  <si>
    <r>
      <t xml:space="preserve">- </t>
    </r>
    <r>
      <rPr>
        <i/>
        <sz val="11"/>
        <color theme="1"/>
        <rFont val="Calibri"/>
        <family val="2"/>
        <scheme val="minor"/>
      </rPr>
      <t>ρ -</t>
    </r>
  </si>
  <si>
    <r>
      <t xml:space="preserve">- </t>
    </r>
    <r>
      <rPr>
        <i/>
        <sz val="11"/>
        <color theme="1"/>
        <rFont val="Calibri"/>
        <family val="2"/>
        <scheme val="minor"/>
      </rPr>
      <t>c</t>
    </r>
    <r>
      <rPr>
        <i/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-</t>
    </r>
  </si>
  <si>
    <r>
      <t xml:space="preserve">- </t>
    </r>
    <r>
      <rPr>
        <i/>
        <sz val="11"/>
        <color theme="1"/>
        <rFont val="Calibri"/>
        <family val="2"/>
        <scheme val="minor"/>
      </rPr>
      <t>l</t>
    </r>
    <r>
      <rPr>
        <sz val="11"/>
        <color theme="1"/>
        <rFont val="Calibri"/>
        <family val="2"/>
        <scheme val="minor"/>
      </rPr>
      <t xml:space="preserve"> -</t>
    </r>
  </si>
  <si>
    <t>(W/m.K)</t>
  </si>
  <si>
    <t>Kinematic viscosity</t>
  </si>
  <si>
    <r>
      <t>- ν</t>
    </r>
    <r>
      <rPr>
        <sz val="11"/>
        <color theme="1"/>
        <rFont val="Calibri"/>
        <family val="2"/>
        <scheme val="minor"/>
      </rPr>
      <t xml:space="preserve"> -</t>
    </r>
  </si>
  <si>
    <r>
      <t>x 10</t>
    </r>
    <r>
      <rPr>
        <i/>
        <vertAlign val="superscript"/>
        <sz val="11"/>
        <color theme="1"/>
        <rFont val="Calibri"/>
        <family val="2"/>
        <scheme val="minor"/>
      </rPr>
      <t>-6</t>
    </r>
  </si>
  <si>
    <r>
      <t>(m</t>
    </r>
    <r>
      <rPr>
        <i/>
        <vertAlign val="superscript"/>
        <sz val="11"/>
        <color theme="1"/>
        <rFont val="Calibri"/>
        <family val="2"/>
        <scheme val="minor"/>
      </rPr>
      <t>2</t>
    </r>
    <r>
      <rPr>
        <i/>
        <sz val="11"/>
        <color theme="1"/>
        <rFont val="Calibri"/>
        <family val="2"/>
        <scheme val="minor"/>
      </rPr>
      <t>/s) </t>
    </r>
  </si>
  <si>
    <t>Expansion coefficient</t>
  </si>
  <si>
    <t>- b -</t>
  </si>
  <si>
    <r>
      <t>x 10</t>
    </r>
    <r>
      <rPr>
        <i/>
        <vertAlign val="superscript"/>
        <sz val="11"/>
        <color theme="1"/>
        <rFont val="Calibri"/>
        <family val="2"/>
        <scheme val="minor"/>
      </rPr>
      <t>-3</t>
    </r>
  </si>
  <si>
    <t>(1/K) </t>
  </si>
  <si>
    <t>Prandtl's number</t>
  </si>
  <si>
    <t>Common properties for air are indicated the table below</t>
  </si>
  <si>
    <r>
      <t>(</t>
    </r>
    <r>
      <rPr>
        <i/>
        <vertAlign val="superscript"/>
        <sz val="11"/>
        <color theme="1"/>
        <rFont val="Calibri"/>
        <family val="2"/>
        <scheme val="minor"/>
      </rPr>
      <t>o</t>
    </r>
    <r>
      <rPr>
        <i/>
        <sz val="11"/>
        <color theme="1"/>
        <rFont val="Calibri"/>
        <family val="2"/>
        <scheme val="minor"/>
      </rPr>
      <t>C)</t>
    </r>
  </si>
  <si>
    <t>Density</t>
  </si>
  <si>
    <r>
      <t>(kg/m</t>
    </r>
    <r>
      <rPr>
        <i/>
        <vertAlign val="superscript"/>
        <sz val="11"/>
        <color theme="1"/>
        <rFont val="Calibri"/>
        <family val="2"/>
        <scheme val="minor"/>
      </rPr>
      <t>3</t>
    </r>
    <r>
      <rPr>
        <i/>
        <sz val="11"/>
        <color theme="1"/>
        <rFont val="Calibri"/>
        <family val="2"/>
        <scheme val="minor"/>
      </rPr>
      <t>)</t>
    </r>
  </si>
  <si>
    <t>Specific heat capacity</t>
  </si>
  <si>
    <t>(kJ/kg.K)</t>
  </si>
  <si>
    <t>Thermal conductivity</t>
  </si>
  <si>
    <r>
      <t>- P</t>
    </r>
    <r>
      <rPr>
        <i/>
        <vertAlign val="subscript"/>
        <sz val="11"/>
        <color theme="1"/>
        <rFont val="Calibri"/>
        <family val="2"/>
        <scheme val="minor"/>
      </rPr>
      <t xml:space="preserve">r </t>
    </r>
    <r>
      <rPr>
        <i/>
        <sz val="11"/>
        <color theme="1"/>
        <rFont val="Calibri"/>
        <family val="2"/>
        <scheme val="minor"/>
      </rPr>
      <t>-</t>
    </r>
    <r>
      <rPr>
        <i/>
        <vertAlign val="subscript"/>
        <sz val="11"/>
        <color theme="1"/>
        <rFont val="Calibri"/>
        <family val="2"/>
        <scheme val="minor"/>
      </rPr>
      <t xml:space="preserve"> </t>
    </r>
  </si>
  <si>
    <t>-150</t>
  </si>
  <si>
    <t>More about Air Composition!</t>
  </si>
  <si>
    <t>http://www.engineeringtoolbox.com/air-properties-d_156.html</t>
  </si>
  <si>
    <t>u</t>
  </si>
  <si>
    <t>m2/s</t>
  </si>
  <si>
    <t>V</t>
  </si>
  <si>
    <t>m/s</t>
  </si>
  <si>
    <t>Target Reynolds Number</t>
  </si>
  <si>
    <t>e</t>
  </si>
  <si>
    <t>Roughness Height</t>
  </si>
  <si>
    <t>Friction Factor</t>
  </si>
  <si>
    <t>f</t>
  </si>
  <si>
    <t>Headloss</t>
  </si>
  <si>
    <t>hf</t>
  </si>
  <si>
    <t>Pressure Loss</t>
  </si>
  <si>
    <r>
      <rPr>
        <sz val="10"/>
        <color rgb="FFFF0000"/>
        <rFont val="Symbol"/>
        <family val="1"/>
        <charset val="2"/>
      </rPr>
      <t>D</t>
    </r>
    <r>
      <rPr>
        <sz val="10"/>
        <color rgb="FFFF0000"/>
        <rFont val="Arial"/>
        <family val="2"/>
      </rPr>
      <t>P</t>
    </r>
  </si>
  <si>
    <t>Pa</t>
  </si>
  <si>
    <t>Hot Air Kinematic Viscosity</t>
  </si>
  <si>
    <t>Hot Air Density</t>
  </si>
  <si>
    <t>r</t>
  </si>
  <si>
    <t>kg/m3</t>
  </si>
  <si>
    <t>Po</t>
  </si>
  <si>
    <t>Loss Power</t>
  </si>
  <si>
    <t>Mass Flowrate</t>
  </si>
  <si>
    <t>m.</t>
  </si>
  <si>
    <t>kg/s</t>
  </si>
  <si>
    <t>Volume Flowrate</t>
  </si>
  <si>
    <t>Q</t>
  </si>
  <si>
    <t>m3/s</t>
  </si>
  <si>
    <t>Duct Losses</t>
  </si>
  <si>
    <t>Dd</t>
  </si>
  <si>
    <t>A</t>
  </si>
  <si>
    <t>ed</t>
  </si>
  <si>
    <t>Velocity</t>
  </si>
  <si>
    <t>Vd</t>
  </si>
  <si>
    <t>Diameter</t>
  </si>
  <si>
    <t>Flow Area</t>
  </si>
  <si>
    <t>Length</t>
  </si>
  <si>
    <t>fd</t>
  </si>
  <si>
    <t>Reynolds Number</t>
  </si>
  <si>
    <t>Red</t>
  </si>
  <si>
    <t>Check</t>
  </si>
  <si>
    <t>hfd</t>
  </si>
  <si>
    <r>
      <rPr>
        <sz val="10"/>
        <color rgb="FFFF0000"/>
        <rFont val="Symbol"/>
        <family val="1"/>
        <charset val="2"/>
      </rPr>
      <t>D</t>
    </r>
    <r>
      <rPr>
        <sz val="10"/>
        <color rgb="FFFF0000"/>
        <rFont val="Arial"/>
        <family val="2"/>
      </rPr>
      <t>Pd</t>
    </r>
  </si>
  <si>
    <t>Pod</t>
  </si>
  <si>
    <t>Duct Bends</t>
  </si>
  <si>
    <t>#</t>
  </si>
  <si>
    <t>Bend Losses</t>
  </si>
  <si>
    <t>hb</t>
  </si>
  <si>
    <t>Bend Pressure</t>
  </si>
  <si>
    <r>
      <rPr>
        <sz val="10"/>
        <color rgb="FFFF0000"/>
        <rFont val="Symbol"/>
        <family val="1"/>
        <charset val="2"/>
      </rPr>
      <t>D</t>
    </r>
    <r>
      <rPr>
        <sz val="10"/>
        <color rgb="FFFF0000"/>
        <rFont val="Arial"/>
        <family val="2"/>
      </rPr>
      <t>Pb</t>
    </r>
  </si>
  <si>
    <t>Bend Power</t>
  </si>
  <si>
    <t>Pob</t>
  </si>
  <si>
    <t>b</t>
  </si>
  <si>
    <t>Total Power</t>
  </si>
  <si>
    <t>Pot</t>
  </si>
  <si>
    <t>Insolation (Armidale, Winter)</t>
  </si>
  <si>
    <t>I</t>
  </si>
  <si>
    <t>W/m2</t>
  </si>
  <si>
    <t>Plate Insolation</t>
  </si>
  <si>
    <t>Ip</t>
  </si>
  <si>
    <t>External Air Temp</t>
  </si>
  <si>
    <t>Te</t>
  </si>
  <si>
    <t>K</t>
  </si>
  <si>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</t>
    </r>
  </si>
  <si>
    <t>Plate Temp</t>
  </si>
  <si>
    <t>Tp</t>
  </si>
  <si>
    <t>Working Air Temp</t>
  </si>
  <si>
    <t>Tw</t>
  </si>
  <si>
    <t>Stefan-Boltzmann Constant</t>
  </si>
  <si>
    <t>W/m2K4</t>
  </si>
  <si>
    <t>Air Thermal Conductivity</t>
  </si>
  <si>
    <t>k</t>
  </si>
  <si>
    <t>W/mK</t>
  </si>
  <si>
    <t>Plate Re-Radiation</t>
  </si>
  <si>
    <t>Plate Insolation Area</t>
  </si>
  <si>
    <t>Ai</t>
  </si>
  <si>
    <t>Plate Absorption</t>
  </si>
  <si>
    <t>H</t>
  </si>
  <si>
    <t>kd</t>
  </si>
  <si>
    <t>W/mk</t>
  </si>
  <si>
    <t>Inflow Temp</t>
  </si>
  <si>
    <t>Ti</t>
  </si>
  <si>
    <t>Working Air Volume</t>
  </si>
  <si>
    <t>m3</t>
  </si>
  <si>
    <t>Working Air Mass</t>
  </si>
  <si>
    <t>Cp</t>
  </si>
  <si>
    <t>J/kgK</t>
  </si>
  <si>
    <t>Contact Time</t>
  </si>
  <si>
    <t>t</t>
  </si>
  <si>
    <t>Heat Inflow</t>
  </si>
  <si>
    <t>Qh</t>
  </si>
  <si>
    <t>J</t>
  </si>
  <si>
    <t>Air Temperature Change</t>
  </si>
  <si>
    <r>
      <rPr>
        <sz val="10"/>
        <color rgb="FFFF0000"/>
        <rFont val="Symbol"/>
        <family val="1"/>
        <charset val="2"/>
      </rPr>
      <t>D</t>
    </r>
    <r>
      <rPr>
        <sz val="10"/>
        <color rgb="FFFF0000"/>
        <rFont val="Arial"/>
        <family val="2"/>
      </rPr>
      <t>T</t>
    </r>
  </si>
  <si>
    <t>Outflow Temp</t>
  </si>
  <si>
    <t>To</t>
  </si>
  <si>
    <t>Re-Radiation + Absorbption</t>
  </si>
  <si>
    <t>R+H</t>
  </si>
  <si>
    <t>Insolation Deficit</t>
  </si>
  <si>
    <t>Air Heat Capacity</t>
  </si>
  <si>
    <t>Conduction</t>
  </si>
  <si>
    <t>Radiation</t>
  </si>
  <si>
    <t>Laminar Heat Transfer Coefficient</t>
  </si>
  <si>
    <t>hl</t>
  </si>
  <si>
    <t>Turbulent Heat Transfer Coefficient</t>
  </si>
  <si>
    <t>ht</t>
  </si>
  <si>
    <t>Laminar Prandtl Number</t>
  </si>
  <si>
    <t>Turbulent Prandtl Number</t>
  </si>
  <si>
    <t>Pr</t>
  </si>
  <si>
    <t>Prt</t>
  </si>
  <si>
    <t>Dynamic Viscosity</t>
  </si>
  <si>
    <t>Pa.s</t>
  </si>
  <si>
    <t>Prandtl's number (check)</t>
  </si>
  <si>
    <t>Dynamic Heat Transfer Coefficient</t>
  </si>
  <si>
    <t>Heat Transfer Databook</t>
  </si>
  <si>
    <t>Fin #</t>
  </si>
  <si>
    <t>Space #</t>
  </si>
  <si>
    <t>y</t>
  </si>
  <si>
    <r>
      <rPr>
        <vertAlign val="superscript"/>
        <sz val="11"/>
        <rFont val="Calibri"/>
        <family val="2"/>
        <scheme val="minor"/>
      </rPr>
      <t>o</t>
    </r>
    <r>
      <rPr>
        <sz val="11"/>
        <rFont val="Calibri"/>
        <family val="2"/>
        <scheme val="minor"/>
      </rPr>
      <t>C</t>
    </r>
  </si>
  <si>
    <t>Exchanger Channel</t>
  </si>
  <si>
    <t>Working Air Temperature</t>
  </si>
  <si>
    <t>Working Air Pressure</t>
  </si>
  <si>
    <t>Pw</t>
  </si>
  <si>
    <t>Inflow Temperature</t>
  </si>
  <si>
    <t>Inflow Pressure</t>
  </si>
  <si>
    <t>Pi</t>
  </si>
  <si>
    <t>Inflow Density</t>
  </si>
  <si>
    <r>
      <t>kg/m</t>
    </r>
    <r>
      <rPr>
        <vertAlign val="superscript"/>
        <sz val="11"/>
        <color theme="1"/>
        <rFont val="Calibri"/>
        <family val="2"/>
        <scheme val="minor"/>
      </rPr>
      <t>3</t>
    </r>
  </si>
  <si>
    <t>ri</t>
  </si>
  <si>
    <r>
      <t>kg/m</t>
    </r>
    <r>
      <rPr>
        <vertAlign val="superscript"/>
        <sz val="11"/>
        <color rgb="FFFF0000"/>
        <rFont val="Calibri"/>
        <family val="2"/>
        <scheme val="minor"/>
      </rPr>
      <t>3</t>
    </r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</si>
  <si>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/s</t>
    </r>
  </si>
  <si>
    <t>Inflow Velocity</t>
  </si>
  <si>
    <t>Vi</t>
  </si>
  <si>
    <t>Qi</t>
  </si>
  <si>
    <t>Volume Inflow Rate</t>
  </si>
  <si>
    <t>Specific Gas Constant</t>
  </si>
  <si>
    <t>Time Increment</t>
  </si>
  <si>
    <t>dt</t>
  </si>
  <si>
    <t>Step #</t>
  </si>
  <si>
    <t>T</t>
  </si>
  <si>
    <t>Step Length</t>
  </si>
  <si>
    <t>dx</t>
  </si>
  <si>
    <t>Contact Area</t>
  </si>
  <si>
    <t>Wc</t>
  </si>
  <si>
    <t>Exchanger Working Contact Width</t>
  </si>
  <si>
    <t>Position</t>
  </si>
  <si>
    <t>x</t>
  </si>
  <si>
    <t>Insolation Area</t>
  </si>
  <si>
    <r>
      <t>m</t>
    </r>
    <r>
      <rPr>
        <vertAlign val="superscript"/>
        <sz val="11"/>
        <color theme="1"/>
        <rFont val="Calibri"/>
        <family val="2"/>
        <scheme val="minor"/>
      </rPr>
      <t>2</t>
    </r>
  </si>
  <si>
    <t>Insolation Power</t>
  </si>
  <si>
    <t>Plate Temperature</t>
  </si>
  <si>
    <t>P</t>
  </si>
  <si>
    <t>Air Temperature</t>
  </si>
  <si>
    <t>Air Pressure</t>
  </si>
  <si>
    <t>Air Viscosity</t>
  </si>
  <si>
    <t>Air Density</t>
  </si>
  <si>
    <t>Prandtl Number</t>
  </si>
  <si>
    <t>Plate Temp Viscosity</t>
  </si>
  <si>
    <t>mw</t>
  </si>
  <si>
    <t>Ar</t>
  </si>
  <si>
    <t>Ak</t>
  </si>
  <si>
    <t>Radiative Absorption Rate</t>
  </si>
  <si>
    <t>Conductive Absorption Rate</t>
  </si>
  <si>
    <t>Total Absorption Rate</t>
  </si>
  <si>
    <t>At</t>
  </si>
  <si>
    <t>Rt</t>
  </si>
  <si>
    <t>It</t>
  </si>
  <si>
    <t>Allowable Absorption</t>
  </si>
  <si>
    <t>Step Mass</t>
  </si>
  <si>
    <t>Temperature Change</t>
  </si>
  <si>
    <t>dT</t>
  </si>
  <si>
    <t>Time Increment Insolation</t>
  </si>
  <si>
    <t>Time Increment Total Absorption</t>
  </si>
  <si>
    <t>Return Conduction Rate (via air-glass)</t>
  </si>
  <si>
    <t>Reradiation Rate</t>
  </si>
  <si>
    <t>Total Return Rate</t>
  </si>
  <si>
    <t>Time Increment Total Return</t>
  </si>
  <si>
    <t>Rk</t>
  </si>
  <si>
    <t>Rr</t>
  </si>
  <si>
    <t>dP</t>
  </si>
  <si>
    <t>TIME</t>
  </si>
  <si>
    <t>AIRFLOW</t>
  </si>
  <si>
    <t>TEMP IN</t>
  </si>
  <si>
    <t>TEMP OUT</t>
  </si>
  <si>
    <t>am/pm</t>
  </si>
  <si>
    <t>oC</t>
  </si>
  <si>
    <t>litres/sec</t>
  </si>
  <si>
    <t>HEATFLOW</t>
  </si>
  <si>
    <t>kW</t>
  </si>
  <si>
    <t>kWH</t>
  </si>
  <si>
    <t>~25 kWH per day</t>
  </si>
  <si>
    <t>a</t>
  </si>
  <si>
    <t>Dh</t>
  </si>
  <si>
    <t>Internal Emissivity</t>
  </si>
  <si>
    <t>External Absorptivity</t>
  </si>
  <si>
    <t>External emissivity</t>
  </si>
  <si>
    <t>ee</t>
  </si>
  <si>
    <t>R-Value</t>
  </si>
  <si>
    <t>External Material</t>
  </si>
  <si>
    <t>SI or US R-Values</t>
  </si>
  <si>
    <t>US</t>
  </si>
  <si>
    <t>SI R-Value</t>
  </si>
  <si>
    <r>
      <t>K.m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/W</t>
    </r>
  </si>
  <si>
    <r>
      <t>W/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K</t>
    </r>
  </si>
  <si>
    <t>Other</t>
  </si>
  <si>
    <t>Total</t>
  </si>
  <si>
    <t>Target Inside Temperature</t>
  </si>
  <si>
    <t>Dbl Brick</t>
  </si>
  <si>
    <t>Dbl Glass</t>
  </si>
  <si>
    <t>6in Batts</t>
  </si>
  <si>
    <t>Dwelling Internal Volume</t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</si>
  <si>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</si>
  <si>
    <t>Heat Loss Rate</t>
  </si>
  <si>
    <t>Mean Pressure</t>
  </si>
  <si>
    <t>Inside Air Density</t>
  </si>
  <si>
    <t>Loss Coefficient</t>
  </si>
  <si>
    <t>minutes</t>
  </si>
  <si>
    <t>Dwelling Altitude</t>
  </si>
  <si>
    <t>C</t>
  </si>
  <si>
    <t>Volume Correction</t>
  </si>
  <si>
    <t>Thermal Half-Life</t>
  </si>
  <si>
    <t>Increase Thermal Half-Life by increasing R-Values and Volume/Wall Area Ratio</t>
  </si>
  <si>
    <t>Clad Area</t>
  </si>
  <si>
    <t>Daytime Outside Temperature</t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</si>
  <si>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/s |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/hr</t>
    </r>
  </si>
  <si>
    <t>Recommended Minimum Exhaust</t>
  </si>
  <si>
    <t>Conductive Heat Loss Potential</t>
  </si>
  <si>
    <t>Number of SolrHeat panels installed</t>
  </si>
  <si>
    <t>l/s</t>
  </si>
  <si>
    <t>Cool Target</t>
  </si>
  <si>
    <t>Warm Target</t>
  </si>
  <si>
    <t>Warm-Cool Temperature Range</t>
  </si>
  <si>
    <t>Warm Output (from SolrHeat)</t>
  </si>
  <si>
    <t>Cool Output (to SolrHeat)</t>
  </si>
  <si>
    <t>Total Ducted Flowrate</t>
  </si>
  <si>
    <t>Warming Cycle Mean Residence Time</t>
  </si>
  <si>
    <t>Average House Temperature</t>
  </si>
  <si>
    <t>Fan Power Required for Flowrate</t>
  </si>
  <si>
    <t>Exchanger Velocity</t>
  </si>
  <si>
    <t>Solar Insolation</t>
  </si>
  <si>
    <r>
      <t>W/m</t>
    </r>
    <r>
      <rPr>
        <vertAlign val="superscript"/>
        <sz val="11"/>
        <color theme="1"/>
        <rFont val="Calibri"/>
        <family val="2"/>
        <scheme val="minor"/>
      </rPr>
      <t>2</t>
    </r>
  </si>
  <si>
    <t>Panel Insolation</t>
  </si>
  <si>
    <t>Panel Heat Exchange</t>
  </si>
  <si>
    <t>Efficiency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</si>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</sst>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0.0000"/>
    <numFmt numFmtId="165" formatCode="0.0%"/>
    <numFmt numFmtId="166" formatCode="0.0"/>
    <numFmt numFmtId="167" formatCode="\+0%;[Red]\-0%"/>
    <numFmt numFmtId="168" formatCode="0.000"/>
    <numFmt numFmtId="169" formatCode="#,##0.000"/>
    <numFmt numFmtId="170" formatCode="#,##0.00000"/>
    <numFmt numFmtId="171" formatCode="0.000000"/>
    <numFmt numFmtId="172" formatCode="#,##0.0000"/>
    <numFmt numFmtId="173" formatCode="#,##0.0000000"/>
    <numFmt numFmtId="174" formatCode="#,##0.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indexed="12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i/>
      <vertAlign val="subscript"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indexed="10"/>
      <name val="Symbol"/>
      <family val="1"/>
      <charset val="2"/>
    </font>
    <font>
      <sz val="10"/>
      <color rgb="FFFF0000"/>
      <name val="Arial"/>
      <family val="2"/>
    </font>
    <font>
      <sz val="10"/>
      <color rgb="FFFF0000"/>
      <name val="Symbol"/>
      <family val="1"/>
      <charset val="2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Symbol"/>
      <family val="1"/>
      <charset val="2"/>
    </font>
    <font>
      <vertAlign val="superscript"/>
      <sz val="11"/>
      <name val="Calibri"/>
      <family val="2"/>
      <scheme val="minor"/>
    </font>
    <font>
      <b/>
      <sz val="10"/>
      <name val="Arial"/>
      <family val="2"/>
    </font>
    <font>
      <sz val="10"/>
      <color theme="4"/>
      <name val="Arial"/>
      <family val="2"/>
    </font>
    <font>
      <sz val="10"/>
      <color theme="4"/>
      <name val="Symbol"/>
      <family val="1"/>
      <charset val="2"/>
    </font>
    <font>
      <sz val="11"/>
      <color theme="4"/>
      <name val="Calibri"/>
      <family val="2"/>
      <scheme val="minor"/>
    </font>
    <font>
      <vertAlign val="superscript"/>
      <sz val="11"/>
      <color rgb="FFFF0000"/>
      <name val="Calibri"/>
      <family val="2"/>
      <scheme val="minor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theme="1"/>
      </bottom>
      <diagonal/>
    </border>
    <border>
      <left style="thin">
        <color indexed="64"/>
      </left>
      <right style="thin">
        <color indexed="64"/>
      </right>
      <top style="hair">
        <color theme="1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3" fillId="0" borderId="0" xfId="0" applyFont="1"/>
    <xf numFmtId="0" fontId="4" fillId="0" borderId="0" xfId="0" applyFont="1"/>
    <xf numFmtId="165" fontId="4" fillId="0" borderId="0" xfId="1" applyNumberFormat="1" applyFont="1"/>
    <xf numFmtId="167" fontId="4" fillId="0" borderId="0" xfId="1" applyNumberFormat="1" applyFont="1"/>
    <xf numFmtId="0" fontId="5" fillId="0" borderId="0" xfId="0" applyFont="1"/>
    <xf numFmtId="0" fontId="6" fillId="0" borderId="0" xfId="0" applyFont="1"/>
    <xf numFmtId="0" fontId="10" fillId="0" borderId="0" xfId="2" applyAlignment="1" applyProtection="1"/>
    <xf numFmtId="0" fontId="10" fillId="2" borderId="2" xfId="2" applyFill="1" applyBorder="1" applyAlignment="1" applyProtection="1">
      <alignment wrapText="1"/>
    </xf>
    <xf numFmtId="0" fontId="0" fillId="2" borderId="3" xfId="0" applyFill="1" applyBorder="1" applyAlignment="1">
      <alignment wrapText="1"/>
    </xf>
    <xf numFmtId="0" fontId="7" fillId="2" borderId="3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2" fontId="0" fillId="0" borderId="0" xfId="0" applyNumberFormat="1"/>
    <xf numFmtId="0" fontId="12" fillId="0" borderId="0" xfId="0" applyFont="1"/>
    <xf numFmtId="0" fontId="2" fillId="0" borderId="0" xfId="0" applyFont="1"/>
    <xf numFmtId="166" fontId="0" fillId="0" borderId="0" xfId="0" applyNumberFormat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5" fillId="2" borderId="3" xfId="0" applyFont="1" applyFill="1" applyBorder="1" applyAlignment="1">
      <alignment wrapText="1"/>
    </xf>
    <xf numFmtId="169" fontId="0" fillId="0" borderId="0" xfId="0" applyNumberFormat="1"/>
    <xf numFmtId="169" fontId="0" fillId="0" borderId="0" xfId="0" applyNumberFormat="1" applyProtection="1">
      <protection locked="0"/>
    </xf>
    <xf numFmtId="169" fontId="4" fillId="0" borderId="0" xfId="0" applyNumberFormat="1" applyFont="1"/>
    <xf numFmtId="169" fontId="6" fillId="0" borderId="0" xfId="0" applyNumberFormat="1" applyFont="1"/>
    <xf numFmtId="169" fontId="2" fillId="0" borderId="0" xfId="0" applyNumberFormat="1" applyFont="1"/>
    <xf numFmtId="3" fontId="6" fillId="0" borderId="0" xfId="0" applyNumberFormat="1" applyFont="1"/>
    <xf numFmtId="3" fontId="2" fillId="0" borderId="0" xfId="0" applyNumberFormat="1" applyFont="1"/>
    <xf numFmtId="170" fontId="4" fillId="0" borderId="0" xfId="0" applyNumberFormat="1" applyFont="1"/>
    <xf numFmtId="166" fontId="6" fillId="0" borderId="0" xfId="0" applyNumberFormat="1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169" fontId="20" fillId="0" borderId="0" xfId="0" applyNumberFormat="1" applyFont="1"/>
    <xf numFmtId="1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168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0" fontId="7" fillId="2" borderId="5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11" fontId="6" fillId="0" borderId="0" xfId="0" applyNumberFormat="1" applyFont="1" applyAlignment="1">
      <alignment horizontal="center"/>
    </xf>
    <xf numFmtId="169" fontId="2" fillId="0" borderId="0" xfId="0" applyNumberFormat="1" applyFont="1" applyAlignment="1">
      <alignment horizontal="center" vertical="center"/>
    </xf>
    <xf numFmtId="0" fontId="0" fillId="0" borderId="0" xfId="3" applyNumberFormat="1" applyFont="1" applyAlignment="1">
      <alignment horizontal="center"/>
    </xf>
    <xf numFmtId="0" fontId="0" fillId="0" borderId="0" xfId="0" applyBorder="1"/>
    <xf numFmtId="166" fontId="0" fillId="0" borderId="0" xfId="0" applyNumberFormat="1" applyAlignment="1">
      <alignment horizontal="center"/>
    </xf>
    <xf numFmtId="1" fontId="0" fillId="6" borderId="0" xfId="0" applyNumberFormat="1" applyFill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166" fontId="0" fillId="5" borderId="8" xfId="0" applyNumberFormat="1" applyFill="1" applyBorder="1" applyAlignment="1">
      <alignment horizontal="center"/>
    </xf>
    <xf numFmtId="168" fontId="0" fillId="7" borderId="8" xfId="0" applyNumberFormat="1" applyFill="1" applyBorder="1" applyAlignment="1">
      <alignment horizontal="center"/>
    </xf>
    <xf numFmtId="2" fontId="0" fillId="7" borderId="12" xfId="0" applyNumberFormat="1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171" fontId="0" fillId="7" borderId="10" xfId="0" applyNumberFormat="1" applyFill="1" applyBorder="1" applyAlignment="1">
      <alignment horizontal="center"/>
    </xf>
    <xf numFmtId="1" fontId="23" fillId="7" borderId="8" xfId="0" applyNumberFormat="1" applyFont="1" applyFill="1" applyBorder="1" applyAlignment="1">
      <alignment horizontal="center"/>
    </xf>
    <xf numFmtId="166" fontId="23" fillId="4" borderId="11" xfId="0" applyNumberFormat="1" applyFont="1" applyFill="1" applyBorder="1" applyAlignment="1">
      <alignment horizontal="center"/>
    </xf>
    <xf numFmtId="1" fontId="0" fillId="5" borderId="11" xfId="0" applyNumberFormat="1" applyFill="1" applyBorder="1" applyAlignment="1">
      <alignment horizontal="center"/>
    </xf>
    <xf numFmtId="1" fontId="0" fillId="7" borderId="8" xfId="0" applyNumberForma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1" fontId="0" fillId="7" borderId="10" xfId="0" applyNumberFormat="1" applyFill="1" applyBorder="1" applyAlignment="1">
      <alignment horizontal="center"/>
    </xf>
    <xf numFmtId="1" fontId="0" fillId="3" borderId="9" xfId="0" applyNumberForma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NumberFormat="1" applyBorder="1" applyAlignment="1">
      <alignment horizontal="center"/>
    </xf>
    <xf numFmtId="2" fontId="0" fillId="4" borderId="0" xfId="0" applyNumberFormat="1" applyFill="1" applyBorder="1" applyAlignment="1">
      <alignment horizontal="center"/>
    </xf>
    <xf numFmtId="0" fontId="0" fillId="4" borderId="0" xfId="0" applyNumberFormat="1" applyFill="1" applyBorder="1" applyAlignment="1">
      <alignment horizontal="center"/>
    </xf>
    <xf numFmtId="1" fontId="6" fillId="7" borderId="8" xfId="0" applyNumberFormat="1" applyFont="1" applyFill="1" applyBorder="1" applyAlignment="1">
      <alignment horizontal="center"/>
    </xf>
    <xf numFmtId="172" fontId="2" fillId="0" borderId="0" xfId="0" applyNumberFormat="1" applyFont="1"/>
    <xf numFmtId="173" fontId="20" fillId="0" borderId="0" xfId="0" applyNumberFormat="1" applyFont="1"/>
    <xf numFmtId="2" fontId="0" fillId="3" borderId="8" xfId="0" applyNumberFormat="1" applyFill="1" applyBorder="1" applyAlignment="1">
      <alignment horizontal="center"/>
    </xf>
    <xf numFmtId="174" fontId="0" fillId="0" borderId="0" xfId="0" applyNumberFormat="1"/>
    <xf numFmtId="168" fontId="0" fillId="0" borderId="0" xfId="0" applyNumberFormat="1" applyAlignment="1">
      <alignment horizontal="right"/>
    </xf>
    <xf numFmtId="3" fontId="0" fillId="0" borderId="0" xfId="0" applyNumberFormat="1"/>
    <xf numFmtId="165" fontId="0" fillId="0" borderId="0" xfId="1" applyNumberFormat="1" applyFont="1" applyAlignment="1">
      <alignment horizontal="center"/>
    </xf>
  </cellXfs>
  <cellStyles count="4">
    <cellStyle name="Comma" xfId="3" builtinId="3"/>
    <cellStyle name="Hyperlink" xfId="2" builtinId="8"/>
    <cellStyle name="Normal" xfId="0" builtinId="0"/>
    <cellStyle name="Percent" xfId="1" builtinId="5"/>
  </cellStyles>
  <dxfs count="14">
    <dxf>
      <numFmt numFmtId="1" formatCode="0"/>
      <fill>
        <patternFill patternType="solid">
          <fgColor indexed="64"/>
          <bgColor theme="5" tint="0.39997558519241921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5" tint="0.39997558519241921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5" tint="0.39997558519241921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5" tint="0.39997558519241921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5" tint="0.39997558519241921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5" tint="0.39997558519241921"/>
        </patternFill>
      </fill>
      <alignment horizontal="center" vertical="bottom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Model!$A$12:$C$12</c:f>
              <c:strCache>
                <c:ptCount val="3"/>
                <c:pt idx="0">
                  <c:v>Air Temperature</c:v>
                </c:pt>
                <c:pt idx="1">
                  <c:v>oC</c:v>
                </c:pt>
              </c:strCache>
            </c:strRef>
          </c:tx>
          <c:marker>
            <c:symbol val="none"/>
          </c:marker>
          <c:xVal>
            <c:numRef>
              <c:f>Model!$D$10:$AZL$10</c:f>
              <c:numCache>
                <c:formatCode>0.0000</c:formatCode>
                <c:ptCount val="1361"/>
                <c:pt idx="0" formatCode="General">
                  <c:v>0</c:v>
                </c:pt>
                <c:pt idx="1">
                  <c:v>2.553191489361702E-2</c:v>
                </c:pt>
                <c:pt idx="2">
                  <c:v>5.1068643500604388E-2</c:v>
                </c:pt>
                <c:pt idx="3">
                  <c:v>7.6610184704009765E-2</c:v>
                </c:pt>
                <c:pt idx="4">
                  <c:v>0.10215653738535939</c:v>
                </c:pt>
                <c:pt idx="5">
                  <c:v>0.12770770042465884</c:v>
                </c:pt>
                <c:pt idx="6">
                  <c:v>0.15326367270039368</c:v>
                </c:pt>
                <c:pt idx="7">
                  <c:v>0.17882445308953021</c:v>
                </c:pt>
                <c:pt idx="8">
                  <c:v>0.20439004046751619</c:v>
                </c:pt>
                <c:pt idx="9">
                  <c:v>0.22996043370828151</c:v>
                </c:pt>
                <c:pt idx="10">
                  <c:v>0.25553563168423898</c:v>
                </c:pt>
                <c:pt idx="11">
                  <c:v>0.28111563326628503</c:v>
                </c:pt>
                <c:pt idx="12">
                  <c:v>0.30670043732380031</c:v>
                </c:pt>
                <c:pt idx="13">
                  <c:v>0.33229004272465068</c:v>
                </c:pt>
                <c:pt idx="14">
                  <c:v>0.35788444833518773</c:v>
                </c:pt>
                <c:pt idx="15">
                  <c:v>0.38348365302024956</c:v>
                </c:pt>
                <c:pt idx="16">
                  <c:v>0.40908765564316152</c:v>
                </c:pt>
                <c:pt idx="17">
                  <c:v>0.43469645506573701</c:v>
                </c:pt>
                <c:pt idx="18">
                  <c:v>0.46031005014827814</c:v>
                </c:pt>
                <c:pt idx="19">
                  <c:v>0.48592843974957656</c:v>
                </c:pt>
                <c:pt idx="20">
                  <c:v>0.51155162272691412</c:v>
                </c:pt>
                <c:pt idx="21">
                  <c:v>0.53717959793606374</c:v>
                </c:pt>
                <c:pt idx="22">
                  <c:v>0.56281236423129011</c:v>
                </c:pt>
                <c:pt idx="23">
                  <c:v>0.58844992046535016</c:v>
                </c:pt>
                <c:pt idx="24">
                  <c:v>0.61409226548949447</c:v>
                </c:pt>
                <c:pt idx="25">
                  <c:v>0.63973939815346736</c:v>
                </c:pt>
                <c:pt idx="26">
                  <c:v>0.66539131730550805</c:v>
                </c:pt>
                <c:pt idx="27">
                  <c:v>0.69104802179235136</c:v>
                </c:pt>
                <c:pt idx="28">
                  <c:v>0.71670951045922837</c:v>
                </c:pt>
                <c:pt idx="29">
                  <c:v>0.74237578214986732</c:v>
                </c:pt>
                <c:pt idx="30">
                  <c:v>0.76804683570649435</c:v>
                </c:pt>
                <c:pt idx="31">
                  <c:v>0.79372266996983432</c:v>
                </c:pt>
                <c:pt idx="32">
                  <c:v>0.81940328377911131</c:v>
                </c:pt>
                <c:pt idx="33">
                  <c:v>0.84508867597204995</c:v>
                </c:pt>
                <c:pt idx="34">
                  <c:v>0.8707788453848756</c:v>
                </c:pt>
                <c:pt idx="35">
                  <c:v>0.8964737908523156</c:v>
                </c:pt>
                <c:pt idx="36">
                  <c:v>0.92217351120759994</c:v>
                </c:pt>
                <c:pt idx="37">
                  <c:v>0.94787800528246191</c:v>
                </c:pt>
                <c:pt idx="38">
                  <c:v>0.97358727190713901</c:v>
                </c:pt>
                <c:pt idx="39">
                  <c:v>0.99930130991037369</c:v>
                </c:pt>
                <c:pt idx="40">
                  <c:v>1.0250201181194145</c:v>
                </c:pt>
                <c:pt idx="41">
                  <c:v>1.0507436953600162</c:v>
                </c:pt>
                <c:pt idx="42">
                  <c:v>1.0764720404564412</c:v>
                </c:pt>
                <c:pt idx="43">
                  <c:v>1.1022051522314602</c:v>
                </c:pt>
                <c:pt idx="44">
                  <c:v>1.1279430295063528</c:v>
                </c:pt>
                <c:pt idx="45">
                  <c:v>1.1536856711009089</c:v>
                </c:pt>
                <c:pt idx="46">
                  <c:v>1.1794330758334284</c:v>
                </c:pt>
                <c:pt idx="47">
                  <c:v>1.2051852425207232</c:v>
                </c:pt>
                <c:pt idx="48">
                  <c:v>1.2309421699781176</c:v>
                </c:pt>
                <c:pt idx="49">
                  <c:v>1.2567038570194486</c:v>
                </c:pt>
                <c:pt idx="50">
                  <c:v>1.2824703024570681</c:v>
                </c:pt>
                <c:pt idx="51">
                  <c:v>1.3082415051018417</c:v>
                </c:pt>
                <c:pt idx="52">
                  <c:v>1.3340174637631517</c:v>
                </c:pt>
                <c:pt idx="53">
                  <c:v>1.3597981772488963</c:v>
                </c:pt>
                <c:pt idx="54">
                  <c:v>1.3855836443654914</c:v>
                </c:pt>
                <c:pt idx="55">
                  <c:v>1.411373863917871</c:v>
                </c:pt>
                <c:pt idx="56">
                  <c:v>1.4371688347094882</c:v>
                </c:pt>
                <c:pt idx="57">
                  <c:v>1.4629685555423162</c:v>
                </c:pt>
                <c:pt idx="58">
                  <c:v>1.4887730252168485</c:v>
                </c:pt>
                <c:pt idx="59">
                  <c:v>1.5145822425321007</c:v>
                </c:pt>
                <c:pt idx="60">
                  <c:v>1.5403962062856107</c:v>
                </c:pt>
                <c:pt idx="61">
                  <c:v>1.5662149152734399</c:v>
                </c:pt>
                <c:pt idx="62">
                  <c:v>1.5920383682901738</c:v>
                </c:pt>
                <c:pt idx="63">
                  <c:v>1.6178665641289229</c:v>
                </c:pt>
                <c:pt idx="64">
                  <c:v>1.6436995015813241</c:v>
                </c:pt>
                <c:pt idx="65">
                  <c:v>1.6695371794375404</c:v>
                </c:pt>
                <c:pt idx="66">
                  <c:v>1.6953795964862632</c:v>
                </c:pt>
                <c:pt idx="67">
                  <c:v>1.7212267515147124</c:v>
                </c:pt>
                <c:pt idx="68">
                  <c:v>1.7470786433086372</c:v>
                </c:pt>
                <c:pt idx="69">
                  <c:v>1.7729352706523172</c:v>
                </c:pt>
                <c:pt idx="70">
                  <c:v>1.7987966323285631</c:v>
                </c:pt>
                <c:pt idx="71">
                  <c:v>1.8246627271187184</c:v>
                </c:pt>
                <c:pt idx="72">
                  <c:v>1.8505335538026588</c:v>
                </c:pt>
                <c:pt idx="73">
                  <c:v>1.8764091111587946</c:v>
                </c:pt>
                <c:pt idx="74">
                  <c:v>1.9022893979640707</c:v>
                </c:pt>
                <c:pt idx="75">
                  <c:v>1.9281744129939675</c:v>
                </c:pt>
                <c:pt idx="76">
                  <c:v>1.9540641550225026</c:v>
                </c:pt>
                <c:pt idx="77">
                  <c:v>1.9799586228222308</c:v>
                </c:pt>
                <c:pt idx="78">
                  <c:v>2.0058578151642452</c:v>
                </c:pt>
                <c:pt idx="79">
                  <c:v>2.0317616859725205</c:v>
                </c:pt>
                <c:pt idx="80">
                  <c:v>2.0576655567807958</c:v>
                </c:pt>
                <c:pt idx="81">
                  <c:v>2.083569427589071</c:v>
                </c:pt>
                <c:pt idx="82">
                  <c:v>2.1094732983973463</c:v>
                </c:pt>
                <c:pt idx="83">
                  <c:v>2.1353771692056216</c:v>
                </c:pt>
                <c:pt idx="84">
                  <c:v>2.1612810400138969</c:v>
                </c:pt>
                <c:pt idx="85">
                  <c:v>2.1871849108221721</c:v>
                </c:pt>
                <c:pt idx="86">
                  <c:v>2.2130887816304474</c:v>
                </c:pt>
                <c:pt idx="87">
                  <c:v>2.2389926524387227</c:v>
                </c:pt>
                <c:pt idx="88">
                  <c:v>2.264896523246998</c:v>
                </c:pt>
                <c:pt idx="89">
                  <c:v>2.2908003940552732</c:v>
                </c:pt>
                <c:pt idx="90">
                  <c:v>2.3167042648635485</c:v>
                </c:pt>
                <c:pt idx="91">
                  <c:v>2.3426081356718238</c:v>
                </c:pt>
                <c:pt idx="92">
                  <c:v>2.3685120064800991</c:v>
                </c:pt>
                <c:pt idx="93">
                  <c:v>2.3944158772883744</c:v>
                </c:pt>
                <c:pt idx="94">
                  <c:v>2.4203197480966496</c:v>
                </c:pt>
                <c:pt idx="95">
                  <c:v>2.4462236189049249</c:v>
                </c:pt>
                <c:pt idx="96">
                  <c:v>2.4721274897132002</c:v>
                </c:pt>
                <c:pt idx="97">
                  <c:v>2.4980313605214755</c:v>
                </c:pt>
                <c:pt idx="98">
                  <c:v>2.5239352313297507</c:v>
                </c:pt>
                <c:pt idx="99">
                  <c:v>2.549839102138026</c:v>
                </c:pt>
                <c:pt idx="100">
                  <c:v>2.5757429729463013</c:v>
                </c:pt>
                <c:pt idx="101">
                  <c:v>2.6016468437545766</c:v>
                </c:pt>
                <c:pt idx="102">
                  <c:v>2.6275507145628518</c:v>
                </c:pt>
                <c:pt idx="103">
                  <c:v>2.6534545853711271</c:v>
                </c:pt>
                <c:pt idx="104">
                  <c:v>2.6793584561794024</c:v>
                </c:pt>
                <c:pt idx="105">
                  <c:v>2.7052623269876777</c:v>
                </c:pt>
                <c:pt idx="106">
                  <c:v>2.7311661977959529</c:v>
                </c:pt>
                <c:pt idx="107">
                  <c:v>2.7570700686042282</c:v>
                </c:pt>
                <c:pt idx="108">
                  <c:v>2.7829739394125035</c:v>
                </c:pt>
                <c:pt idx="109">
                  <c:v>2.8088778102207788</c:v>
                </c:pt>
                <c:pt idx="110">
                  <c:v>2.834781681029054</c:v>
                </c:pt>
                <c:pt idx="111">
                  <c:v>2.8606855518373293</c:v>
                </c:pt>
                <c:pt idx="112">
                  <c:v>2.8865894226456046</c:v>
                </c:pt>
                <c:pt idx="113">
                  <c:v>2.9124932934538799</c:v>
                </c:pt>
                <c:pt idx="114">
                  <c:v>2.9383971642621551</c:v>
                </c:pt>
                <c:pt idx="115">
                  <c:v>2.9643010350704304</c:v>
                </c:pt>
                <c:pt idx="116">
                  <c:v>2.9902049058787057</c:v>
                </c:pt>
                <c:pt idx="117">
                  <c:v>3.016108776686981</c:v>
                </c:pt>
                <c:pt idx="118">
                  <c:v>3.0420126474952562</c:v>
                </c:pt>
                <c:pt idx="119">
                  <c:v>3.0679165183035315</c:v>
                </c:pt>
                <c:pt idx="120">
                  <c:v>3.0938203891118068</c:v>
                </c:pt>
                <c:pt idx="121">
                  <c:v>3.1197242599200821</c:v>
                </c:pt>
                <c:pt idx="122">
                  <c:v>3.1456281307283573</c:v>
                </c:pt>
                <c:pt idx="123">
                  <c:v>3.1715320015366326</c:v>
                </c:pt>
                <c:pt idx="124">
                  <c:v>3.1974358723449079</c:v>
                </c:pt>
                <c:pt idx="125">
                  <c:v>3.2233397431531832</c:v>
                </c:pt>
                <c:pt idx="126">
                  <c:v>3.2492436139614584</c:v>
                </c:pt>
                <c:pt idx="127">
                  <c:v>3.2751474847697337</c:v>
                </c:pt>
                <c:pt idx="128">
                  <c:v>3.301051355578009</c:v>
                </c:pt>
                <c:pt idx="129">
                  <c:v>3.3269552263862843</c:v>
                </c:pt>
                <c:pt idx="130">
                  <c:v>3.3528590971945595</c:v>
                </c:pt>
                <c:pt idx="131">
                  <c:v>3.3787629680028348</c:v>
                </c:pt>
                <c:pt idx="132">
                  <c:v>3.4046668388111101</c:v>
                </c:pt>
                <c:pt idx="133">
                  <c:v>3.4305707096193854</c:v>
                </c:pt>
                <c:pt idx="134">
                  <c:v>3.4564745804276606</c:v>
                </c:pt>
                <c:pt idx="135">
                  <c:v>3.4823784512359359</c:v>
                </c:pt>
                <c:pt idx="136">
                  <c:v>3.5082823220442112</c:v>
                </c:pt>
                <c:pt idx="137">
                  <c:v>3.5341861928524865</c:v>
                </c:pt>
                <c:pt idx="138">
                  <c:v>3.5600900636607617</c:v>
                </c:pt>
                <c:pt idx="139">
                  <c:v>3.585993934469037</c:v>
                </c:pt>
                <c:pt idx="140">
                  <c:v>3.6118978052773123</c:v>
                </c:pt>
                <c:pt idx="141">
                  <c:v>3.6378016760855876</c:v>
                </c:pt>
                <c:pt idx="142">
                  <c:v>3.6637055468938629</c:v>
                </c:pt>
                <c:pt idx="143">
                  <c:v>3.6896094177021381</c:v>
                </c:pt>
                <c:pt idx="144">
                  <c:v>3.7155132885104134</c:v>
                </c:pt>
                <c:pt idx="145">
                  <c:v>3.7414171593186887</c:v>
                </c:pt>
                <c:pt idx="146">
                  <c:v>3.767321030126964</c:v>
                </c:pt>
                <c:pt idx="147">
                  <c:v>3.7932249009352392</c:v>
                </c:pt>
                <c:pt idx="148">
                  <c:v>3.8191287717435145</c:v>
                </c:pt>
                <c:pt idx="149">
                  <c:v>3.8450326425517898</c:v>
                </c:pt>
                <c:pt idx="150">
                  <c:v>3.8709365133600651</c:v>
                </c:pt>
                <c:pt idx="151">
                  <c:v>3.8968403841683403</c:v>
                </c:pt>
                <c:pt idx="152">
                  <c:v>3.9227442549766156</c:v>
                </c:pt>
                <c:pt idx="153">
                  <c:v>3.9486481257848909</c:v>
                </c:pt>
                <c:pt idx="154">
                  <c:v>3.9745519965931662</c:v>
                </c:pt>
                <c:pt idx="155">
                  <c:v>4.000455867401441</c:v>
                </c:pt>
                <c:pt idx="156">
                  <c:v>4.0263597382097158</c:v>
                </c:pt>
                <c:pt idx="157">
                  <c:v>4.0522636090179907</c:v>
                </c:pt>
                <c:pt idx="158">
                  <c:v>4.0781674798262655</c:v>
                </c:pt>
                <c:pt idx="159">
                  <c:v>4.1040713506345403</c:v>
                </c:pt>
                <c:pt idx="160">
                  <c:v>4.1299752214428151</c:v>
                </c:pt>
                <c:pt idx="161">
                  <c:v>4.15587909225109</c:v>
                </c:pt>
                <c:pt idx="162">
                  <c:v>4.1817829630593648</c:v>
                </c:pt>
                <c:pt idx="163">
                  <c:v>4.2076868338676396</c:v>
                </c:pt>
                <c:pt idx="164">
                  <c:v>4.2335907046759145</c:v>
                </c:pt>
                <c:pt idx="165">
                  <c:v>4.2594945754841893</c:v>
                </c:pt>
                <c:pt idx="166">
                  <c:v>4.2853984462924641</c:v>
                </c:pt>
                <c:pt idx="167">
                  <c:v>4.311302317100739</c:v>
                </c:pt>
                <c:pt idx="168">
                  <c:v>4.3372061879090138</c:v>
                </c:pt>
                <c:pt idx="169">
                  <c:v>4.3631100587172886</c:v>
                </c:pt>
                <c:pt idx="170">
                  <c:v>4.3890139295255635</c:v>
                </c:pt>
                <c:pt idx="171">
                  <c:v>4.4149178003338383</c:v>
                </c:pt>
                <c:pt idx="172">
                  <c:v>4.4408216711421131</c:v>
                </c:pt>
                <c:pt idx="173">
                  <c:v>4.466725541950388</c:v>
                </c:pt>
                <c:pt idx="174">
                  <c:v>4.4926294127586628</c:v>
                </c:pt>
                <c:pt idx="175">
                  <c:v>4.5185332835669376</c:v>
                </c:pt>
                <c:pt idx="176">
                  <c:v>4.5444371543752125</c:v>
                </c:pt>
                <c:pt idx="177">
                  <c:v>4.5703410251834873</c:v>
                </c:pt>
                <c:pt idx="178">
                  <c:v>4.5962448959917621</c:v>
                </c:pt>
                <c:pt idx="179">
                  <c:v>4.6221487668000369</c:v>
                </c:pt>
                <c:pt idx="180">
                  <c:v>4.6480526376083118</c:v>
                </c:pt>
                <c:pt idx="181">
                  <c:v>4.6739565084165866</c:v>
                </c:pt>
                <c:pt idx="182">
                  <c:v>4.6998603792248614</c:v>
                </c:pt>
                <c:pt idx="183">
                  <c:v>4.7257642500331363</c:v>
                </c:pt>
                <c:pt idx="184">
                  <c:v>4.7516681208414111</c:v>
                </c:pt>
                <c:pt idx="185">
                  <c:v>4.7775719916496859</c:v>
                </c:pt>
                <c:pt idx="186">
                  <c:v>4.8034758624579608</c:v>
                </c:pt>
                <c:pt idx="187">
                  <c:v>4.8293797332662356</c:v>
                </c:pt>
                <c:pt idx="188">
                  <c:v>4.8552836040745104</c:v>
                </c:pt>
                <c:pt idx="189">
                  <c:v>4.8811874748827853</c:v>
                </c:pt>
                <c:pt idx="190">
                  <c:v>4.9070913456910601</c:v>
                </c:pt>
                <c:pt idx="191">
                  <c:v>4.9329952164993349</c:v>
                </c:pt>
                <c:pt idx="192">
                  <c:v>4.9588990873076098</c:v>
                </c:pt>
                <c:pt idx="193">
                  <c:v>4.9848029581158846</c:v>
                </c:pt>
                <c:pt idx="194">
                  <c:v>5.0107068289241594</c:v>
                </c:pt>
                <c:pt idx="195">
                  <c:v>5.0366106997324342</c:v>
                </c:pt>
                <c:pt idx="196">
                  <c:v>5.0625145705407091</c:v>
                </c:pt>
                <c:pt idx="197">
                  <c:v>5.0884184413489839</c:v>
                </c:pt>
                <c:pt idx="198">
                  <c:v>5.1143223121572587</c:v>
                </c:pt>
                <c:pt idx="199">
                  <c:v>5.1402261829655336</c:v>
                </c:pt>
                <c:pt idx="200">
                  <c:v>5.1661300537738084</c:v>
                </c:pt>
                <c:pt idx="201">
                  <c:v>5.1920339245820832</c:v>
                </c:pt>
                <c:pt idx="202">
                  <c:v>5.2179377953903581</c:v>
                </c:pt>
                <c:pt idx="203">
                  <c:v>5.2438416661986329</c:v>
                </c:pt>
                <c:pt idx="204">
                  <c:v>5.2697455370069077</c:v>
                </c:pt>
                <c:pt idx="205">
                  <c:v>5.2956494078151826</c:v>
                </c:pt>
                <c:pt idx="206">
                  <c:v>5.3215532786234574</c:v>
                </c:pt>
                <c:pt idx="207">
                  <c:v>5.3474571494317322</c:v>
                </c:pt>
                <c:pt idx="208">
                  <c:v>5.3733610202400071</c:v>
                </c:pt>
                <c:pt idx="209">
                  <c:v>5.3992648910482819</c:v>
                </c:pt>
                <c:pt idx="210">
                  <c:v>5.4251687618565567</c:v>
                </c:pt>
                <c:pt idx="211">
                  <c:v>5.4510726326648316</c:v>
                </c:pt>
                <c:pt idx="212">
                  <c:v>5.4769765034731064</c:v>
                </c:pt>
                <c:pt idx="213">
                  <c:v>5.5028803742813812</c:v>
                </c:pt>
                <c:pt idx="214">
                  <c:v>5.528784245089656</c:v>
                </c:pt>
                <c:pt idx="215">
                  <c:v>5.5546881158979309</c:v>
                </c:pt>
                <c:pt idx="216">
                  <c:v>5.5805919867062057</c:v>
                </c:pt>
                <c:pt idx="217">
                  <c:v>5.6064958575144805</c:v>
                </c:pt>
                <c:pt idx="218">
                  <c:v>5.6323997283227554</c:v>
                </c:pt>
                <c:pt idx="219">
                  <c:v>5.6583035991310302</c:v>
                </c:pt>
                <c:pt idx="220">
                  <c:v>5.684207469939305</c:v>
                </c:pt>
                <c:pt idx="221">
                  <c:v>5.7101113407475799</c:v>
                </c:pt>
                <c:pt idx="222">
                  <c:v>5.7360152115558547</c:v>
                </c:pt>
                <c:pt idx="223">
                  <c:v>5.7619190823641295</c:v>
                </c:pt>
                <c:pt idx="224">
                  <c:v>5.7878229531724044</c:v>
                </c:pt>
                <c:pt idx="225">
                  <c:v>5.8137268239806792</c:v>
                </c:pt>
                <c:pt idx="226">
                  <c:v>5.839630694788954</c:v>
                </c:pt>
                <c:pt idx="227">
                  <c:v>5.8655345655972289</c:v>
                </c:pt>
                <c:pt idx="228">
                  <c:v>5.8914384364055037</c:v>
                </c:pt>
                <c:pt idx="229">
                  <c:v>5.9173423072137785</c:v>
                </c:pt>
                <c:pt idx="230">
                  <c:v>5.9432461780220533</c:v>
                </c:pt>
                <c:pt idx="231">
                  <c:v>5.9691500488303282</c:v>
                </c:pt>
                <c:pt idx="232">
                  <c:v>5.995053919638603</c:v>
                </c:pt>
                <c:pt idx="233">
                  <c:v>6.0209577904468778</c:v>
                </c:pt>
                <c:pt idx="234">
                  <c:v>6.0468616612551527</c:v>
                </c:pt>
                <c:pt idx="235">
                  <c:v>6.0727655320634275</c:v>
                </c:pt>
                <c:pt idx="236">
                  <c:v>6.0986694028717023</c:v>
                </c:pt>
                <c:pt idx="237">
                  <c:v>6.1245732736799772</c:v>
                </c:pt>
                <c:pt idx="238">
                  <c:v>6.150477144488252</c:v>
                </c:pt>
                <c:pt idx="239">
                  <c:v>6.1763810152965268</c:v>
                </c:pt>
                <c:pt idx="240">
                  <c:v>6.2022848861048017</c:v>
                </c:pt>
                <c:pt idx="241">
                  <c:v>6.2281887569130765</c:v>
                </c:pt>
                <c:pt idx="242">
                  <c:v>6.2540926277213513</c:v>
                </c:pt>
                <c:pt idx="243">
                  <c:v>6.2799964985296262</c:v>
                </c:pt>
                <c:pt idx="244">
                  <c:v>6.305900369337901</c:v>
                </c:pt>
                <c:pt idx="245">
                  <c:v>6.3318042401461758</c:v>
                </c:pt>
                <c:pt idx="246">
                  <c:v>6.3577081109544507</c:v>
                </c:pt>
                <c:pt idx="247">
                  <c:v>6.3836119817627255</c:v>
                </c:pt>
                <c:pt idx="248">
                  <c:v>6.4095158525710003</c:v>
                </c:pt>
                <c:pt idx="249">
                  <c:v>6.4354197233792751</c:v>
                </c:pt>
                <c:pt idx="250">
                  <c:v>6.46132359418755</c:v>
                </c:pt>
                <c:pt idx="251">
                  <c:v>6.4872274649958248</c:v>
                </c:pt>
                <c:pt idx="252">
                  <c:v>6.5131313358040996</c:v>
                </c:pt>
                <c:pt idx="253">
                  <c:v>6.5390352066123745</c:v>
                </c:pt>
                <c:pt idx="254">
                  <c:v>6.5649390774206493</c:v>
                </c:pt>
                <c:pt idx="255">
                  <c:v>6.5908429482289241</c:v>
                </c:pt>
                <c:pt idx="256">
                  <c:v>6.616746819037199</c:v>
                </c:pt>
                <c:pt idx="257">
                  <c:v>6.6426506898454738</c:v>
                </c:pt>
                <c:pt idx="258">
                  <c:v>6.6685545606537486</c:v>
                </c:pt>
                <c:pt idx="259">
                  <c:v>6.6944584314620235</c:v>
                </c:pt>
                <c:pt idx="260">
                  <c:v>6.7203623022702983</c:v>
                </c:pt>
                <c:pt idx="261">
                  <c:v>6.7462661730785731</c:v>
                </c:pt>
                <c:pt idx="262">
                  <c:v>6.772170043886848</c:v>
                </c:pt>
                <c:pt idx="263">
                  <c:v>6.7980739146951228</c:v>
                </c:pt>
                <c:pt idx="264">
                  <c:v>6.8239777855033976</c:v>
                </c:pt>
                <c:pt idx="265">
                  <c:v>6.8498816563116725</c:v>
                </c:pt>
                <c:pt idx="266">
                  <c:v>6.8757855271199473</c:v>
                </c:pt>
                <c:pt idx="267">
                  <c:v>6.9016893979282221</c:v>
                </c:pt>
                <c:pt idx="268">
                  <c:v>6.9275932687364969</c:v>
                </c:pt>
                <c:pt idx="269">
                  <c:v>6.9534971395447718</c:v>
                </c:pt>
                <c:pt idx="270">
                  <c:v>6.9794010103530466</c:v>
                </c:pt>
                <c:pt idx="271">
                  <c:v>7.0053048811613214</c:v>
                </c:pt>
                <c:pt idx="272">
                  <c:v>7.0312087519695963</c:v>
                </c:pt>
                <c:pt idx="273">
                  <c:v>7.0571126227778711</c:v>
                </c:pt>
                <c:pt idx="274">
                  <c:v>7.0830164935861459</c:v>
                </c:pt>
                <c:pt idx="275">
                  <c:v>7.1089203643944208</c:v>
                </c:pt>
                <c:pt idx="276">
                  <c:v>7.1348242352026956</c:v>
                </c:pt>
                <c:pt idx="277">
                  <c:v>7.1607281060109704</c:v>
                </c:pt>
                <c:pt idx="278">
                  <c:v>7.1866319768192453</c:v>
                </c:pt>
                <c:pt idx="279">
                  <c:v>7.2125358476275201</c:v>
                </c:pt>
                <c:pt idx="280">
                  <c:v>7.2384397184357949</c:v>
                </c:pt>
                <c:pt idx="281">
                  <c:v>7.2643435892440698</c:v>
                </c:pt>
                <c:pt idx="282">
                  <c:v>7.2902474600523446</c:v>
                </c:pt>
                <c:pt idx="283">
                  <c:v>7.3161513308606194</c:v>
                </c:pt>
                <c:pt idx="284">
                  <c:v>7.3420552016688942</c:v>
                </c:pt>
                <c:pt idx="285">
                  <c:v>7.3679590724771691</c:v>
                </c:pt>
                <c:pt idx="286">
                  <c:v>7.3938629432854439</c:v>
                </c:pt>
                <c:pt idx="287">
                  <c:v>7.4197668140937187</c:v>
                </c:pt>
                <c:pt idx="288">
                  <c:v>7.4456706849019936</c:v>
                </c:pt>
                <c:pt idx="289">
                  <c:v>7.4715745557102684</c:v>
                </c:pt>
                <c:pt idx="290">
                  <c:v>7.4974784265185432</c:v>
                </c:pt>
                <c:pt idx="291">
                  <c:v>7.5233822973268181</c:v>
                </c:pt>
                <c:pt idx="292">
                  <c:v>7.5492861681350929</c:v>
                </c:pt>
                <c:pt idx="293">
                  <c:v>7.5751900389433677</c:v>
                </c:pt>
                <c:pt idx="294">
                  <c:v>7.6010939097516426</c:v>
                </c:pt>
                <c:pt idx="295">
                  <c:v>7.6269977805599174</c:v>
                </c:pt>
                <c:pt idx="296">
                  <c:v>7.6529016513681922</c:v>
                </c:pt>
                <c:pt idx="297">
                  <c:v>7.6788055221764671</c:v>
                </c:pt>
                <c:pt idx="298">
                  <c:v>7.7047093929847419</c:v>
                </c:pt>
                <c:pt idx="299">
                  <c:v>7.7306132637930167</c:v>
                </c:pt>
                <c:pt idx="300">
                  <c:v>7.7565171346012916</c:v>
                </c:pt>
                <c:pt idx="301">
                  <c:v>7.7824210054095664</c:v>
                </c:pt>
                <c:pt idx="302">
                  <c:v>7.8083248762178412</c:v>
                </c:pt>
                <c:pt idx="303">
                  <c:v>7.834228747026116</c:v>
                </c:pt>
                <c:pt idx="304">
                  <c:v>7.8601326178343909</c:v>
                </c:pt>
                <c:pt idx="305">
                  <c:v>7.8860364886426657</c:v>
                </c:pt>
                <c:pt idx="306">
                  <c:v>7.9119403594509405</c:v>
                </c:pt>
                <c:pt idx="307">
                  <c:v>7.9378442302592154</c:v>
                </c:pt>
                <c:pt idx="308">
                  <c:v>7.9637481010674902</c:v>
                </c:pt>
                <c:pt idx="309">
                  <c:v>7.989651971875765</c:v>
                </c:pt>
                <c:pt idx="310">
                  <c:v>8.0155558426840408</c:v>
                </c:pt>
                <c:pt idx="311">
                  <c:v>8.0414597134923156</c:v>
                </c:pt>
                <c:pt idx="312">
                  <c:v>8.0673635843005904</c:v>
                </c:pt>
                <c:pt idx="313">
                  <c:v>8.0932674551088652</c:v>
                </c:pt>
                <c:pt idx="314">
                  <c:v>8.1191713259171401</c:v>
                </c:pt>
                <c:pt idx="315">
                  <c:v>8.1450751967254149</c:v>
                </c:pt>
                <c:pt idx="316">
                  <c:v>8.1709790675336897</c:v>
                </c:pt>
                <c:pt idx="317">
                  <c:v>8.1968829383419646</c:v>
                </c:pt>
                <c:pt idx="318">
                  <c:v>8.2227868091502394</c:v>
                </c:pt>
                <c:pt idx="319">
                  <c:v>8.2486906799585142</c:v>
                </c:pt>
                <c:pt idx="320">
                  <c:v>8.2745945507667891</c:v>
                </c:pt>
                <c:pt idx="321">
                  <c:v>8.3004984215750639</c:v>
                </c:pt>
                <c:pt idx="322">
                  <c:v>8.3264022923833387</c:v>
                </c:pt>
                <c:pt idx="323">
                  <c:v>8.3523061631916136</c:v>
                </c:pt>
                <c:pt idx="324">
                  <c:v>8.3782100339998884</c:v>
                </c:pt>
                <c:pt idx="325">
                  <c:v>8.4041139048081632</c:v>
                </c:pt>
                <c:pt idx="326">
                  <c:v>8.4300177756164381</c:v>
                </c:pt>
                <c:pt idx="327">
                  <c:v>8.4559216464247129</c:v>
                </c:pt>
                <c:pt idx="328">
                  <c:v>8.4818255172329877</c:v>
                </c:pt>
                <c:pt idx="329">
                  <c:v>8.5077293880412626</c:v>
                </c:pt>
                <c:pt idx="330">
                  <c:v>8.5336332588495374</c:v>
                </c:pt>
                <c:pt idx="331">
                  <c:v>8.5595371296578122</c:v>
                </c:pt>
                <c:pt idx="332">
                  <c:v>8.585441000466087</c:v>
                </c:pt>
                <c:pt idx="333">
                  <c:v>8.6113448712743619</c:v>
                </c:pt>
                <c:pt idx="334">
                  <c:v>8.6372487420826367</c:v>
                </c:pt>
                <c:pt idx="335">
                  <c:v>8.6631526128909115</c:v>
                </c:pt>
                <c:pt idx="336">
                  <c:v>8.6890564836991864</c:v>
                </c:pt>
                <c:pt idx="337">
                  <c:v>8.7149603545074612</c:v>
                </c:pt>
                <c:pt idx="338">
                  <c:v>8.740864225315736</c:v>
                </c:pt>
                <c:pt idx="339">
                  <c:v>8.7667680961240109</c:v>
                </c:pt>
                <c:pt idx="340">
                  <c:v>8.7926719669322857</c:v>
                </c:pt>
                <c:pt idx="341">
                  <c:v>8.8185758377405605</c:v>
                </c:pt>
                <c:pt idx="342">
                  <c:v>8.8444797085488354</c:v>
                </c:pt>
                <c:pt idx="343">
                  <c:v>8.8703835793571102</c:v>
                </c:pt>
                <c:pt idx="344">
                  <c:v>8.896287450165385</c:v>
                </c:pt>
                <c:pt idx="345">
                  <c:v>8.9221913209736599</c:v>
                </c:pt>
                <c:pt idx="346">
                  <c:v>8.9480951917819347</c:v>
                </c:pt>
                <c:pt idx="347">
                  <c:v>8.9739990625902095</c:v>
                </c:pt>
                <c:pt idx="348">
                  <c:v>8.9999029333984844</c:v>
                </c:pt>
                <c:pt idx="349">
                  <c:v>9.0258068042067592</c:v>
                </c:pt>
                <c:pt idx="350">
                  <c:v>9.051710675015034</c:v>
                </c:pt>
                <c:pt idx="351">
                  <c:v>9.0776145458233088</c:v>
                </c:pt>
                <c:pt idx="352">
                  <c:v>9.1035184166315837</c:v>
                </c:pt>
                <c:pt idx="353">
                  <c:v>9.1294222874398585</c:v>
                </c:pt>
                <c:pt idx="354">
                  <c:v>9.1553261582481333</c:v>
                </c:pt>
                <c:pt idx="355">
                  <c:v>9.1812300290564082</c:v>
                </c:pt>
                <c:pt idx="356">
                  <c:v>9.207133899864683</c:v>
                </c:pt>
                <c:pt idx="357">
                  <c:v>9.2330377706729578</c:v>
                </c:pt>
                <c:pt idx="358">
                  <c:v>9.2589416414812327</c:v>
                </c:pt>
                <c:pt idx="359">
                  <c:v>9.2848455122895075</c:v>
                </c:pt>
                <c:pt idx="360">
                  <c:v>9.3107493830977823</c:v>
                </c:pt>
                <c:pt idx="361">
                  <c:v>9.3366532539060572</c:v>
                </c:pt>
                <c:pt idx="362">
                  <c:v>9.362557124714332</c:v>
                </c:pt>
                <c:pt idx="363">
                  <c:v>9.3884609955226068</c:v>
                </c:pt>
                <c:pt idx="364">
                  <c:v>9.4143648663308817</c:v>
                </c:pt>
                <c:pt idx="365">
                  <c:v>9.4402687371391565</c:v>
                </c:pt>
                <c:pt idx="366">
                  <c:v>9.4661726079474313</c:v>
                </c:pt>
                <c:pt idx="367">
                  <c:v>9.4920764787557061</c:v>
                </c:pt>
                <c:pt idx="368">
                  <c:v>9.517980349563981</c:v>
                </c:pt>
                <c:pt idx="369">
                  <c:v>9.5438842203722558</c:v>
                </c:pt>
                <c:pt idx="370">
                  <c:v>9.5697880911805306</c:v>
                </c:pt>
                <c:pt idx="371">
                  <c:v>9.5956919619888055</c:v>
                </c:pt>
                <c:pt idx="372">
                  <c:v>9.6215958327970803</c:v>
                </c:pt>
                <c:pt idx="373">
                  <c:v>9.6474997036053551</c:v>
                </c:pt>
                <c:pt idx="374">
                  <c:v>9.67340357441363</c:v>
                </c:pt>
                <c:pt idx="375">
                  <c:v>9.6993074452219048</c:v>
                </c:pt>
                <c:pt idx="376">
                  <c:v>9.7252113160301796</c:v>
                </c:pt>
                <c:pt idx="377">
                  <c:v>9.7511151868384545</c:v>
                </c:pt>
                <c:pt idx="378">
                  <c:v>9.7770190576467293</c:v>
                </c:pt>
                <c:pt idx="379">
                  <c:v>9.8029229284550041</c:v>
                </c:pt>
                <c:pt idx="380">
                  <c:v>9.828826799263279</c:v>
                </c:pt>
                <c:pt idx="381">
                  <c:v>9.8547306700715538</c:v>
                </c:pt>
                <c:pt idx="382">
                  <c:v>9.8806345408798286</c:v>
                </c:pt>
                <c:pt idx="383">
                  <c:v>9.9065384116881035</c:v>
                </c:pt>
                <c:pt idx="384">
                  <c:v>9.9324422824963783</c:v>
                </c:pt>
                <c:pt idx="385">
                  <c:v>9.9583461533046531</c:v>
                </c:pt>
                <c:pt idx="386">
                  <c:v>9.9842500241129279</c:v>
                </c:pt>
                <c:pt idx="387">
                  <c:v>10.010153894921203</c:v>
                </c:pt>
                <c:pt idx="388">
                  <c:v>10.036057765729478</c:v>
                </c:pt>
                <c:pt idx="389">
                  <c:v>10.061961636537752</c:v>
                </c:pt>
                <c:pt idx="390">
                  <c:v>10.087865507346027</c:v>
                </c:pt>
                <c:pt idx="391">
                  <c:v>10.113769378154302</c:v>
                </c:pt>
                <c:pt idx="392">
                  <c:v>10.139673248962577</c:v>
                </c:pt>
                <c:pt idx="393">
                  <c:v>10.165577119770852</c:v>
                </c:pt>
                <c:pt idx="394">
                  <c:v>10.191480990579127</c:v>
                </c:pt>
                <c:pt idx="395">
                  <c:v>10.217384861387401</c:v>
                </c:pt>
                <c:pt idx="396">
                  <c:v>10.243288732195676</c:v>
                </c:pt>
                <c:pt idx="397">
                  <c:v>10.269192603003951</c:v>
                </c:pt>
                <c:pt idx="398">
                  <c:v>10.295096473812226</c:v>
                </c:pt>
                <c:pt idx="399">
                  <c:v>10.321000344620501</c:v>
                </c:pt>
                <c:pt idx="400">
                  <c:v>10.346904215428776</c:v>
                </c:pt>
                <c:pt idx="401">
                  <c:v>10.37280808623705</c:v>
                </c:pt>
                <c:pt idx="402">
                  <c:v>10.398711957045325</c:v>
                </c:pt>
                <c:pt idx="403">
                  <c:v>10.4246158278536</c:v>
                </c:pt>
                <c:pt idx="404">
                  <c:v>10.450519698661875</c:v>
                </c:pt>
                <c:pt idx="405">
                  <c:v>10.47642356947015</c:v>
                </c:pt>
                <c:pt idx="406">
                  <c:v>10.502327440278425</c:v>
                </c:pt>
                <c:pt idx="407">
                  <c:v>10.528231311086699</c:v>
                </c:pt>
                <c:pt idx="408">
                  <c:v>10.554135181894974</c:v>
                </c:pt>
                <c:pt idx="409">
                  <c:v>10.580039052703249</c:v>
                </c:pt>
                <c:pt idx="410">
                  <c:v>10.605942923511524</c:v>
                </c:pt>
                <c:pt idx="411">
                  <c:v>10.631846794319799</c:v>
                </c:pt>
                <c:pt idx="412">
                  <c:v>10.657750665128074</c:v>
                </c:pt>
                <c:pt idx="413">
                  <c:v>10.683654535936348</c:v>
                </c:pt>
                <c:pt idx="414">
                  <c:v>10.709558406744623</c:v>
                </c:pt>
                <c:pt idx="415">
                  <c:v>10.735462277552898</c:v>
                </c:pt>
                <c:pt idx="416">
                  <c:v>10.761366148361173</c:v>
                </c:pt>
                <c:pt idx="417">
                  <c:v>10.787270019169448</c:v>
                </c:pt>
                <c:pt idx="418">
                  <c:v>10.813173889977723</c:v>
                </c:pt>
                <c:pt idx="419">
                  <c:v>10.839077760785997</c:v>
                </c:pt>
                <c:pt idx="420">
                  <c:v>10.864981631594272</c:v>
                </c:pt>
                <c:pt idx="421">
                  <c:v>10.890885502402547</c:v>
                </c:pt>
                <c:pt idx="422">
                  <c:v>10.916789373210822</c:v>
                </c:pt>
                <c:pt idx="423">
                  <c:v>10.942693244019097</c:v>
                </c:pt>
                <c:pt idx="424">
                  <c:v>10.968597114827372</c:v>
                </c:pt>
                <c:pt idx="425">
                  <c:v>10.994500985635646</c:v>
                </c:pt>
                <c:pt idx="426">
                  <c:v>11.020404856443921</c:v>
                </c:pt>
                <c:pt idx="427">
                  <c:v>11.046308727252196</c:v>
                </c:pt>
                <c:pt idx="428">
                  <c:v>11.072212598060471</c:v>
                </c:pt>
                <c:pt idx="429">
                  <c:v>11.098116468868746</c:v>
                </c:pt>
                <c:pt idx="430">
                  <c:v>11.124020339677021</c:v>
                </c:pt>
                <c:pt idx="431">
                  <c:v>11.149924210485295</c:v>
                </c:pt>
                <c:pt idx="432">
                  <c:v>11.17582808129357</c:v>
                </c:pt>
                <c:pt idx="433">
                  <c:v>11.201731952101845</c:v>
                </c:pt>
                <c:pt idx="434">
                  <c:v>11.22763582291012</c:v>
                </c:pt>
                <c:pt idx="435">
                  <c:v>11.253539693718395</c:v>
                </c:pt>
                <c:pt idx="436">
                  <c:v>11.27944356452667</c:v>
                </c:pt>
                <c:pt idx="437">
                  <c:v>11.305347435334944</c:v>
                </c:pt>
                <c:pt idx="438">
                  <c:v>11.331251306143219</c:v>
                </c:pt>
                <c:pt idx="439">
                  <c:v>11.357155176951494</c:v>
                </c:pt>
                <c:pt idx="440">
                  <c:v>11.383059047759769</c:v>
                </c:pt>
                <c:pt idx="441">
                  <c:v>11.408962918568044</c:v>
                </c:pt>
                <c:pt idx="442">
                  <c:v>11.434866789376319</c:v>
                </c:pt>
                <c:pt idx="443">
                  <c:v>11.460770660184593</c:v>
                </c:pt>
                <c:pt idx="444">
                  <c:v>11.486674530992868</c:v>
                </c:pt>
                <c:pt idx="445">
                  <c:v>11.512578401801143</c:v>
                </c:pt>
                <c:pt idx="446">
                  <c:v>11.538482272609418</c:v>
                </c:pt>
                <c:pt idx="447">
                  <c:v>11.564386143417693</c:v>
                </c:pt>
                <c:pt idx="448">
                  <c:v>11.590290014225967</c:v>
                </c:pt>
                <c:pt idx="449">
                  <c:v>11.616193885034242</c:v>
                </c:pt>
                <c:pt idx="450">
                  <c:v>11.642097755842517</c:v>
                </c:pt>
                <c:pt idx="451">
                  <c:v>11.668001626650792</c:v>
                </c:pt>
                <c:pt idx="452">
                  <c:v>11.693905497459067</c:v>
                </c:pt>
                <c:pt idx="453">
                  <c:v>11.719809368267342</c:v>
                </c:pt>
                <c:pt idx="454">
                  <c:v>11.745713239075616</c:v>
                </c:pt>
                <c:pt idx="455">
                  <c:v>11.771617109883891</c:v>
                </c:pt>
                <c:pt idx="456">
                  <c:v>11.797520980692166</c:v>
                </c:pt>
                <c:pt idx="457">
                  <c:v>11.823424851500441</c:v>
                </c:pt>
                <c:pt idx="458">
                  <c:v>11.849328722308716</c:v>
                </c:pt>
                <c:pt idx="459">
                  <c:v>11.875232593116991</c:v>
                </c:pt>
                <c:pt idx="460">
                  <c:v>11.901136463925265</c:v>
                </c:pt>
                <c:pt idx="461">
                  <c:v>11.92704033473354</c:v>
                </c:pt>
                <c:pt idx="462">
                  <c:v>11.952944205541815</c:v>
                </c:pt>
                <c:pt idx="463">
                  <c:v>11.97884807635009</c:v>
                </c:pt>
                <c:pt idx="464">
                  <c:v>12.004751947158365</c:v>
                </c:pt>
                <c:pt idx="465">
                  <c:v>12.03065581796664</c:v>
                </c:pt>
                <c:pt idx="466">
                  <c:v>12.056559688774914</c:v>
                </c:pt>
                <c:pt idx="467">
                  <c:v>12.082463559583189</c:v>
                </c:pt>
                <c:pt idx="468">
                  <c:v>12.108367430391464</c:v>
                </c:pt>
                <c:pt idx="469">
                  <c:v>12.134271301199739</c:v>
                </c:pt>
                <c:pt idx="470">
                  <c:v>12.160175172008014</c:v>
                </c:pt>
                <c:pt idx="471">
                  <c:v>12.186079042816289</c:v>
                </c:pt>
                <c:pt idx="472">
                  <c:v>12.211982913624563</c:v>
                </c:pt>
                <c:pt idx="473">
                  <c:v>12.237886784432838</c:v>
                </c:pt>
                <c:pt idx="474">
                  <c:v>12.263790655241113</c:v>
                </c:pt>
                <c:pt idx="475">
                  <c:v>12.289694526049388</c:v>
                </c:pt>
                <c:pt idx="476">
                  <c:v>12.315598396857663</c:v>
                </c:pt>
                <c:pt idx="477">
                  <c:v>12.341502267665938</c:v>
                </c:pt>
                <c:pt idx="478">
                  <c:v>12.367406138474212</c:v>
                </c:pt>
                <c:pt idx="479">
                  <c:v>12.393310009282487</c:v>
                </c:pt>
                <c:pt idx="480">
                  <c:v>12.419213880090762</c:v>
                </c:pt>
                <c:pt idx="481">
                  <c:v>12.445117750899037</c:v>
                </c:pt>
                <c:pt idx="482">
                  <c:v>12.471021621707312</c:v>
                </c:pt>
                <c:pt idx="483">
                  <c:v>12.496925492515587</c:v>
                </c:pt>
                <c:pt idx="484">
                  <c:v>12.522829363323861</c:v>
                </c:pt>
                <c:pt idx="485">
                  <c:v>12.548733234132136</c:v>
                </c:pt>
                <c:pt idx="486">
                  <c:v>12.574637104940411</c:v>
                </c:pt>
                <c:pt idx="487">
                  <c:v>12.600540975748686</c:v>
                </c:pt>
                <c:pt idx="488">
                  <c:v>12.626444846556961</c:v>
                </c:pt>
                <c:pt idx="489">
                  <c:v>12.652348717365236</c:v>
                </c:pt>
                <c:pt idx="490">
                  <c:v>12.67825258817351</c:v>
                </c:pt>
                <c:pt idx="491">
                  <c:v>12.704156458981785</c:v>
                </c:pt>
                <c:pt idx="492">
                  <c:v>12.73006032979006</c:v>
                </c:pt>
                <c:pt idx="493">
                  <c:v>12.755964200598335</c:v>
                </c:pt>
                <c:pt idx="494">
                  <c:v>12.78186807140661</c:v>
                </c:pt>
                <c:pt idx="495">
                  <c:v>12.807771942214885</c:v>
                </c:pt>
                <c:pt idx="496">
                  <c:v>12.833675813023159</c:v>
                </c:pt>
                <c:pt idx="497">
                  <c:v>12.859579683831434</c:v>
                </c:pt>
                <c:pt idx="498">
                  <c:v>12.885483554639709</c:v>
                </c:pt>
                <c:pt idx="499">
                  <c:v>12.911387425447984</c:v>
                </c:pt>
                <c:pt idx="500">
                  <c:v>12.937291296256259</c:v>
                </c:pt>
                <c:pt idx="501">
                  <c:v>12.963195167064534</c:v>
                </c:pt>
                <c:pt idx="502">
                  <c:v>12.989099037872808</c:v>
                </c:pt>
                <c:pt idx="503">
                  <c:v>13.015002908681083</c:v>
                </c:pt>
                <c:pt idx="504">
                  <c:v>13.040906779489358</c:v>
                </c:pt>
                <c:pt idx="505">
                  <c:v>13.066810650297633</c:v>
                </c:pt>
                <c:pt idx="506">
                  <c:v>13.092714521105908</c:v>
                </c:pt>
                <c:pt idx="507">
                  <c:v>13.118618391914183</c:v>
                </c:pt>
                <c:pt idx="508">
                  <c:v>13.144522262722457</c:v>
                </c:pt>
                <c:pt idx="509">
                  <c:v>13.170426133530732</c:v>
                </c:pt>
                <c:pt idx="510">
                  <c:v>13.196330004339007</c:v>
                </c:pt>
                <c:pt idx="511">
                  <c:v>13.222233875147282</c:v>
                </c:pt>
                <c:pt idx="512">
                  <c:v>13.248137745955557</c:v>
                </c:pt>
                <c:pt idx="513">
                  <c:v>13.274041616763832</c:v>
                </c:pt>
                <c:pt idx="514">
                  <c:v>13.299945487572106</c:v>
                </c:pt>
                <c:pt idx="515">
                  <c:v>13.325849358380381</c:v>
                </c:pt>
                <c:pt idx="516">
                  <c:v>13.351753229188656</c:v>
                </c:pt>
                <c:pt idx="517">
                  <c:v>13.377657099996931</c:v>
                </c:pt>
                <c:pt idx="518">
                  <c:v>13.403560970805206</c:v>
                </c:pt>
                <c:pt idx="519">
                  <c:v>13.429464841613481</c:v>
                </c:pt>
                <c:pt idx="520">
                  <c:v>13.455368712421755</c:v>
                </c:pt>
                <c:pt idx="521">
                  <c:v>13.48127258323003</c:v>
                </c:pt>
                <c:pt idx="522">
                  <c:v>13.507176454038305</c:v>
                </c:pt>
                <c:pt idx="523">
                  <c:v>13.53308032484658</c:v>
                </c:pt>
                <c:pt idx="524">
                  <c:v>13.558984195654855</c:v>
                </c:pt>
                <c:pt idx="525">
                  <c:v>13.58488806646313</c:v>
                </c:pt>
                <c:pt idx="526">
                  <c:v>13.610791937271404</c:v>
                </c:pt>
                <c:pt idx="527">
                  <c:v>13.636695808079679</c:v>
                </c:pt>
                <c:pt idx="528">
                  <c:v>13.662599678887954</c:v>
                </c:pt>
                <c:pt idx="529">
                  <c:v>13.688503549696229</c:v>
                </c:pt>
                <c:pt idx="530">
                  <c:v>13.714407420504504</c:v>
                </c:pt>
                <c:pt idx="531">
                  <c:v>13.740311291312779</c:v>
                </c:pt>
                <c:pt idx="532">
                  <c:v>13.766215162121053</c:v>
                </c:pt>
                <c:pt idx="533">
                  <c:v>13.792119032929328</c:v>
                </c:pt>
                <c:pt idx="534">
                  <c:v>13.818022903737603</c:v>
                </c:pt>
                <c:pt idx="535">
                  <c:v>13.843926774545878</c:v>
                </c:pt>
                <c:pt idx="536">
                  <c:v>13.869830645354153</c:v>
                </c:pt>
                <c:pt idx="537">
                  <c:v>13.895734516162427</c:v>
                </c:pt>
                <c:pt idx="538">
                  <c:v>13.921638386970702</c:v>
                </c:pt>
                <c:pt idx="539">
                  <c:v>13.947542257778977</c:v>
                </c:pt>
                <c:pt idx="540">
                  <c:v>13.973446128587252</c:v>
                </c:pt>
                <c:pt idx="541">
                  <c:v>13.999349999395527</c:v>
                </c:pt>
                <c:pt idx="542">
                  <c:v>14.025253870203802</c:v>
                </c:pt>
                <c:pt idx="543">
                  <c:v>14.051157741012076</c:v>
                </c:pt>
                <c:pt idx="544">
                  <c:v>14.077061611820351</c:v>
                </c:pt>
                <c:pt idx="545">
                  <c:v>14.102965482628626</c:v>
                </c:pt>
                <c:pt idx="546">
                  <c:v>14.128869353436901</c:v>
                </c:pt>
                <c:pt idx="547">
                  <c:v>14.154773224245176</c:v>
                </c:pt>
                <c:pt idx="548">
                  <c:v>14.180677095053451</c:v>
                </c:pt>
                <c:pt idx="549">
                  <c:v>14.206580965861725</c:v>
                </c:pt>
                <c:pt idx="550">
                  <c:v>14.23248483667</c:v>
                </c:pt>
                <c:pt idx="551">
                  <c:v>14.258388707478275</c:v>
                </c:pt>
                <c:pt idx="552">
                  <c:v>14.28429257828655</c:v>
                </c:pt>
                <c:pt idx="553">
                  <c:v>14.310196449094825</c:v>
                </c:pt>
                <c:pt idx="554">
                  <c:v>14.3361003199031</c:v>
                </c:pt>
                <c:pt idx="555">
                  <c:v>14.362004190711374</c:v>
                </c:pt>
                <c:pt idx="556">
                  <c:v>14.387908061519649</c:v>
                </c:pt>
                <c:pt idx="557">
                  <c:v>14.413811932327924</c:v>
                </c:pt>
                <c:pt idx="558">
                  <c:v>14.439715803136199</c:v>
                </c:pt>
                <c:pt idx="559">
                  <c:v>14.465619673944474</c:v>
                </c:pt>
                <c:pt idx="560">
                  <c:v>14.491523544752749</c:v>
                </c:pt>
                <c:pt idx="561">
                  <c:v>14.517427415561023</c:v>
                </c:pt>
                <c:pt idx="562">
                  <c:v>14.543331286369298</c:v>
                </c:pt>
                <c:pt idx="563">
                  <c:v>14.569235157177573</c:v>
                </c:pt>
                <c:pt idx="564">
                  <c:v>14.595139027985848</c:v>
                </c:pt>
                <c:pt idx="565">
                  <c:v>14.621042898794123</c:v>
                </c:pt>
                <c:pt idx="566">
                  <c:v>14.646946769602398</c:v>
                </c:pt>
                <c:pt idx="567">
                  <c:v>14.672850640410672</c:v>
                </c:pt>
                <c:pt idx="568">
                  <c:v>14.698754511218947</c:v>
                </c:pt>
                <c:pt idx="569">
                  <c:v>14.724658382027222</c:v>
                </c:pt>
                <c:pt idx="570">
                  <c:v>14.750562252835497</c:v>
                </c:pt>
                <c:pt idx="571">
                  <c:v>14.776466123643772</c:v>
                </c:pt>
                <c:pt idx="572">
                  <c:v>14.802369994452047</c:v>
                </c:pt>
                <c:pt idx="573">
                  <c:v>14.828273865260321</c:v>
                </c:pt>
                <c:pt idx="574">
                  <c:v>14.854177736068596</c:v>
                </c:pt>
                <c:pt idx="575">
                  <c:v>14.880081606876871</c:v>
                </c:pt>
                <c:pt idx="576">
                  <c:v>14.905985477685146</c:v>
                </c:pt>
                <c:pt idx="577">
                  <c:v>14.931889348493421</c:v>
                </c:pt>
                <c:pt idx="578">
                  <c:v>14.957793219301696</c:v>
                </c:pt>
                <c:pt idx="579">
                  <c:v>14.98369709010997</c:v>
                </c:pt>
                <c:pt idx="580">
                  <c:v>15.009600960918245</c:v>
                </c:pt>
                <c:pt idx="581">
                  <c:v>15.03550483172652</c:v>
                </c:pt>
                <c:pt idx="582">
                  <c:v>15.061408702534795</c:v>
                </c:pt>
                <c:pt idx="583">
                  <c:v>15.08731257334307</c:v>
                </c:pt>
                <c:pt idx="584">
                  <c:v>15.113216444151345</c:v>
                </c:pt>
                <c:pt idx="585">
                  <c:v>15.139120314959619</c:v>
                </c:pt>
                <c:pt idx="586">
                  <c:v>15.165024185767894</c:v>
                </c:pt>
                <c:pt idx="587">
                  <c:v>15.190928056576169</c:v>
                </c:pt>
                <c:pt idx="588">
                  <c:v>15.216831927384444</c:v>
                </c:pt>
                <c:pt idx="589">
                  <c:v>15.242735798192719</c:v>
                </c:pt>
                <c:pt idx="590">
                  <c:v>15.268639669000994</c:v>
                </c:pt>
                <c:pt idx="591">
                  <c:v>15.294543539809268</c:v>
                </c:pt>
                <c:pt idx="592">
                  <c:v>15.320447410617543</c:v>
                </c:pt>
                <c:pt idx="593">
                  <c:v>15.346351281425818</c:v>
                </c:pt>
                <c:pt idx="594">
                  <c:v>15.372255152234093</c:v>
                </c:pt>
                <c:pt idx="595">
                  <c:v>15.398159023042368</c:v>
                </c:pt>
                <c:pt idx="596">
                  <c:v>15.424062893850643</c:v>
                </c:pt>
                <c:pt idx="597">
                  <c:v>15.449966764658917</c:v>
                </c:pt>
                <c:pt idx="598">
                  <c:v>15.475870635467192</c:v>
                </c:pt>
                <c:pt idx="599">
                  <c:v>15.501774506275467</c:v>
                </c:pt>
                <c:pt idx="600">
                  <c:v>15.527678377083742</c:v>
                </c:pt>
                <c:pt idx="601">
                  <c:v>15.553582247892017</c:v>
                </c:pt>
                <c:pt idx="602">
                  <c:v>15.579486118700292</c:v>
                </c:pt>
                <c:pt idx="603">
                  <c:v>15.605389989508566</c:v>
                </c:pt>
                <c:pt idx="604">
                  <c:v>15.631293860316841</c:v>
                </c:pt>
                <c:pt idx="605">
                  <c:v>15.657197731125116</c:v>
                </c:pt>
                <c:pt idx="606">
                  <c:v>15.683101601933391</c:v>
                </c:pt>
                <c:pt idx="607">
                  <c:v>15.709005472741666</c:v>
                </c:pt>
                <c:pt idx="608">
                  <c:v>15.734909343549941</c:v>
                </c:pt>
                <c:pt idx="609">
                  <c:v>15.760813214358215</c:v>
                </c:pt>
                <c:pt idx="610">
                  <c:v>15.78671708516649</c:v>
                </c:pt>
                <c:pt idx="611">
                  <c:v>15.812620955974765</c:v>
                </c:pt>
                <c:pt idx="612">
                  <c:v>15.83852482678304</c:v>
                </c:pt>
                <c:pt idx="613">
                  <c:v>15.864428697591315</c:v>
                </c:pt>
                <c:pt idx="614">
                  <c:v>15.89033256839959</c:v>
                </c:pt>
                <c:pt idx="615">
                  <c:v>15.916236439207864</c:v>
                </c:pt>
                <c:pt idx="616">
                  <c:v>15.942140310016139</c:v>
                </c:pt>
                <c:pt idx="617">
                  <c:v>15.968044180824414</c:v>
                </c:pt>
                <c:pt idx="618">
                  <c:v>15.993948051632689</c:v>
                </c:pt>
                <c:pt idx="619">
                  <c:v>16.019851922440964</c:v>
                </c:pt>
                <c:pt idx="620">
                  <c:v>16.045755793249239</c:v>
                </c:pt>
                <c:pt idx="621">
                  <c:v>16.071659664057513</c:v>
                </c:pt>
                <c:pt idx="622">
                  <c:v>16.097563534865788</c:v>
                </c:pt>
                <c:pt idx="623">
                  <c:v>16.123467405674063</c:v>
                </c:pt>
                <c:pt idx="624">
                  <c:v>16.149371276482338</c:v>
                </c:pt>
                <c:pt idx="625">
                  <c:v>16.175275147290613</c:v>
                </c:pt>
                <c:pt idx="626">
                  <c:v>16.201179018098887</c:v>
                </c:pt>
                <c:pt idx="627">
                  <c:v>16.227082888907162</c:v>
                </c:pt>
                <c:pt idx="628">
                  <c:v>16.252986759715437</c:v>
                </c:pt>
                <c:pt idx="629">
                  <c:v>16.278890630523712</c:v>
                </c:pt>
                <c:pt idx="630">
                  <c:v>16.304794501331987</c:v>
                </c:pt>
                <c:pt idx="631">
                  <c:v>16.330698372140262</c:v>
                </c:pt>
                <c:pt idx="632">
                  <c:v>16.356602242948536</c:v>
                </c:pt>
                <c:pt idx="633">
                  <c:v>16.382506113756811</c:v>
                </c:pt>
                <c:pt idx="634">
                  <c:v>16.408409984565086</c:v>
                </c:pt>
                <c:pt idx="635">
                  <c:v>16.434313855373361</c:v>
                </c:pt>
                <c:pt idx="636">
                  <c:v>16.460217726181636</c:v>
                </c:pt>
                <c:pt idx="637">
                  <c:v>16.486121596989911</c:v>
                </c:pt>
                <c:pt idx="638">
                  <c:v>16.512025467798185</c:v>
                </c:pt>
                <c:pt idx="639">
                  <c:v>16.53792933860646</c:v>
                </c:pt>
                <c:pt idx="640">
                  <c:v>16.563833209414735</c:v>
                </c:pt>
                <c:pt idx="641">
                  <c:v>16.58973708022301</c:v>
                </c:pt>
                <c:pt idx="642">
                  <c:v>16.615640951031285</c:v>
                </c:pt>
                <c:pt idx="643">
                  <c:v>16.64154482183956</c:v>
                </c:pt>
                <c:pt idx="644">
                  <c:v>16.667448692647834</c:v>
                </c:pt>
                <c:pt idx="645">
                  <c:v>16.693352563456109</c:v>
                </c:pt>
                <c:pt idx="646">
                  <c:v>16.719256434264384</c:v>
                </c:pt>
                <c:pt idx="647">
                  <c:v>16.745160305072659</c:v>
                </c:pt>
                <c:pt idx="648">
                  <c:v>16.771064175880934</c:v>
                </c:pt>
                <c:pt idx="649">
                  <c:v>16.796968046689209</c:v>
                </c:pt>
                <c:pt idx="650">
                  <c:v>16.822871917497483</c:v>
                </c:pt>
                <c:pt idx="651">
                  <c:v>16.848775788305758</c:v>
                </c:pt>
                <c:pt idx="652">
                  <c:v>16.874679659114033</c:v>
                </c:pt>
                <c:pt idx="653">
                  <c:v>16.900583529922308</c:v>
                </c:pt>
                <c:pt idx="654">
                  <c:v>16.926487400730583</c:v>
                </c:pt>
                <c:pt idx="655">
                  <c:v>16.952391271538858</c:v>
                </c:pt>
                <c:pt idx="656">
                  <c:v>16.978295142347132</c:v>
                </c:pt>
                <c:pt idx="657">
                  <c:v>17.004199013155407</c:v>
                </c:pt>
                <c:pt idx="658">
                  <c:v>17.030102883963682</c:v>
                </c:pt>
                <c:pt idx="659">
                  <c:v>17.056006754771957</c:v>
                </c:pt>
                <c:pt idx="660">
                  <c:v>17.081910625580232</c:v>
                </c:pt>
                <c:pt idx="661">
                  <c:v>17.107814496388507</c:v>
                </c:pt>
                <c:pt idx="662">
                  <c:v>17.133718367196781</c:v>
                </c:pt>
                <c:pt idx="663">
                  <c:v>17.159622238005056</c:v>
                </c:pt>
                <c:pt idx="664">
                  <c:v>17.185526108813331</c:v>
                </c:pt>
                <c:pt idx="665">
                  <c:v>17.211429979621606</c:v>
                </c:pt>
                <c:pt idx="666">
                  <c:v>17.237333850429881</c:v>
                </c:pt>
                <c:pt idx="667">
                  <c:v>17.263237721238156</c:v>
                </c:pt>
                <c:pt idx="668">
                  <c:v>17.28914159204643</c:v>
                </c:pt>
                <c:pt idx="669">
                  <c:v>17.315045462854705</c:v>
                </c:pt>
                <c:pt idx="670">
                  <c:v>17.34094933366298</c:v>
                </c:pt>
                <c:pt idx="671">
                  <c:v>17.366853204471255</c:v>
                </c:pt>
                <c:pt idx="672">
                  <c:v>17.39275707527953</c:v>
                </c:pt>
                <c:pt idx="673">
                  <c:v>17.418660946087805</c:v>
                </c:pt>
                <c:pt idx="674">
                  <c:v>17.444564816896079</c:v>
                </c:pt>
                <c:pt idx="675">
                  <c:v>17.470468687704354</c:v>
                </c:pt>
                <c:pt idx="676">
                  <c:v>17.496372558512629</c:v>
                </c:pt>
                <c:pt idx="677">
                  <c:v>17.522276429320904</c:v>
                </c:pt>
                <c:pt idx="678">
                  <c:v>17.548180300129179</c:v>
                </c:pt>
                <c:pt idx="679">
                  <c:v>17.574084170937454</c:v>
                </c:pt>
                <c:pt idx="680">
                  <c:v>17.599988041745728</c:v>
                </c:pt>
                <c:pt idx="681">
                  <c:v>17.625891912554003</c:v>
                </c:pt>
                <c:pt idx="682">
                  <c:v>17.651795783362278</c:v>
                </c:pt>
                <c:pt idx="683">
                  <c:v>17.677699654170553</c:v>
                </c:pt>
                <c:pt idx="684">
                  <c:v>17.703603524978828</c:v>
                </c:pt>
                <c:pt idx="685">
                  <c:v>17.729507395787103</c:v>
                </c:pt>
                <c:pt idx="686">
                  <c:v>17.755411266595377</c:v>
                </c:pt>
                <c:pt idx="687">
                  <c:v>17.781315137403652</c:v>
                </c:pt>
                <c:pt idx="688">
                  <c:v>17.807219008211927</c:v>
                </c:pt>
                <c:pt idx="689">
                  <c:v>17.833122879020202</c:v>
                </c:pt>
                <c:pt idx="690">
                  <c:v>17.859026749828477</c:v>
                </c:pt>
                <c:pt idx="691">
                  <c:v>17.884930620636752</c:v>
                </c:pt>
                <c:pt idx="692">
                  <c:v>17.910834491445026</c:v>
                </c:pt>
                <c:pt idx="693">
                  <c:v>17.936738362253301</c:v>
                </c:pt>
                <c:pt idx="694">
                  <c:v>17.962642233061576</c:v>
                </c:pt>
                <c:pt idx="695">
                  <c:v>17.988546103869851</c:v>
                </c:pt>
                <c:pt idx="696">
                  <c:v>18.014449974678126</c:v>
                </c:pt>
                <c:pt idx="697">
                  <c:v>18.040353845486401</c:v>
                </c:pt>
                <c:pt idx="698">
                  <c:v>18.066257716294675</c:v>
                </c:pt>
                <c:pt idx="699">
                  <c:v>18.09216158710295</c:v>
                </c:pt>
                <c:pt idx="700">
                  <c:v>18.118065457911225</c:v>
                </c:pt>
                <c:pt idx="701">
                  <c:v>18.1439693287195</c:v>
                </c:pt>
                <c:pt idx="702">
                  <c:v>18.169873199527775</c:v>
                </c:pt>
                <c:pt idx="703">
                  <c:v>18.19577707033605</c:v>
                </c:pt>
                <c:pt idx="704">
                  <c:v>18.221680941144324</c:v>
                </c:pt>
                <c:pt idx="705">
                  <c:v>18.247584811952599</c:v>
                </c:pt>
                <c:pt idx="706">
                  <c:v>18.273488682760874</c:v>
                </c:pt>
                <c:pt idx="707">
                  <c:v>18.299392553569149</c:v>
                </c:pt>
                <c:pt idx="708">
                  <c:v>18.325296424377424</c:v>
                </c:pt>
                <c:pt idx="709">
                  <c:v>18.351200295185699</c:v>
                </c:pt>
                <c:pt idx="710">
                  <c:v>18.377104165993973</c:v>
                </c:pt>
                <c:pt idx="711">
                  <c:v>18.403008036802248</c:v>
                </c:pt>
                <c:pt idx="712">
                  <c:v>18.428911907610523</c:v>
                </c:pt>
                <c:pt idx="713">
                  <c:v>18.454815778418798</c:v>
                </c:pt>
                <c:pt idx="714">
                  <c:v>18.480719649227073</c:v>
                </c:pt>
                <c:pt idx="715">
                  <c:v>18.506623520035347</c:v>
                </c:pt>
                <c:pt idx="716">
                  <c:v>18.532527390843622</c:v>
                </c:pt>
                <c:pt idx="717">
                  <c:v>18.558431261651897</c:v>
                </c:pt>
                <c:pt idx="718">
                  <c:v>18.584335132460172</c:v>
                </c:pt>
                <c:pt idx="719">
                  <c:v>18.610239003268447</c:v>
                </c:pt>
                <c:pt idx="720">
                  <c:v>18.636142874076722</c:v>
                </c:pt>
                <c:pt idx="721">
                  <c:v>18.662046744884996</c:v>
                </c:pt>
                <c:pt idx="722">
                  <c:v>18.687950615693271</c:v>
                </c:pt>
                <c:pt idx="723">
                  <c:v>18.713854486501546</c:v>
                </c:pt>
                <c:pt idx="724">
                  <c:v>18.739758357309821</c:v>
                </c:pt>
                <c:pt idx="725">
                  <c:v>18.765662228118096</c:v>
                </c:pt>
                <c:pt idx="726">
                  <c:v>18.791566098926371</c:v>
                </c:pt>
                <c:pt idx="727">
                  <c:v>18.817469969734645</c:v>
                </c:pt>
                <c:pt idx="728">
                  <c:v>18.84337384054292</c:v>
                </c:pt>
                <c:pt idx="729">
                  <c:v>18.869277711351195</c:v>
                </c:pt>
                <c:pt idx="730">
                  <c:v>18.89518158215947</c:v>
                </c:pt>
                <c:pt idx="731">
                  <c:v>18.921085452967745</c:v>
                </c:pt>
                <c:pt idx="732">
                  <c:v>18.94698932377602</c:v>
                </c:pt>
                <c:pt idx="733">
                  <c:v>18.972893194584294</c:v>
                </c:pt>
                <c:pt idx="734">
                  <c:v>18.998797065392569</c:v>
                </c:pt>
                <c:pt idx="735">
                  <c:v>19.024700936200844</c:v>
                </c:pt>
                <c:pt idx="736">
                  <c:v>19.050604807009119</c:v>
                </c:pt>
                <c:pt idx="737">
                  <c:v>19.076508677817394</c:v>
                </c:pt>
                <c:pt idx="738">
                  <c:v>19.102412548625669</c:v>
                </c:pt>
                <c:pt idx="739">
                  <c:v>19.128316419433943</c:v>
                </c:pt>
                <c:pt idx="740">
                  <c:v>19.154220290242218</c:v>
                </c:pt>
                <c:pt idx="741">
                  <c:v>19.180124161050493</c:v>
                </c:pt>
                <c:pt idx="742">
                  <c:v>19.206028031858768</c:v>
                </c:pt>
                <c:pt idx="743">
                  <c:v>19.231931902667043</c:v>
                </c:pt>
                <c:pt idx="744">
                  <c:v>19.257835773475318</c:v>
                </c:pt>
                <c:pt idx="745">
                  <c:v>19.283739644283592</c:v>
                </c:pt>
                <c:pt idx="746">
                  <c:v>19.309643515091867</c:v>
                </c:pt>
                <c:pt idx="747">
                  <c:v>19.335547385900142</c:v>
                </c:pt>
                <c:pt idx="748">
                  <c:v>19.361451256708417</c:v>
                </c:pt>
                <c:pt idx="749">
                  <c:v>19.387355127516692</c:v>
                </c:pt>
                <c:pt idx="750">
                  <c:v>19.413258998324967</c:v>
                </c:pt>
                <c:pt idx="751">
                  <c:v>19.439162869133241</c:v>
                </c:pt>
                <c:pt idx="752">
                  <c:v>19.465066739941516</c:v>
                </c:pt>
                <c:pt idx="753">
                  <c:v>19.490970610749791</c:v>
                </c:pt>
                <c:pt idx="754">
                  <c:v>19.516874481558066</c:v>
                </c:pt>
                <c:pt idx="755">
                  <c:v>19.542778352366341</c:v>
                </c:pt>
                <c:pt idx="756">
                  <c:v>19.568682223174616</c:v>
                </c:pt>
                <c:pt idx="757">
                  <c:v>19.59458609398289</c:v>
                </c:pt>
                <c:pt idx="758">
                  <c:v>19.620489964791165</c:v>
                </c:pt>
                <c:pt idx="759">
                  <c:v>19.64639383559944</c:v>
                </c:pt>
                <c:pt idx="760">
                  <c:v>19.672297706407715</c:v>
                </c:pt>
                <c:pt idx="761">
                  <c:v>19.69820157721599</c:v>
                </c:pt>
                <c:pt idx="762">
                  <c:v>19.724105448024265</c:v>
                </c:pt>
                <c:pt idx="763">
                  <c:v>19.750009318832539</c:v>
                </c:pt>
                <c:pt idx="764">
                  <c:v>19.775913189640814</c:v>
                </c:pt>
                <c:pt idx="765">
                  <c:v>19.801817060449089</c:v>
                </c:pt>
                <c:pt idx="766">
                  <c:v>19.827720931257364</c:v>
                </c:pt>
                <c:pt idx="767">
                  <c:v>19.853624802065639</c:v>
                </c:pt>
                <c:pt idx="768">
                  <c:v>19.879528672873914</c:v>
                </c:pt>
                <c:pt idx="769">
                  <c:v>19.905432543682188</c:v>
                </c:pt>
                <c:pt idx="770">
                  <c:v>19.931336414490463</c:v>
                </c:pt>
                <c:pt idx="771">
                  <c:v>19.957240285298738</c:v>
                </c:pt>
                <c:pt idx="772">
                  <c:v>19.983144156107013</c:v>
                </c:pt>
                <c:pt idx="773">
                  <c:v>20.009048026915288</c:v>
                </c:pt>
                <c:pt idx="774">
                  <c:v>20.034951897723563</c:v>
                </c:pt>
                <c:pt idx="775">
                  <c:v>20.060855768531837</c:v>
                </c:pt>
                <c:pt idx="776">
                  <c:v>20.086759639340112</c:v>
                </c:pt>
                <c:pt idx="777">
                  <c:v>20.112663510148387</c:v>
                </c:pt>
                <c:pt idx="778">
                  <c:v>20.138567380956662</c:v>
                </c:pt>
                <c:pt idx="779">
                  <c:v>20.164471251764937</c:v>
                </c:pt>
                <c:pt idx="780">
                  <c:v>20.190375122573212</c:v>
                </c:pt>
                <c:pt idx="781">
                  <c:v>20.216278993381486</c:v>
                </c:pt>
                <c:pt idx="782">
                  <c:v>20.242182864189761</c:v>
                </c:pt>
                <c:pt idx="783">
                  <c:v>20.268086734998036</c:v>
                </c:pt>
                <c:pt idx="784">
                  <c:v>20.293990605806311</c:v>
                </c:pt>
                <c:pt idx="785">
                  <c:v>20.319894476614586</c:v>
                </c:pt>
                <c:pt idx="786">
                  <c:v>20.345798347422861</c:v>
                </c:pt>
                <c:pt idx="787">
                  <c:v>20.371702218231135</c:v>
                </c:pt>
                <c:pt idx="788">
                  <c:v>20.39760608903941</c:v>
                </c:pt>
                <c:pt idx="789">
                  <c:v>20.423509959847685</c:v>
                </c:pt>
                <c:pt idx="790">
                  <c:v>20.44941383065596</c:v>
                </c:pt>
                <c:pt idx="791">
                  <c:v>20.475317701464235</c:v>
                </c:pt>
                <c:pt idx="792">
                  <c:v>20.50122157227251</c:v>
                </c:pt>
                <c:pt idx="793">
                  <c:v>20.527125443080784</c:v>
                </c:pt>
                <c:pt idx="794">
                  <c:v>20.553029313889059</c:v>
                </c:pt>
                <c:pt idx="795">
                  <c:v>20.578933184697334</c:v>
                </c:pt>
                <c:pt idx="796">
                  <c:v>20.604837055505609</c:v>
                </c:pt>
                <c:pt idx="797">
                  <c:v>20.630740926313884</c:v>
                </c:pt>
                <c:pt idx="798">
                  <c:v>20.656644797122159</c:v>
                </c:pt>
                <c:pt idx="799">
                  <c:v>20.682548667930433</c:v>
                </c:pt>
                <c:pt idx="800">
                  <c:v>20.708452538738708</c:v>
                </c:pt>
                <c:pt idx="801">
                  <c:v>20.734356409546983</c:v>
                </c:pt>
                <c:pt idx="802">
                  <c:v>20.760260280355258</c:v>
                </c:pt>
                <c:pt idx="803">
                  <c:v>20.786164151163533</c:v>
                </c:pt>
                <c:pt idx="804">
                  <c:v>20.812068021971807</c:v>
                </c:pt>
                <c:pt idx="805">
                  <c:v>20.837971892780082</c:v>
                </c:pt>
                <c:pt idx="806">
                  <c:v>20.863875763588357</c:v>
                </c:pt>
                <c:pt idx="807">
                  <c:v>20.889779634396632</c:v>
                </c:pt>
                <c:pt idx="808">
                  <c:v>20.915683505204907</c:v>
                </c:pt>
                <c:pt idx="809">
                  <c:v>20.941587376013182</c:v>
                </c:pt>
                <c:pt idx="810">
                  <c:v>20.967491246821456</c:v>
                </c:pt>
                <c:pt idx="811">
                  <c:v>20.993395117629731</c:v>
                </c:pt>
                <c:pt idx="812">
                  <c:v>21.019298988438006</c:v>
                </c:pt>
                <c:pt idx="813">
                  <c:v>21.045202859246281</c:v>
                </c:pt>
                <c:pt idx="814">
                  <c:v>21.071106730054556</c:v>
                </c:pt>
                <c:pt idx="815">
                  <c:v>21.097010600862831</c:v>
                </c:pt>
                <c:pt idx="816">
                  <c:v>21.122914471671105</c:v>
                </c:pt>
                <c:pt idx="817">
                  <c:v>21.14881834247938</c:v>
                </c:pt>
                <c:pt idx="818">
                  <c:v>21.174722213287655</c:v>
                </c:pt>
                <c:pt idx="819">
                  <c:v>21.20062608409593</c:v>
                </c:pt>
                <c:pt idx="820">
                  <c:v>21.226529954904205</c:v>
                </c:pt>
                <c:pt idx="821">
                  <c:v>21.25243382571248</c:v>
                </c:pt>
                <c:pt idx="822">
                  <c:v>21.278337696520754</c:v>
                </c:pt>
                <c:pt idx="823">
                  <c:v>21.304241567329029</c:v>
                </c:pt>
                <c:pt idx="824">
                  <c:v>21.330145438137304</c:v>
                </c:pt>
                <c:pt idx="825">
                  <c:v>21.356049308945579</c:v>
                </c:pt>
                <c:pt idx="826">
                  <c:v>21.381953179753854</c:v>
                </c:pt>
                <c:pt idx="827">
                  <c:v>21.407857050562129</c:v>
                </c:pt>
                <c:pt idx="828">
                  <c:v>21.433760921370403</c:v>
                </c:pt>
                <c:pt idx="829">
                  <c:v>21.459664792178678</c:v>
                </c:pt>
                <c:pt idx="830">
                  <c:v>21.485568662986953</c:v>
                </c:pt>
                <c:pt idx="831">
                  <c:v>21.511472533795228</c:v>
                </c:pt>
                <c:pt idx="832">
                  <c:v>21.537376404603503</c:v>
                </c:pt>
                <c:pt idx="833">
                  <c:v>21.563280275411778</c:v>
                </c:pt>
                <c:pt idx="834">
                  <c:v>21.589184146220052</c:v>
                </c:pt>
                <c:pt idx="835">
                  <c:v>21.615088017028327</c:v>
                </c:pt>
                <c:pt idx="836">
                  <c:v>21.640991887836602</c:v>
                </c:pt>
                <c:pt idx="837">
                  <c:v>21.666895758644877</c:v>
                </c:pt>
                <c:pt idx="838">
                  <c:v>21.692799629453152</c:v>
                </c:pt>
                <c:pt idx="839">
                  <c:v>21.718703500261427</c:v>
                </c:pt>
                <c:pt idx="840">
                  <c:v>21.744607371069701</c:v>
                </c:pt>
                <c:pt idx="841">
                  <c:v>21.770511241877976</c:v>
                </c:pt>
                <c:pt idx="842">
                  <c:v>21.796415112686251</c:v>
                </c:pt>
                <c:pt idx="843">
                  <c:v>21.822318983494526</c:v>
                </c:pt>
                <c:pt idx="844">
                  <c:v>21.848222854302801</c:v>
                </c:pt>
                <c:pt idx="845">
                  <c:v>21.874126725111076</c:v>
                </c:pt>
                <c:pt idx="846">
                  <c:v>21.90003059591935</c:v>
                </c:pt>
                <c:pt idx="847">
                  <c:v>21.925934466727625</c:v>
                </c:pt>
                <c:pt idx="848">
                  <c:v>21.9518383375359</c:v>
                </c:pt>
                <c:pt idx="849">
                  <c:v>21.977742208344175</c:v>
                </c:pt>
                <c:pt idx="850">
                  <c:v>22.00364607915245</c:v>
                </c:pt>
                <c:pt idx="851">
                  <c:v>22.029549949960725</c:v>
                </c:pt>
                <c:pt idx="852">
                  <c:v>22.055453820768999</c:v>
                </c:pt>
                <c:pt idx="853">
                  <c:v>22.081357691577274</c:v>
                </c:pt>
                <c:pt idx="854">
                  <c:v>22.107261562385549</c:v>
                </c:pt>
                <c:pt idx="855">
                  <c:v>22.133165433193824</c:v>
                </c:pt>
                <c:pt idx="856">
                  <c:v>22.159069304002099</c:v>
                </c:pt>
                <c:pt idx="857">
                  <c:v>22.184973174810374</c:v>
                </c:pt>
                <c:pt idx="858">
                  <c:v>22.210877045618648</c:v>
                </c:pt>
                <c:pt idx="859">
                  <c:v>22.236780916426923</c:v>
                </c:pt>
                <c:pt idx="860">
                  <c:v>22.262684787235198</c:v>
                </c:pt>
                <c:pt idx="861">
                  <c:v>22.288588658043473</c:v>
                </c:pt>
                <c:pt idx="862">
                  <c:v>22.314492528851748</c:v>
                </c:pt>
                <c:pt idx="863">
                  <c:v>22.340396399660023</c:v>
                </c:pt>
                <c:pt idx="864">
                  <c:v>22.366300270468297</c:v>
                </c:pt>
                <c:pt idx="865">
                  <c:v>22.392204141276572</c:v>
                </c:pt>
                <c:pt idx="866">
                  <c:v>22.418108012084847</c:v>
                </c:pt>
                <c:pt idx="867">
                  <c:v>22.444011882893122</c:v>
                </c:pt>
                <c:pt idx="868">
                  <c:v>22.469915753701397</c:v>
                </c:pt>
                <c:pt idx="869">
                  <c:v>22.495819624509672</c:v>
                </c:pt>
                <c:pt idx="870">
                  <c:v>22.521723495317946</c:v>
                </c:pt>
                <c:pt idx="871">
                  <c:v>22.547627366126221</c:v>
                </c:pt>
                <c:pt idx="872">
                  <c:v>22.573531236934496</c:v>
                </c:pt>
                <c:pt idx="873">
                  <c:v>22.599435107742771</c:v>
                </c:pt>
                <c:pt idx="874">
                  <c:v>22.625338978551046</c:v>
                </c:pt>
                <c:pt idx="875">
                  <c:v>22.651242849359321</c:v>
                </c:pt>
                <c:pt idx="876">
                  <c:v>22.677146720167595</c:v>
                </c:pt>
                <c:pt idx="877">
                  <c:v>22.70305059097587</c:v>
                </c:pt>
                <c:pt idx="878">
                  <c:v>22.728954461784145</c:v>
                </c:pt>
                <c:pt idx="879">
                  <c:v>22.75485833259242</c:v>
                </c:pt>
                <c:pt idx="880">
                  <c:v>22.780762203400695</c:v>
                </c:pt>
                <c:pt idx="881">
                  <c:v>22.80666607420897</c:v>
                </c:pt>
                <c:pt idx="882">
                  <c:v>22.832569945017244</c:v>
                </c:pt>
                <c:pt idx="883">
                  <c:v>22.858473815825519</c:v>
                </c:pt>
                <c:pt idx="884">
                  <c:v>22.884377686633794</c:v>
                </c:pt>
                <c:pt idx="885">
                  <c:v>22.910281557442069</c:v>
                </c:pt>
                <c:pt idx="886">
                  <c:v>22.936185428250344</c:v>
                </c:pt>
                <c:pt idx="887">
                  <c:v>22.962089299058619</c:v>
                </c:pt>
                <c:pt idx="888">
                  <c:v>22.987993169866893</c:v>
                </c:pt>
                <c:pt idx="889">
                  <c:v>23.013897040675168</c:v>
                </c:pt>
                <c:pt idx="890">
                  <c:v>23.039800911483443</c:v>
                </c:pt>
                <c:pt idx="891">
                  <c:v>23.065704782291718</c:v>
                </c:pt>
                <c:pt idx="892">
                  <c:v>23.091608653099993</c:v>
                </c:pt>
                <c:pt idx="893">
                  <c:v>23.117512523908267</c:v>
                </c:pt>
                <c:pt idx="894">
                  <c:v>23.143416394716542</c:v>
                </c:pt>
                <c:pt idx="895">
                  <c:v>23.169320265524817</c:v>
                </c:pt>
                <c:pt idx="896">
                  <c:v>23.195224136333092</c:v>
                </c:pt>
                <c:pt idx="897">
                  <c:v>23.221128007141367</c:v>
                </c:pt>
                <c:pt idx="898">
                  <c:v>23.247031877949642</c:v>
                </c:pt>
                <c:pt idx="899">
                  <c:v>23.272935748757916</c:v>
                </c:pt>
                <c:pt idx="900">
                  <c:v>23.298839619566191</c:v>
                </c:pt>
                <c:pt idx="901">
                  <c:v>23.324743490374466</c:v>
                </c:pt>
                <c:pt idx="902">
                  <c:v>23.350647361182741</c:v>
                </c:pt>
                <c:pt idx="903">
                  <c:v>23.376551231991016</c:v>
                </c:pt>
                <c:pt idx="904">
                  <c:v>23.402455102799291</c:v>
                </c:pt>
                <c:pt idx="905">
                  <c:v>23.428358973607565</c:v>
                </c:pt>
                <c:pt idx="906">
                  <c:v>23.45426284441584</c:v>
                </c:pt>
                <c:pt idx="907">
                  <c:v>23.480166715224115</c:v>
                </c:pt>
                <c:pt idx="908">
                  <c:v>23.50607058603239</c:v>
                </c:pt>
                <c:pt idx="909">
                  <c:v>23.531974456840665</c:v>
                </c:pt>
                <c:pt idx="910">
                  <c:v>23.55787832764894</c:v>
                </c:pt>
                <c:pt idx="911">
                  <c:v>23.583782198457214</c:v>
                </c:pt>
                <c:pt idx="912">
                  <c:v>23.609686069265489</c:v>
                </c:pt>
                <c:pt idx="913">
                  <c:v>23.635589940073764</c:v>
                </c:pt>
                <c:pt idx="914">
                  <c:v>23.661493810882039</c:v>
                </c:pt>
                <c:pt idx="915">
                  <c:v>23.687397681690314</c:v>
                </c:pt>
                <c:pt idx="916">
                  <c:v>23.713301552498589</c:v>
                </c:pt>
                <c:pt idx="917">
                  <c:v>23.739205423306863</c:v>
                </c:pt>
                <c:pt idx="918">
                  <c:v>23.765109294115138</c:v>
                </c:pt>
                <c:pt idx="919">
                  <c:v>23.791013164923413</c:v>
                </c:pt>
                <c:pt idx="920">
                  <c:v>23.816917035731688</c:v>
                </c:pt>
                <c:pt idx="921">
                  <c:v>23.842820906539963</c:v>
                </c:pt>
                <c:pt idx="922">
                  <c:v>23.868724777348238</c:v>
                </c:pt>
                <c:pt idx="923">
                  <c:v>23.894628648156512</c:v>
                </c:pt>
                <c:pt idx="924">
                  <c:v>23.920532518964787</c:v>
                </c:pt>
                <c:pt idx="925">
                  <c:v>23.946436389773062</c:v>
                </c:pt>
                <c:pt idx="926">
                  <c:v>23.972340260581337</c:v>
                </c:pt>
                <c:pt idx="927">
                  <c:v>23.998244131389612</c:v>
                </c:pt>
                <c:pt idx="928">
                  <c:v>24.024148002197887</c:v>
                </c:pt>
                <c:pt idx="929">
                  <c:v>24.050051873006161</c:v>
                </c:pt>
                <c:pt idx="930">
                  <c:v>24.075955743814436</c:v>
                </c:pt>
                <c:pt idx="931">
                  <c:v>24.101859614622711</c:v>
                </c:pt>
                <c:pt idx="932">
                  <c:v>24.127763485430986</c:v>
                </c:pt>
                <c:pt idx="933">
                  <c:v>24.153667356239261</c:v>
                </c:pt>
                <c:pt idx="934">
                  <c:v>24.179571227047536</c:v>
                </c:pt>
                <c:pt idx="935">
                  <c:v>24.20547509785581</c:v>
                </c:pt>
                <c:pt idx="936">
                  <c:v>24.231378968664085</c:v>
                </c:pt>
                <c:pt idx="937">
                  <c:v>24.25728283947236</c:v>
                </c:pt>
                <c:pt idx="938">
                  <c:v>24.283186710280635</c:v>
                </c:pt>
                <c:pt idx="939">
                  <c:v>24.30909058108891</c:v>
                </c:pt>
                <c:pt idx="940">
                  <c:v>24.334994451897185</c:v>
                </c:pt>
                <c:pt idx="941">
                  <c:v>24.360898322705459</c:v>
                </c:pt>
                <c:pt idx="942">
                  <c:v>24.386802193513734</c:v>
                </c:pt>
                <c:pt idx="943">
                  <c:v>24.412706064322009</c:v>
                </c:pt>
                <c:pt idx="944">
                  <c:v>24.438609935130284</c:v>
                </c:pt>
                <c:pt idx="945">
                  <c:v>24.464513805938559</c:v>
                </c:pt>
                <c:pt idx="946">
                  <c:v>24.490417676746834</c:v>
                </c:pt>
                <c:pt idx="947">
                  <c:v>24.516321547555108</c:v>
                </c:pt>
                <c:pt idx="948">
                  <c:v>24.542225418363383</c:v>
                </c:pt>
                <c:pt idx="949">
                  <c:v>24.568129289171658</c:v>
                </c:pt>
                <c:pt idx="950">
                  <c:v>24.594033159979933</c:v>
                </c:pt>
                <c:pt idx="951">
                  <c:v>24.619937030788208</c:v>
                </c:pt>
                <c:pt idx="952">
                  <c:v>24.645840901596483</c:v>
                </c:pt>
                <c:pt idx="953">
                  <c:v>24.671744772404757</c:v>
                </c:pt>
                <c:pt idx="954">
                  <c:v>24.697648643213032</c:v>
                </c:pt>
                <c:pt idx="955">
                  <c:v>24.723552514021307</c:v>
                </c:pt>
                <c:pt idx="956">
                  <c:v>24.749456384829582</c:v>
                </c:pt>
                <c:pt idx="957">
                  <c:v>24.775360255637857</c:v>
                </c:pt>
                <c:pt idx="958">
                  <c:v>24.801264126446132</c:v>
                </c:pt>
                <c:pt idx="959">
                  <c:v>24.827167997254406</c:v>
                </c:pt>
                <c:pt idx="960">
                  <c:v>24.853071868062681</c:v>
                </c:pt>
                <c:pt idx="961">
                  <c:v>24.878975738870956</c:v>
                </c:pt>
                <c:pt idx="962">
                  <c:v>24.904879609679231</c:v>
                </c:pt>
                <c:pt idx="963">
                  <c:v>24.930783480487506</c:v>
                </c:pt>
                <c:pt idx="964">
                  <c:v>24.956687351295781</c:v>
                </c:pt>
                <c:pt idx="965">
                  <c:v>24.982591222104055</c:v>
                </c:pt>
                <c:pt idx="966">
                  <c:v>25.00849509291233</c:v>
                </c:pt>
                <c:pt idx="967">
                  <c:v>25.034398963720605</c:v>
                </c:pt>
                <c:pt idx="968">
                  <c:v>25.06030283452888</c:v>
                </c:pt>
                <c:pt idx="969">
                  <c:v>25.086206705337155</c:v>
                </c:pt>
                <c:pt idx="970">
                  <c:v>25.11211057614543</c:v>
                </c:pt>
                <c:pt idx="971">
                  <c:v>25.138014446953704</c:v>
                </c:pt>
                <c:pt idx="972">
                  <c:v>25.163918317761979</c:v>
                </c:pt>
                <c:pt idx="973">
                  <c:v>25.189822188570254</c:v>
                </c:pt>
                <c:pt idx="974">
                  <c:v>25.215726059378529</c:v>
                </c:pt>
                <c:pt idx="975">
                  <c:v>25.241629930186804</c:v>
                </c:pt>
                <c:pt idx="976">
                  <c:v>25.267533800995079</c:v>
                </c:pt>
                <c:pt idx="977">
                  <c:v>25.293437671803353</c:v>
                </c:pt>
                <c:pt idx="978">
                  <c:v>25.319341542611628</c:v>
                </c:pt>
                <c:pt idx="979">
                  <c:v>25.345245413419903</c:v>
                </c:pt>
                <c:pt idx="980">
                  <c:v>25.371149284228178</c:v>
                </c:pt>
                <c:pt idx="981">
                  <c:v>25.397053155036453</c:v>
                </c:pt>
                <c:pt idx="982">
                  <c:v>25.422957025844727</c:v>
                </c:pt>
                <c:pt idx="983">
                  <c:v>25.448860896653002</c:v>
                </c:pt>
                <c:pt idx="984">
                  <c:v>25.474764767461277</c:v>
                </c:pt>
                <c:pt idx="985">
                  <c:v>25.500668638269552</c:v>
                </c:pt>
                <c:pt idx="986">
                  <c:v>25.526572509077827</c:v>
                </c:pt>
                <c:pt idx="987">
                  <c:v>25.552476379886102</c:v>
                </c:pt>
                <c:pt idx="988">
                  <c:v>25.578380250694376</c:v>
                </c:pt>
                <c:pt idx="989">
                  <c:v>25.604284121502651</c:v>
                </c:pt>
                <c:pt idx="990">
                  <c:v>25.630187992310926</c:v>
                </c:pt>
                <c:pt idx="991">
                  <c:v>25.656091863119201</c:v>
                </c:pt>
                <c:pt idx="992">
                  <c:v>25.681995733927476</c:v>
                </c:pt>
                <c:pt idx="993">
                  <c:v>25.707899604735751</c:v>
                </c:pt>
                <c:pt idx="994">
                  <c:v>25.733803475544025</c:v>
                </c:pt>
                <c:pt idx="995">
                  <c:v>25.7597073463523</c:v>
                </c:pt>
                <c:pt idx="996">
                  <c:v>25.785611217160575</c:v>
                </c:pt>
                <c:pt idx="997">
                  <c:v>25.81151508796885</c:v>
                </c:pt>
                <c:pt idx="998">
                  <c:v>25.837418958777125</c:v>
                </c:pt>
                <c:pt idx="999">
                  <c:v>25.8633228295854</c:v>
                </c:pt>
                <c:pt idx="1000">
                  <c:v>25.889226700393674</c:v>
                </c:pt>
                <c:pt idx="1001">
                  <c:v>25.915130571201949</c:v>
                </c:pt>
                <c:pt idx="1002">
                  <c:v>25.941034442010224</c:v>
                </c:pt>
                <c:pt idx="1003">
                  <c:v>25.966938312818499</c:v>
                </c:pt>
                <c:pt idx="1004">
                  <c:v>25.992842183626774</c:v>
                </c:pt>
                <c:pt idx="1005">
                  <c:v>26.018746054435049</c:v>
                </c:pt>
                <c:pt idx="1006">
                  <c:v>26.044649925243323</c:v>
                </c:pt>
                <c:pt idx="1007">
                  <c:v>26.070553796051598</c:v>
                </c:pt>
                <c:pt idx="1008">
                  <c:v>26.096457666859873</c:v>
                </c:pt>
                <c:pt idx="1009">
                  <c:v>26.122361537668148</c:v>
                </c:pt>
                <c:pt idx="1010">
                  <c:v>26.148265408476423</c:v>
                </c:pt>
                <c:pt idx="1011">
                  <c:v>26.174169279284698</c:v>
                </c:pt>
                <c:pt idx="1012">
                  <c:v>26.200073150092972</c:v>
                </c:pt>
                <c:pt idx="1013">
                  <c:v>26.225977020901247</c:v>
                </c:pt>
                <c:pt idx="1014">
                  <c:v>26.251880891709522</c:v>
                </c:pt>
                <c:pt idx="1015">
                  <c:v>26.277784762517797</c:v>
                </c:pt>
                <c:pt idx="1016">
                  <c:v>26.303688633326072</c:v>
                </c:pt>
                <c:pt idx="1017">
                  <c:v>26.329592504134347</c:v>
                </c:pt>
                <c:pt idx="1018">
                  <c:v>26.355496374942621</c:v>
                </c:pt>
                <c:pt idx="1019">
                  <c:v>26.381400245750896</c:v>
                </c:pt>
                <c:pt idx="1020">
                  <c:v>26.407304116559171</c:v>
                </c:pt>
                <c:pt idx="1021">
                  <c:v>26.433207987367446</c:v>
                </c:pt>
                <c:pt idx="1022">
                  <c:v>26.459111858175721</c:v>
                </c:pt>
                <c:pt idx="1023">
                  <c:v>26.485015728983996</c:v>
                </c:pt>
                <c:pt idx="1024">
                  <c:v>26.51091959979227</c:v>
                </c:pt>
                <c:pt idx="1025">
                  <c:v>26.536823470600545</c:v>
                </c:pt>
                <c:pt idx="1026">
                  <c:v>26.56272734140882</c:v>
                </c:pt>
                <c:pt idx="1027">
                  <c:v>26.588631212217095</c:v>
                </c:pt>
                <c:pt idx="1028">
                  <c:v>26.61453508302537</c:v>
                </c:pt>
                <c:pt idx="1029">
                  <c:v>26.640438953833645</c:v>
                </c:pt>
                <c:pt idx="1030">
                  <c:v>26.666342824641919</c:v>
                </c:pt>
                <c:pt idx="1031">
                  <c:v>26.692246695450194</c:v>
                </c:pt>
                <c:pt idx="1032">
                  <c:v>26.718150566258469</c:v>
                </c:pt>
                <c:pt idx="1033">
                  <c:v>26.744054437066744</c:v>
                </c:pt>
                <c:pt idx="1034">
                  <c:v>26.769958307875019</c:v>
                </c:pt>
                <c:pt idx="1035">
                  <c:v>26.795862178683294</c:v>
                </c:pt>
                <c:pt idx="1036">
                  <c:v>26.821766049491568</c:v>
                </c:pt>
                <c:pt idx="1037">
                  <c:v>26.847669920299843</c:v>
                </c:pt>
                <c:pt idx="1038">
                  <c:v>26.873573791108118</c:v>
                </c:pt>
                <c:pt idx="1039">
                  <c:v>26.899477661916393</c:v>
                </c:pt>
                <c:pt idx="1040">
                  <c:v>26.925381532724668</c:v>
                </c:pt>
                <c:pt idx="1041">
                  <c:v>26.951285403532943</c:v>
                </c:pt>
                <c:pt idx="1042">
                  <c:v>26.977189274341217</c:v>
                </c:pt>
                <c:pt idx="1043">
                  <c:v>27.003093145149492</c:v>
                </c:pt>
                <c:pt idx="1044">
                  <c:v>27.028997015957767</c:v>
                </c:pt>
                <c:pt idx="1045">
                  <c:v>27.054900886766042</c:v>
                </c:pt>
                <c:pt idx="1046">
                  <c:v>27.080804757574317</c:v>
                </c:pt>
                <c:pt idx="1047">
                  <c:v>27.106708628382592</c:v>
                </c:pt>
                <c:pt idx="1048">
                  <c:v>27.132612499190866</c:v>
                </c:pt>
                <c:pt idx="1049">
                  <c:v>27.158516369999141</c:v>
                </c:pt>
                <c:pt idx="1050">
                  <c:v>27.184420240807416</c:v>
                </c:pt>
                <c:pt idx="1051">
                  <c:v>27.210324111615691</c:v>
                </c:pt>
                <c:pt idx="1052">
                  <c:v>27.236227982423966</c:v>
                </c:pt>
                <c:pt idx="1053">
                  <c:v>27.262131853232241</c:v>
                </c:pt>
                <c:pt idx="1054">
                  <c:v>27.288035724040515</c:v>
                </c:pt>
                <c:pt idx="1055">
                  <c:v>27.31393959484879</c:v>
                </c:pt>
                <c:pt idx="1056">
                  <c:v>27.339843465657065</c:v>
                </c:pt>
                <c:pt idx="1057">
                  <c:v>27.36574733646534</c:v>
                </c:pt>
                <c:pt idx="1058">
                  <c:v>27.391651207273615</c:v>
                </c:pt>
                <c:pt idx="1059">
                  <c:v>27.41755507808189</c:v>
                </c:pt>
                <c:pt idx="1060">
                  <c:v>27.443458948890164</c:v>
                </c:pt>
                <c:pt idx="1061">
                  <c:v>27.469362819698439</c:v>
                </c:pt>
                <c:pt idx="1062">
                  <c:v>27.495266690506714</c:v>
                </c:pt>
                <c:pt idx="1063">
                  <c:v>27.521170561314989</c:v>
                </c:pt>
                <c:pt idx="1064">
                  <c:v>27.547074432123264</c:v>
                </c:pt>
                <c:pt idx="1065">
                  <c:v>27.572978302931539</c:v>
                </c:pt>
                <c:pt idx="1066">
                  <c:v>27.598882173739813</c:v>
                </c:pt>
                <c:pt idx="1067">
                  <c:v>27.624786044548088</c:v>
                </c:pt>
                <c:pt idx="1068">
                  <c:v>27.650689915356363</c:v>
                </c:pt>
                <c:pt idx="1069">
                  <c:v>27.676593786164638</c:v>
                </c:pt>
                <c:pt idx="1070">
                  <c:v>27.702497656972913</c:v>
                </c:pt>
                <c:pt idx="1071">
                  <c:v>27.728401527781187</c:v>
                </c:pt>
                <c:pt idx="1072">
                  <c:v>27.754305398589462</c:v>
                </c:pt>
                <c:pt idx="1073">
                  <c:v>27.780209269397737</c:v>
                </c:pt>
                <c:pt idx="1074">
                  <c:v>27.806113140206012</c:v>
                </c:pt>
                <c:pt idx="1075">
                  <c:v>27.832017011014287</c:v>
                </c:pt>
                <c:pt idx="1076">
                  <c:v>27.857920881822562</c:v>
                </c:pt>
                <c:pt idx="1077">
                  <c:v>27.883824752630836</c:v>
                </c:pt>
                <c:pt idx="1078">
                  <c:v>27.909728623439111</c:v>
                </c:pt>
                <c:pt idx="1079">
                  <c:v>27.935632494247386</c:v>
                </c:pt>
                <c:pt idx="1080">
                  <c:v>27.961536365055661</c:v>
                </c:pt>
                <c:pt idx="1081">
                  <c:v>27.987440235863936</c:v>
                </c:pt>
                <c:pt idx="1082">
                  <c:v>28.013344106672211</c:v>
                </c:pt>
                <c:pt idx="1083">
                  <c:v>28.039247977480485</c:v>
                </c:pt>
                <c:pt idx="1084">
                  <c:v>28.06515184828876</c:v>
                </c:pt>
                <c:pt idx="1085">
                  <c:v>28.091055719097035</c:v>
                </c:pt>
                <c:pt idx="1086">
                  <c:v>28.11695958990531</c:v>
                </c:pt>
                <c:pt idx="1087">
                  <c:v>28.142863460713585</c:v>
                </c:pt>
                <c:pt idx="1088">
                  <c:v>28.16876733152186</c:v>
                </c:pt>
                <c:pt idx="1089">
                  <c:v>28.194671202330134</c:v>
                </c:pt>
                <c:pt idx="1090">
                  <c:v>28.220575073138409</c:v>
                </c:pt>
                <c:pt idx="1091">
                  <c:v>28.246478943946684</c:v>
                </c:pt>
                <c:pt idx="1092">
                  <c:v>28.272382814754959</c:v>
                </c:pt>
                <c:pt idx="1093">
                  <c:v>28.298286685563234</c:v>
                </c:pt>
                <c:pt idx="1094">
                  <c:v>28.324190556371509</c:v>
                </c:pt>
                <c:pt idx="1095">
                  <c:v>28.350094427179783</c:v>
                </c:pt>
                <c:pt idx="1096">
                  <c:v>28.375998297988058</c:v>
                </c:pt>
                <c:pt idx="1097">
                  <c:v>28.401902168796333</c:v>
                </c:pt>
                <c:pt idx="1098">
                  <c:v>28.427806039604608</c:v>
                </c:pt>
                <c:pt idx="1099">
                  <c:v>28.453709910412883</c:v>
                </c:pt>
                <c:pt idx="1100">
                  <c:v>28.479613781221158</c:v>
                </c:pt>
                <c:pt idx="1101">
                  <c:v>28.505517652029432</c:v>
                </c:pt>
                <c:pt idx="1102">
                  <c:v>28.531421522837707</c:v>
                </c:pt>
                <c:pt idx="1103">
                  <c:v>28.557325393645982</c:v>
                </c:pt>
                <c:pt idx="1104">
                  <c:v>28.583229264454257</c:v>
                </c:pt>
                <c:pt idx="1105">
                  <c:v>28.609133135262532</c:v>
                </c:pt>
                <c:pt idx="1106">
                  <c:v>28.635037006070807</c:v>
                </c:pt>
                <c:pt idx="1107">
                  <c:v>28.660940876879081</c:v>
                </c:pt>
                <c:pt idx="1108">
                  <c:v>28.686844747687356</c:v>
                </c:pt>
                <c:pt idx="1109">
                  <c:v>28.712748618495631</c:v>
                </c:pt>
                <c:pt idx="1110">
                  <c:v>28.738652489303906</c:v>
                </c:pt>
                <c:pt idx="1111">
                  <c:v>28.764556360112181</c:v>
                </c:pt>
                <c:pt idx="1112">
                  <c:v>28.790460230920456</c:v>
                </c:pt>
                <c:pt idx="1113">
                  <c:v>28.81636410172873</c:v>
                </c:pt>
                <c:pt idx="1114">
                  <c:v>28.842267972537005</c:v>
                </c:pt>
                <c:pt idx="1115">
                  <c:v>28.86817184334528</c:v>
                </c:pt>
                <c:pt idx="1116">
                  <c:v>28.894075714153555</c:v>
                </c:pt>
                <c:pt idx="1117">
                  <c:v>28.91997958496183</c:v>
                </c:pt>
                <c:pt idx="1118">
                  <c:v>28.945883455770105</c:v>
                </c:pt>
                <c:pt idx="1119">
                  <c:v>28.971787326578379</c:v>
                </c:pt>
                <c:pt idx="1120">
                  <c:v>28.997691197386654</c:v>
                </c:pt>
                <c:pt idx="1121">
                  <c:v>29.023595068194929</c:v>
                </c:pt>
                <c:pt idx="1122">
                  <c:v>29.049498939003204</c:v>
                </c:pt>
                <c:pt idx="1123">
                  <c:v>29.075402809811479</c:v>
                </c:pt>
                <c:pt idx="1124">
                  <c:v>29.101306680619754</c:v>
                </c:pt>
                <c:pt idx="1125">
                  <c:v>29.127210551428028</c:v>
                </c:pt>
                <c:pt idx="1126">
                  <c:v>29.153114422236303</c:v>
                </c:pt>
                <c:pt idx="1127">
                  <c:v>29.179018293044578</c:v>
                </c:pt>
                <c:pt idx="1128">
                  <c:v>29.204922163852853</c:v>
                </c:pt>
                <c:pt idx="1129">
                  <c:v>29.230826034661128</c:v>
                </c:pt>
                <c:pt idx="1130">
                  <c:v>29.256729905469403</c:v>
                </c:pt>
                <c:pt idx="1131">
                  <c:v>29.282633776277677</c:v>
                </c:pt>
                <c:pt idx="1132">
                  <c:v>29.308537647085952</c:v>
                </c:pt>
                <c:pt idx="1133">
                  <c:v>29.334441517894227</c:v>
                </c:pt>
                <c:pt idx="1134">
                  <c:v>29.360345388702502</c:v>
                </c:pt>
                <c:pt idx="1135">
                  <c:v>29.386249259510777</c:v>
                </c:pt>
                <c:pt idx="1136">
                  <c:v>29.412153130319052</c:v>
                </c:pt>
                <c:pt idx="1137">
                  <c:v>29.438057001127326</c:v>
                </c:pt>
                <c:pt idx="1138">
                  <c:v>29.463960871935601</c:v>
                </c:pt>
                <c:pt idx="1139">
                  <c:v>29.489864742743876</c:v>
                </c:pt>
                <c:pt idx="1140">
                  <c:v>29.515768613552151</c:v>
                </c:pt>
                <c:pt idx="1141">
                  <c:v>29.541672484360426</c:v>
                </c:pt>
                <c:pt idx="1142">
                  <c:v>29.567576355168701</c:v>
                </c:pt>
                <c:pt idx="1143">
                  <c:v>29.593480225976975</c:v>
                </c:pt>
                <c:pt idx="1144">
                  <c:v>29.61938409678525</c:v>
                </c:pt>
                <c:pt idx="1145">
                  <c:v>29.645287967593525</c:v>
                </c:pt>
                <c:pt idx="1146">
                  <c:v>29.6711918384018</c:v>
                </c:pt>
                <c:pt idx="1147">
                  <c:v>29.697095709210075</c:v>
                </c:pt>
                <c:pt idx="1148">
                  <c:v>29.72299958001835</c:v>
                </c:pt>
                <c:pt idx="1149">
                  <c:v>29.748903450826624</c:v>
                </c:pt>
                <c:pt idx="1150">
                  <c:v>29.774807321634899</c:v>
                </c:pt>
                <c:pt idx="1151">
                  <c:v>29.800711192443174</c:v>
                </c:pt>
                <c:pt idx="1152">
                  <c:v>29.826615063251449</c:v>
                </c:pt>
                <c:pt idx="1153">
                  <c:v>29.852518934059724</c:v>
                </c:pt>
                <c:pt idx="1154">
                  <c:v>29.878422804867999</c:v>
                </c:pt>
                <c:pt idx="1155">
                  <c:v>29.904326675676273</c:v>
                </c:pt>
                <c:pt idx="1156">
                  <c:v>29.930230546484548</c:v>
                </c:pt>
                <c:pt idx="1157">
                  <c:v>29.956134417292823</c:v>
                </c:pt>
                <c:pt idx="1158">
                  <c:v>29.982038288101098</c:v>
                </c:pt>
                <c:pt idx="1159">
                  <c:v>30.007942158909373</c:v>
                </c:pt>
                <c:pt idx="1160">
                  <c:v>30.033846029717647</c:v>
                </c:pt>
                <c:pt idx="1161">
                  <c:v>30.059749900525922</c:v>
                </c:pt>
                <c:pt idx="1162">
                  <c:v>30.085653771334197</c:v>
                </c:pt>
                <c:pt idx="1163">
                  <c:v>30.111557642142472</c:v>
                </c:pt>
                <c:pt idx="1164">
                  <c:v>30.137461512950747</c:v>
                </c:pt>
                <c:pt idx="1165">
                  <c:v>30.163365383759022</c:v>
                </c:pt>
                <c:pt idx="1166">
                  <c:v>30.189269254567296</c:v>
                </c:pt>
                <c:pt idx="1167">
                  <c:v>30.215173125375571</c:v>
                </c:pt>
                <c:pt idx="1168">
                  <c:v>30.241076996183846</c:v>
                </c:pt>
                <c:pt idx="1169">
                  <c:v>30.266980866992121</c:v>
                </c:pt>
                <c:pt idx="1170">
                  <c:v>30.292884737800396</c:v>
                </c:pt>
                <c:pt idx="1171">
                  <c:v>30.318788608608671</c:v>
                </c:pt>
                <c:pt idx="1172">
                  <c:v>30.344692479416945</c:v>
                </c:pt>
                <c:pt idx="1173">
                  <c:v>30.37059635022522</c:v>
                </c:pt>
                <c:pt idx="1174">
                  <c:v>30.396500221033495</c:v>
                </c:pt>
                <c:pt idx="1175">
                  <c:v>30.42240409184177</c:v>
                </c:pt>
                <c:pt idx="1176">
                  <c:v>30.448307962650045</c:v>
                </c:pt>
                <c:pt idx="1177">
                  <c:v>30.47421183345832</c:v>
                </c:pt>
                <c:pt idx="1178">
                  <c:v>30.500115704266594</c:v>
                </c:pt>
                <c:pt idx="1179">
                  <c:v>30.526019575074869</c:v>
                </c:pt>
                <c:pt idx="1180">
                  <c:v>30.551923445883144</c:v>
                </c:pt>
                <c:pt idx="1181">
                  <c:v>30.577827316691419</c:v>
                </c:pt>
                <c:pt idx="1182">
                  <c:v>30.603731187499694</c:v>
                </c:pt>
                <c:pt idx="1183">
                  <c:v>30.629635058307969</c:v>
                </c:pt>
                <c:pt idx="1184">
                  <c:v>30.655538929116243</c:v>
                </c:pt>
                <c:pt idx="1185">
                  <c:v>30.681442799924518</c:v>
                </c:pt>
                <c:pt idx="1186">
                  <c:v>30.707346670732793</c:v>
                </c:pt>
                <c:pt idx="1187">
                  <c:v>30.733250541541068</c:v>
                </c:pt>
                <c:pt idx="1188">
                  <c:v>30.759154412349343</c:v>
                </c:pt>
                <c:pt idx="1189">
                  <c:v>30.785058283157618</c:v>
                </c:pt>
                <c:pt idx="1190">
                  <c:v>30.810962153965892</c:v>
                </c:pt>
                <c:pt idx="1191">
                  <c:v>30.836866024774167</c:v>
                </c:pt>
                <c:pt idx="1192">
                  <c:v>30.862769895582442</c:v>
                </c:pt>
                <c:pt idx="1193">
                  <c:v>30.888673766390717</c:v>
                </c:pt>
                <c:pt idx="1194">
                  <c:v>30.914577637198992</c:v>
                </c:pt>
                <c:pt idx="1195">
                  <c:v>30.940481508007267</c:v>
                </c:pt>
                <c:pt idx="1196">
                  <c:v>30.966385378815541</c:v>
                </c:pt>
                <c:pt idx="1197">
                  <c:v>30.992289249623816</c:v>
                </c:pt>
                <c:pt idx="1198">
                  <c:v>31.018193120432091</c:v>
                </c:pt>
                <c:pt idx="1199">
                  <c:v>31.044096991240366</c:v>
                </c:pt>
                <c:pt idx="1200">
                  <c:v>31.070000862048641</c:v>
                </c:pt>
                <c:pt idx="1201">
                  <c:v>31.095904732856916</c:v>
                </c:pt>
                <c:pt idx="1202">
                  <c:v>31.12180860366519</c:v>
                </c:pt>
                <c:pt idx="1203">
                  <c:v>31.147712474473465</c:v>
                </c:pt>
                <c:pt idx="1204">
                  <c:v>31.17361634528174</c:v>
                </c:pt>
                <c:pt idx="1205">
                  <c:v>31.199520216090015</c:v>
                </c:pt>
                <c:pt idx="1206">
                  <c:v>31.22542408689829</c:v>
                </c:pt>
                <c:pt idx="1207">
                  <c:v>31.251327957706565</c:v>
                </c:pt>
                <c:pt idx="1208">
                  <c:v>31.277231828514839</c:v>
                </c:pt>
                <c:pt idx="1209">
                  <c:v>31.303135699323114</c:v>
                </c:pt>
                <c:pt idx="1210">
                  <c:v>31.329039570131389</c:v>
                </c:pt>
                <c:pt idx="1211">
                  <c:v>31.354943440939664</c:v>
                </c:pt>
                <c:pt idx="1212">
                  <c:v>31.380847311747939</c:v>
                </c:pt>
                <c:pt idx="1213">
                  <c:v>31.406751182556214</c:v>
                </c:pt>
                <c:pt idx="1214">
                  <c:v>31.432655053364488</c:v>
                </c:pt>
                <c:pt idx="1215">
                  <c:v>31.458558924172763</c:v>
                </c:pt>
                <c:pt idx="1216">
                  <c:v>31.484462794981038</c:v>
                </c:pt>
                <c:pt idx="1217">
                  <c:v>31.510366665789313</c:v>
                </c:pt>
                <c:pt idx="1218">
                  <c:v>31.536270536597588</c:v>
                </c:pt>
                <c:pt idx="1219">
                  <c:v>31.562174407405863</c:v>
                </c:pt>
                <c:pt idx="1220">
                  <c:v>31.588078278214137</c:v>
                </c:pt>
                <c:pt idx="1221">
                  <c:v>31.613982149022412</c:v>
                </c:pt>
                <c:pt idx="1222">
                  <c:v>31.639886019830687</c:v>
                </c:pt>
                <c:pt idx="1223">
                  <c:v>31.665789890638962</c:v>
                </c:pt>
                <c:pt idx="1224">
                  <c:v>31.691693761447237</c:v>
                </c:pt>
                <c:pt idx="1225">
                  <c:v>31.717597632255512</c:v>
                </c:pt>
                <c:pt idx="1226">
                  <c:v>31.743501503063786</c:v>
                </c:pt>
                <c:pt idx="1227">
                  <c:v>31.769405373872061</c:v>
                </c:pt>
                <c:pt idx="1228">
                  <c:v>31.795309244680336</c:v>
                </c:pt>
                <c:pt idx="1229">
                  <c:v>31.821213115488611</c:v>
                </c:pt>
                <c:pt idx="1230">
                  <c:v>31.847116986296886</c:v>
                </c:pt>
                <c:pt idx="1231">
                  <c:v>31.873020857105161</c:v>
                </c:pt>
                <c:pt idx="1232">
                  <c:v>31.898924727913435</c:v>
                </c:pt>
                <c:pt idx="1233">
                  <c:v>31.92482859872171</c:v>
                </c:pt>
                <c:pt idx="1234">
                  <c:v>31.950732469529985</c:v>
                </c:pt>
                <c:pt idx="1235">
                  <c:v>31.97663634033826</c:v>
                </c:pt>
                <c:pt idx="1236">
                  <c:v>32.002540211146538</c:v>
                </c:pt>
                <c:pt idx="1237">
                  <c:v>32.028444081954817</c:v>
                </c:pt>
                <c:pt idx="1238">
                  <c:v>32.054347952763095</c:v>
                </c:pt>
                <c:pt idx="1239">
                  <c:v>32.080251823571373</c:v>
                </c:pt>
                <c:pt idx="1240">
                  <c:v>32.106155694379652</c:v>
                </c:pt>
                <c:pt idx="1241">
                  <c:v>32.13205956518793</c:v>
                </c:pt>
                <c:pt idx="1242">
                  <c:v>32.157963435996209</c:v>
                </c:pt>
                <c:pt idx="1243">
                  <c:v>32.183867306804487</c:v>
                </c:pt>
                <c:pt idx="1244">
                  <c:v>32.209771177612765</c:v>
                </c:pt>
                <c:pt idx="1245">
                  <c:v>32.235675048421044</c:v>
                </c:pt>
                <c:pt idx="1246">
                  <c:v>32.261578919229322</c:v>
                </c:pt>
                <c:pt idx="1247">
                  <c:v>32.2874827900376</c:v>
                </c:pt>
                <c:pt idx="1248">
                  <c:v>32.313386660845879</c:v>
                </c:pt>
                <c:pt idx="1249">
                  <c:v>32.339290531654157</c:v>
                </c:pt>
                <c:pt idx="1250">
                  <c:v>32.365194402462436</c:v>
                </c:pt>
                <c:pt idx="1251">
                  <c:v>32.391098273270714</c:v>
                </c:pt>
                <c:pt idx="1252">
                  <c:v>32.417002144078992</c:v>
                </c:pt>
                <c:pt idx="1253">
                  <c:v>32.442906014887271</c:v>
                </c:pt>
                <c:pt idx="1254">
                  <c:v>32.468809885695549</c:v>
                </c:pt>
                <c:pt idx="1255">
                  <c:v>32.494713756503828</c:v>
                </c:pt>
                <c:pt idx="1256">
                  <c:v>32.520617627312106</c:v>
                </c:pt>
                <c:pt idx="1257">
                  <c:v>32.546521498120384</c:v>
                </c:pt>
                <c:pt idx="1258">
                  <c:v>32.572425368928663</c:v>
                </c:pt>
                <c:pt idx="1259">
                  <c:v>32.598329239736941</c:v>
                </c:pt>
                <c:pt idx="1260">
                  <c:v>32.624233110545219</c:v>
                </c:pt>
                <c:pt idx="1261">
                  <c:v>32.650136981353498</c:v>
                </c:pt>
                <c:pt idx="1262">
                  <c:v>32.676040852161776</c:v>
                </c:pt>
                <c:pt idx="1263">
                  <c:v>32.701944722970055</c:v>
                </c:pt>
                <c:pt idx="1264">
                  <c:v>32.727848593778333</c:v>
                </c:pt>
                <c:pt idx="1265">
                  <c:v>32.753752464586611</c:v>
                </c:pt>
                <c:pt idx="1266">
                  <c:v>32.77965633539489</c:v>
                </c:pt>
                <c:pt idx="1267">
                  <c:v>32.805560206203168</c:v>
                </c:pt>
                <c:pt idx="1268">
                  <c:v>32.831464077011447</c:v>
                </c:pt>
                <c:pt idx="1269">
                  <c:v>32.857367947819725</c:v>
                </c:pt>
                <c:pt idx="1270">
                  <c:v>32.883271818628003</c:v>
                </c:pt>
                <c:pt idx="1271">
                  <c:v>32.909175689436282</c:v>
                </c:pt>
                <c:pt idx="1272">
                  <c:v>32.93507956024456</c:v>
                </c:pt>
                <c:pt idx="1273">
                  <c:v>32.960983431052838</c:v>
                </c:pt>
                <c:pt idx="1274">
                  <c:v>32.986887301861117</c:v>
                </c:pt>
                <c:pt idx="1275">
                  <c:v>33.012791172669395</c:v>
                </c:pt>
                <c:pt idx="1276">
                  <c:v>33.038695043477674</c:v>
                </c:pt>
                <c:pt idx="1277">
                  <c:v>33.064598914285952</c:v>
                </c:pt>
                <c:pt idx="1278">
                  <c:v>33.09050278509423</c:v>
                </c:pt>
                <c:pt idx="1279">
                  <c:v>33.116406655902509</c:v>
                </c:pt>
                <c:pt idx="1280">
                  <c:v>33.142310526710787</c:v>
                </c:pt>
                <c:pt idx="1281">
                  <c:v>33.168214397519066</c:v>
                </c:pt>
                <c:pt idx="1282">
                  <c:v>33.194118268327344</c:v>
                </c:pt>
                <c:pt idx="1283">
                  <c:v>33.220022139135622</c:v>
                </c:pt>
                <c:pt idx="1284">
                  <c:v>33.245926009943901</c:v>
                </c:pt>
                <c:pt idx="1285">
                  <c:v>33.271829880752179</c:v>
                </c:pt>
                <c:pt idx="1286">
                  <c:v>33.297733751560457</c:v>
                </c:pt>
                <c:pt idx="1287">
                  <c:v>33.323637622368736</c:v>
                </c:pt>
                <c:pt idx="1288">
                  <c:v>33.349541493177014</c:v>
                </c:pt>
                <c:pt idx="1289">
                  <c:v>33.375445363985293</c:v>
                </c:pt>
                <c:pt idx="1290">
                  <c:v>33.401349234793571</c:v>
                </c:pt>
                <c:pt idx="1291">
                  <c:v>33.427253105601849</c:v>
                </c:pt>
                <c:pt idx="1292">
                  <c:v>33.453156976410128</c:v>
                </c:pt>
                <c:pt idx="1293">
                  <c:v>33.479060847218406</c:v>
                </c:pt>
                <c:pt idx="1294">
                  <c:v>33.504964718026685</c:v>
                </c:pt>
                <c:pt idx="1295">
                  <c:v>33.530868588834963</c:v>
                </c:pt>
                <c:pt idx="1296">
                  <c:v>33.556772459643241</c:v>
                </c:pt>
                <c:pt idx="1297">
                  <c:v>33.58267633045152</c:v>
                </c:pt>
                <c:pt idx="1298">
                  <c:v>33.608580201259798</c:v>
                </c:pt>
                <c:pt idx="1299">
                  <c:v>33.634484072068076</c:v>
                </c:pt>
                <c:pt idx="1300">
                  <c:v>33.660387942876355</c:v>
                </c:pt>
                <c:pt idx="1301">
                  <c:v>33.686291813684633</c:v>
                </c:pt>
                <c:pt idx="1302">
                  <c:v>33.712195684492912</c:v>
                </c:pt>
                <c:pt idx="1303">
                  <c:v>33.73809955530119</c:v>
                </c:pt>
                <c:pt idx="1304">
                  <c:v>33.764003426109468</c:v>
                </c:pt>
                <c:pt idx="1305">
                  <c:v>33.789907296917747</c:v>
                </c:pt>
                <c:pt idx="1306">
                  <c:v>33.815811167726025</c:v>
                </c:pt>
                <c:pt idx="1307">
                  <c:v>33.841715038534304</c:v>
                </c:pt>
                <c:pt idx="1308">
                  <c:v>33.867618909342582</c:v>
                </c:pt>
                <c:pt idx="1309">
                  <c:v>33.89352278015086</c:v>
                </c:pt>
                <c:pt idx="1310">
                  <c:v>33.919426650959139</c:v>
                </c:pt>
                <c:pt idx="1311">
                  <c:v>33.945330521767417</c:v>
                </c:pt>
                <c:pt idx="1312">
                  <c:v>33.971234392575695</c:v>
                </c:pt>
                <c:pt idx="1313">
                  <c:v>33.997138263383974</c:v>
                </c:pt>
                <c:pt idx="1314">
                  <c:v>34.023042134192252</c:v>
                </c:pt>
                <c:pt idx="1315">
                  <c:v>34.048946005000531</c:v>
                </c:pt>
                <c:pt idx="1316">
                  <c:v>34.074849875808809</c:v>
                </c:pt>
                <c:pt idx="1317">
                  <c:v>34.100753746617087</c:v>
                </c:pt>
                <c:pt idx="1318">
                  <c:v>34.126657617425366</c:v>
                </c:pt>
                <c:pt idx="1319">
                  <c:v>34.152561488233644</c:v>
                </c:pt>
                <c:pt idx="1320">
                  <c:v>34.178465359041923</c:v>
                </c:pt>
                <c:pt idx="1321">
                  <c:v>34.204369229850201</c:v>
                </c:pt>
                <c:pt idx="1322">
                  <c:v>34.230273100658479</c:v>
                </c:pt>
                <c:pt idx="1323">
                  <c:v>34.256176971466758</c:v>
                </c:pt>
                <c:pt idx="1324">
                  <c:v>34.282080842275036</c:v>
                </c:pt>
                <c:pt idx="1325">
                  <c:v>34.307984713083314</c:v>
                </c:pt>
                <c:pt idx="1326">
                  <c:v>34.333888583891593</c:v>
                </c:pt>
                <c:pt idx="1327">
                  <c:v>34.359792454699871</c:v>
                </c:pt>
                <c:pt idx="1328">
                  <c:v>34.38569632550815</c:v>
                </c:pt>
                <c:pt idx="1329">
                  <c:v>34.411600196316428</c:v>
                </c:pt>
                <c:pt idx="1330">
                  <c:v>34.437504067124706</c:v>
                </c:pt>
                <c:pt idx="1331">
                  <c:v>34.463407937932985</c:v>
                </c:pt>
                <c:pt idx="1332">
                  <c:v>34.489311808741263</c:v>
                </c:pt>
                <c:pt idx="1333">
                  <c:v>34.515215679549542</c:v>
                </c:pt>
                <c:pt idx="1334">
                  <c:v>34.54111955035782</c:v>
                </c:pt>
                <c:pt idx="1335">
                  <c:v>34.567023421166098</c:v>
                </c:pt>
                <c:pt idx="1336">
                  <c:v>34.592927291974377</c:v>
                </c:pt>
                <c:pt idx="1337">
                  <c:v>34.618831162782655</c:v>
                </c:pt>
                <c:pt idx="1338">
                  <c:v>34.644735033590933</c:v>
                </c:pt>
                <c:pt idx="1339">
                  <c:v>34.670638904399212</c:v>
                </c:pt>
                <c:pt idx="1340">
                  <c:v>34.69654277520749</c:v>
                </c:pt>
                <c:pt idx="1341">
                  <c:v>34.722446646015769</c:v>
                </c:pt>
                <c:pt idx="1342">
                  <c:v>34.748350516824047</c:v>
                </c:pt>
                <c:pt idx="1343">
                  <c:v>34.774254387632325</c:v>
                </c:pt>
                <c:pt idx="1344">
                  <c:v>34.800158258440604</c:v>
                </c:pt>
                <c:pt idx="1345">
                  <c:v>34.826062129248882</c:v>
                </c:pt>
                <c:pt idx="1346">
                  <c:v>34.85196600005716</c:v>
                </c:pt>
                <c:pt idx="1347">
                  <c:v>34.877869870865439</c:v>
                </c:pt>
                <c:pt idx="1348">
                  <c:v>34.903773741673717</c:v>
                </c:pt>
                <c:pt idx="1349">
                  <c:v>34.929677612481996</c:v>
                </c:pt>
                <c:pt idx="1350">
                  <c:v>34.955581483290274</c:v>
                </c:pt>
                <c:pt idx="1351">
                  <c:v>34.981485354098552</c:v>
                </c:pt>
                <c:pt idx="1352">
                  <c:v>35.007389224906831</c:v>
                </c:pt>
                <c:pt idx="1353">
                  <c:v>35.033293095715109</c:v>
                </c:pt>
                <c:pt idx="1354">
                  <c:v>35.059196966523388</c:v>
                </c:pt>
                <c:pt idx="1355">
                  <c:v>35.085100837331666</c:v>
                </c:pt>
                <c:pt idx="1356">
                  <c:v>35.111004708139944</c:v>
                </c:pt>
                <c:pt idx="1357">
                  <c:v>35.136908578948223</c:v>
                </c:pt>
                <c:pt idx="1358">
                  <c:v>35.162812449756501</c:v>
                </c:pt>
                <c:pt idx="1359">
                  <c:v>35.188716320564779</c:v>
                </c:pt>
                <c:pt idx="1360">
                  <c:v>35.214620191373058</c:v>
                </c:pt>
              </c:numCache>
            </c:numRef>
          </c:xVal>
          <c:yVal>
            <c:numRef>
              <c:f>Model!$D$12:$AZL$12</c:f>
              <c:numCache>
                <c:formatCode>0.00</c:formatCode>
                <c:ptCount val="1361"/>
                <c:pt idx="0">
                  <c:v>17.481039909381252</c:v>
                </c:pt>
                <c:pt idx="1">
                  <c:v>17.535347003008496</c:v>
                </c:pt>
                <c:pt idx="2">
                  <c:v>17.589640996522405</c:v>
                </c:pt>
                <c:pt idx="3">
                  <c:v>17.64392187255703</c:v>
                </c:pt>
                <c:pt idx="4">
                  <c:v>17.698189613754778</c:v>
                </c:pt>
                <c:pt idx="5">
                  <c:v>17.752444202766412</c:v>
                </c:pt>
                <c:pt idx="6">
                  <c:v>17.806685622251052</c:v>
                </c:pt>
                <c:pt idx="7">
                  <c:v>17.860913854876173</c:v>
                </c:pt>
                <c:pt idx="8">
                  <c:v>17.915128883317777</c:v>
                </c:pt>
                <c:pt idx="9">
                  <c:v>17.969330690260335</c:v>
                </c:pt>
                <c:pt idx="10">
                  <c:v>18.023519258396675</c:v>
                </c:pt>
                <c:pt idx="11">
                  <c:v>18.077694570428321</c:v>
                </c:pt>
                <c:pt idx="12">
                  <c:v>18.131856609065323</c:v>
                </c:pt>
                <c:pt idx="13">
                  <c:v>18.186005357026261</c:v>
                </c:pt>
                <c:pt idx="14">
                  <c:v>18.240140797038407</c:v>
                </c:pt>
                <c:pt idx="15">
                  <c:v>18.294262911837677</c:v>
                </c:pt>
                <c:pt idx="16">
                  <c:v>18.34837168416874</c:v>
                </c:pt>
                <c:pt idx="17">
                  <c:v>18.402467096784846</c:v>
                </c:pt>
                <c:pt idx="18">
                  <c:v>18.456549132448174</c:v>
                </c:pt>
                <c:pt idx="19">
                  <c:v>18.510617773929596</c:v>
                </c:pt>
                <c:pt idx="20">
                  <c:v>18.564673004008796</c:v>
                </c:pt>
                <c:pt idx="21">
                  <c:v>18.618714805474383</c:v>
                </c:pt>
                <c:pt idx="22">
                  <c:v>18.672743161123776</c:v>
                </c:pt>
                <c:pt idx="23">
                  <c:v>18.726758053763433</c:v>
                </c:pt>
                <c:pt idx="24">
                  <c:v>18.780759466208622</c:v>
                </c:pt>
                <c:pt idx="25">
                  <c:v>18.834747381283648</c:v>
                </c:pt>
                <c:pt idx="26">
                  <c:v>18.888721781821914</c:v>
                </c:pt>
                <c:pt idx="27">
                  <c:v>18.942682650665745</c:v>
                </c:pt>
                <c:pt idx="28">
                  <c:v>18.996629970666618</c:v>
                </c:pt>
                <c:pt idx="29">
                  <c:v>19.050563724685105</c:v>
                </c:pt>
                <c:pt idx="30">
                  <c:v>19.104483895590931</c:v>
                </c:pt>
                <c:pt idx="31">
                  <c:v>19.158390466263029</c:v>
                </c:pt>
                <c:pt idx="32">
                  <c:v>19.212283419589482</c:v>
                </c:pt>
                <c:pt idx="33">
                  <c:v>19.266162738467642</c:v>
                </c:pt>
                <c:pt idx="34">
                  <c:v>19.32002840580418</c:v>
                </c:pt>
                <c:pt idx="35">
                  <c:v>19.373880404514978</c:v>
                </c:pt>
                <c:pt idx="36">
                  <c:v>19.427718717525295</c:v>
                </c:pt>
                <c:pt idx="37">
                  <c:v>19.481543327769828</c:v>
                </c:pt>
                <c:pt idx="38">
                  <c:v>19.535354218192538</c:v>
                </c:pt>
                <c:pt idx="39">
                  <c:v>19.589151371746993</c:v>
                </c:pt>
                <c:pt idx="40">
                  <c:v>19.642934771396085</c:v>
                </c:pt>
                <c:pt idx="41">
                  <c:v>19.696704400112253</c:v>
                </c:pt>
                <c:pt idx="42">
                  <c:v>19.750460240877487</c:v>
                </c:pt>
                <c:pt idx="43">
                  <c:v>19.80420227668327</c:v>
                </c:pt>
                <c:pt idx="44">
                  <c:v>19.857930490530748</c:v>
                </c:pt>
                <c:pt idx="45">
                  <c:v>19.911644865430731</c:v>
                </c:pt>
                <c:pt idx="46">
                  <c:v>19.965345384403577</c:v>
                </c:pt>
                <c:pt idx="47">
                  <c:v>20.019032030479366</c:v>
                </c:pt>
                <c:pt idx="48">
                  <c:v>20.072704786698012</c:v>
                </c:pt>
                <c:pt idx="49">
                  <c:v>20.126363636109033</c:v>
                </c:pt>
                <c:pt idx="50">
                  <c:v>20.180008561771785</c:v>
                </c:pt>
                <c:pt idx="51">
                  <c:v>20.233639546755455</c:v>
                </c:pt>
                <c:pt idx="52">
                  <c:v>20.287256574139064</c:v>
                </c:pt>
                <c:pt idx="53">
                  <c:v>20.340859627011525</c:v>
                </c:pt>
                <c:pt idx="54">
                  <c:v>20.394448688471698</c:v>
                </c:pt>
                <c:pt idx="55">
                  <c:v>20.448023741628333</c:v>
                </c:pt>
                <c:pt idx="56">
                  <c:v>20.501584769600186</c:v>
                </c:pt>
                <c:pt idx="57">
                  <c:v>20.555131755516015</c:v>
                </c:pt>
                <c:pt idx="58">
                  <c:v>20.608664682514643</c:v>
                </c:pt>
                <c:pt idx="59">
                  <c:v>20.662183533744894</c:v>
                </c:pt>
                <c:pt idx="60">
                  <c:v>20.715688292365826</c:v>
                </c:pt>
                <c:pt idx="61">
                  <c:v>20.7691789415465</c:v>
                </c:pt>
                <c:pt idx="62">
                  <c:v>20.822655464466152</c:v>
                </c:pt>
                <c:pt idx="63">
                  <c:v>20.876117844314365</c:v>
                </c:pt>
                <c:pt idx="64">
                  <c:v>20.929566064290782</c:v>
                </c:pt>
                <c:pt idx="65">
                  <c:v>20.983000107605392</c:v>
                </c:pt>
                <c:pt idx="66">
                  <c:v>21.036419957478472</c:v>
                </c:pt>
                <c:pt idx="67">
                  <c:v>21.089825597140646</c:v>
                </c:pt>
                <c:pt idx="68">
                  <c:v>21.143217009832881</c:v>
                </c:pt>
                <c:pt idx="69">
                  <c:v>21.196594178806492</c:v>
                </c:pt>
                <c:pt idx="70">
                  <c:v>21.249957087323253</c:v>
                </c:pt>
                <c:pt idx="71">
                  <c:v>21.303305718655395</c:v>
                </c:pt>
                <c:pt idx="72">
                  <c:v>21.356640056085666</c:v>
                </c:pt>
                <c:pt idx="73">
                  <c:v>21.409960082907276</c:v>
                </c:pt>
                <c:pt idx="74">
                  <c:v>21.463265782424003</c:v>
                </c:pt>
                <c:pt idx="75">
                  <c:v>21.516557137950201</c:v>
                </c:pt>
                <c:pt idx="76">
                  <c:v>21.569834132810854</c:v>
                </c:pt>
                <c:pt idx="77">
                  <c:v>21.623096750341517</c:v>
                </c:pt>
                <c:pt idx="78">
                  <c:v>21.676344973888547</c:v>
                </c:pt>
                <c:pt idx="79">
                  <c:v>21.676344973888547</c:v>
                </c:pt>
                <c:pt idx="80">
                  <c:v>21.676344973888547</c:v>
                </c:pt>
                <c:pt idx="81">
                  <c:v>21.676344973888547</c:v>
                </c:pt>
                <c:pt idx="82">
                  <c:v>21.676344973888547</c:v>
                </c:pt>
                <c:pt idx="83">
                  <c:v>21.676344973888547</c:v>
                </c:pt>
                <c:pt idx="84">
                  <c:v>21.676344973888547</c:v>
                </c:pt>
                <c:pt idx="85">
                  <c:v>21.676344973888547</c:v>
                </c:pt>
                <c:pt idx="86">
                  <c:v>21.676344973888547</c:v>
                </c:pt>
                <c:pt idx="87">
                  <c:v>21.676344973888547</c:v>
                </c:pt>
                <c:pt idx="88">
                  <c:v>21.676344973888547</c:v>
                </c:pt>
                <c:pt idx="89">
                  <c:v>21.676344973888547</c:v>
                </c:pt>
                <c:pt idx="90">
                  <c:v>21.676344973888547</c:v>
                </c:pt>
                <c:pt idx="91">
                  <c:v>21.676344973888547</c:v>
                </c:pt>
                <c:pt idx="92">
                  <c:v>21.676344973888547</c:v>
                </c:pt>
                <c:pt idx="93">
                  <c:v>21.676344973888547</c:v>
                </c:pt>
                <c:pt idx="94">
                  <c:v>21.676344973888547</c:v>
                </c:pt>
                <c:pt idx="95">
                  <c:v>21.676344973888547</c:v>
                </c:pt>
                <c:pt idx="96">
                  <c:v>21.676344973888547</c:v>
                </c:pt>
                <c:pt idx="97">
                  <c:v>21.676344973888547</c:v>
                </c:pt>
                <c:pt idx="98">
                  <c:v>21.676344973888547</c:v>
                </c:pt>
                <c:pt idx="99">
                  <c:v>21.676344973888547</c:v>
                </c:pt>
                <c:pt idx="100">
                  <c:v>21.676344973888547</c:v>
                </c:pt>
                <c:pt idx="101">
                  <c:v>21.676344973888547</c:v>
                </c:pt>
                <c:pt idx="102">
                  <c:v>21.676344973888547</c:v>
                </c:pt>
                <c:pt idx="103">
                  <c:v>21.676344973888547</c:v>
                </c:pt>
                <c:pt idx="104">
                  <c:v>21.676344973888547</c:v>
                </c:pt>
                <c:pt idx="105">
                  <c:v>21.676344973888547</c:v>
                </c:pt>
                <c:pt idx="106">
                  <c:v>21.676344973888547</c:v>
                </c:pt>
                <c:pt idx="107">
                  <c:v>21.676344973888547</c:v>
                </c:pt>
                <c:pt idx="108">
                  <c:v>21.676344973888547</c:v>
                </c:pt>
                <c:pt idx="109">
                  <c:v>21.676344973888547</c:v>
                </c:pt>
                <c:pt idx="110">
                  <c:v>21.676344973888547</c:v>
                </c:pt>
                <c:pt idx="111">
                  <c:v>21.676344973888547</c:v>
                </c:pt>
                <c:pt idx="112">
                  <c:v>21.676344973888547</c:v>
                </c:pt>
                <c:pt idx="113">
                  <c:v>21.676344973888547</c:v>
                </c:pt>
                <c:pt idx="114">
                  <c:v>21.676344973888547</c:v>
                </c:pt>
                <c:pt idx="115">
                  <c:v>21.676344973888547</c:v>
                </c:pt>
                <c:pt idx="116">
                  <c:v>21.676344973888547</c:v>
                </c:pt>
                <c:pt idx="117">
                  <c:v>21.676344973888547</c:v>
                </c:pt>
                <c:pt idx="118">
                  <c:v>21.676344973888547</c:v>
                </c:pt>
                <c:pt idx="119">
                  <c:v>21.676344973888547</c:v>
                </c:pt>
                <c:pt idx="120">
                  <c:v>21.676344973888547</c:v>
                </c:pt>
                <c:pt idx="121">
                  <c:v>21.676344973888547</c:v>
                </c:pt>
                <c:pt idx="122">
                  <c:v>21.676344973888547</c:v>
                </c:pt>
                <c:pt idx="123">
                  <c:v>21.676344973888547</c:v>
                </c:pt>
                <c:pt idx="124">
                  <c:v>21.676344973888547</c:v>
                </c:pt>
                <c:pt idx="125">
                  <c:v>21.676344973888547</c:v>
                </c:pt>
                <c:pt idx="126">
                  <c:v>21.676344973888547</c:v>
                </c:pt>
                <c:pt idx="127">
                  <c:v>21.676344973888547</c:v>
                </c:pt>
                <c:pt idx="128">
                  <c:v>21.676344973888547</c:v>
                </c:pt>
                <c:pt idx="129">
                  <c:v>21.676344973888547</c:v>
                </c:pt>
                <c:pt idx="130">
                  <c:v>21.676344973888547</c:v>
                </c:pt>
                <c:pt idx="131">
                  <c:v>21.676344973888547</c:v>
                </c:pt>
                <c:pt idx="132">
                  <c:v>21.676344973888547</c:v>
                </c:pt>
                <c:pt idx="133">
                  <c:v>21.676344973888547</c:v>
                </c:pt>
                <c:pt idx="134">
                  <c:v>21.676344973888547</c:v>
                </c:pt>
                <c:pt idx="135">
                  <c:v>21.676344973888547</c:v>
                </c:pt>
                <c:pt idx="136">
                  <c:v>21.676344973888547</c:v>
                </c:pt>
                <c:pt idx="137">
                  <c:v>21.676344973888547</c:v>
                </c:pt>
                <c:pt idx="138">
                  <c:v>21.676344973888547</c:v>
                </c:pt>
                <c:pt idx="139">
                  <c:v>21.676344973888547</c:v>
                </c:pt>
                <c:pt idx="140">
                  <c:v>21.676344973888547</c:v>
                </c:pt>
                <c:pt idx="141">
                  <c:v>21.676344973888547</c:v>
                </c:pt>
                <c:pt idx="142">
                  <c:v>21.676344973888547</c:v>
                </c:pt>
                <c:pt idx="143">
                  <c:v>21.676344973888547</c:v>
                </c:pt>
                <c:pt idx="144">
                  <c:v>21.676344973888547</c:v>
                </c:pt>
                <c:pt idx="145">
                  <c:v>21.676344973888547</c:v>
                </c:pt>
                <c:pt idx="146">
                  <c:v>21.676344973888547</c:v>
                </c:pt>
                <c:pt idx="147">
                  <c:v>21.676344973888547</c:v>
                </c:pt>
                <c:pt idx="148">
                  <c:v>21.676344973888547</c:v>
                </c:pt>
                <c:pt idx="149">
                  <c:v>21.676344973888547</c:v>
                </c:pt>
                <c:pt idx="150">
                  <c:v>21.676344973888547</c:v>
                </c:pt>
                <c:pt idx="151">
                  <c:v>21.676344973888547</c:v>
                </c:pt>
                <c:pt idx="152">
                  <c:v>21.676344973888547</c:v>
                </c:pt>
                <c:pt idx="153">
                  <c:v>21.676344973888547</c:v>
                </c:pt>
                <c:pt idx="154">
                  <c:v>21.676344973888547</c:v>
                </c:pt>
                <c:pt idx="155">
                  <c:v>21.676344973888547</c:v>
                </c:pt>
                <c:pt idx="156">
                  <c:v>21.676344973888547</c:v>
                </c:pt>
                <c:pt idx="157">
                  <c:v>21.676344973888547</c:v>
                </c:pt>
                <c:pt idx="158">
                  <c:v>21.676344973888547</c:v>
                </c:pt>
                <c:pt idx="159">
                  <c:v>21.676344973888547</c:v>
                </c:pt>
                <c:pt idx="160">
                  <c:v>21.676344973888547</c:v>
                </c:pt>
                <c:pt idx="161">
                  <c:v>21.676344973888547</c:v>
                </c:pt>
                <c:pt idx="162">
                  <c:v>21.676344973888547</c:v>
                </c:pt>
                <c:pt idx="163">
                  <c:v>21.676344973888547</c:v>
                </c:pt>
                <c:pt idx="164">
                  <c:v>21.676344973888547</c:v>
                </c:pt>
                <c:pt idx="165">
                  <c:v>21.676344973888547</c:v>
                </c:pt>
                <c:pt idx="166">
                  <c:v>21.676344973888547</c:v>
                </c:pt>
                <c:pt idx="167">
                  <c:v>21.676344973888547</c:v>
                </c:pt>
                <c:pt idx="168">
                  <c:v>21.676344973888547</c:v>
                </c:pt>
                <c:pt idx="169">
                  <c:v>21.676344973888547</c:v>
                </c:pt>
                <c:pt idx="170">
                  <c:v>21.676344973888547</c:v>
                </c:pt>
                <c:pt idx="171">
                  <c:v>21.676344973888547</c:v>
                </c:pt>
                <c:pt idx="172">
                  <c:v>21.676344973888547</c:v>
                </c:pt>
                <c:pt idx="173">
                  <c:v>21.676344973888547</c:v>
                </c:pt>
                <c:pt idx="174">
                  <c:v>21.676344973888547</c:v>
                </c:pt>
                <c:pt idx="175">
                  <c:v>21.676344973888547</c:v>
                </c:pt>
                <c:pt idx="176">
                  <c:v>21.676344973888547</c:v>
                </c:pt>
                <c:pt idx="177">
                  <c:v>21.676344973888547</c:v>
                </c:pt>
                <c:pt idx="178">
                  <c:v>21.676344973888547</c:v>
                </c:pt>
                <c:pt idx="179">
                  <c:v>21.676344973888547</c:v>
                </c:pt>
                <c:pt idx="180">
                  <c:v>21.676344973888547</c:v>
                </c:pt>
                <c:pt idx="181">
                  <c:v>21.676344973888547</c:v>
                </c:pt>
                <c:pt idx="182">
                  <c:v>21.676344973888547</c:v>
                </c:pt>
                <c:pt idx="183">
                  <c:v>21.676344973888547</c:v>
                </c:pt>
                <c:pt idx="184">
                  <c:v>21.676344973888547</c:v>
                </c:pt>
                <c:pt idx="185">
                  <c:v>21.676344973888547</c:v>
                </c:pt>
                <c:pt idx="186">
                  <c:v>21.676344973888547</c:v>
                </c:pt>
                <c:pt idx="187">
                  <c:v>21.676344973888547</c:v>
                </c:pt>
                <c:pt idx="188">
                  <c:v>21.676344973888547</c:v>
                </c:pt>
                <c:pt idx="189">
                  <c:v>21.676344973888547</c:v>
                </c:pt>
                <c:pt idx="190">
                  <c:v>21.676344973888547</c:v>
                </c:pt>
                <c:pt idx="191">
                  <c:v>21.676344973888547</c:v>
                </c:pt>
                <c:pt idx="192">
                  <c:v>21.676344973888547</c:v>
                </c:pt>
                <c:pt idx="193">
                  <c:v>21.676344973888547</c:v>
                </c:pt>
                <c:pt idx="194">
                  <c:v>21.676344973888547</c:v>
                </c:pt>
                <c:pt idx="195">
                  <c:v>21.676344973888547</c:v>
                </c:pt>
                <c:pt idx="196">
                  <c:v>21.676344973888547</c:v>
                </c:pt>
                <c:pt idx="197">
                  <c:v>21.676344973888547</c:v>
                </c:pt>
                <c:pt idx="198">
                  <c:v>21.676344973888547</c:v>
                </c:pt>
                <c:pt idx="199">
                  <c:v>21.676344973888547</c:v>
                </c:pt>
                <c:pt idx="200">
                  <c:v>21.676344973888547</c:v>
                </c:pt>
                <c:pt idx="201">
                  <c:v>21.676344973888547</c:v>
                </c:pt>
                <c:pt idx="202">
                  <c:v>21.676344973888547</c:v>
                </c:pt>
                <c:pt idx="203">
                  <c:v>21.676344973888547</c:v>
                </c:pt>
                <c:pt idx="204">
                  <c:v>21.676344973888547</c:v>
                </c:pt>
                <c:pt idx="205">
                  <c:v>21.676344973888547</c:v>
                </c:pt>
                <c:pt idx="206">
                  <c:v>21.676344973888547</c:v>
                </c:pt>
                <c:pt idx="207">
                  <c:v>21.676344973888547</c:v>
                </c:pt>
                <c:pt idx="208">
                  <c:v>21.676344973888547</c:v>
                </c:pt>
                <c:pt idx="209">
                  <c:v>21.676344973888547</c:v>
                </c:pt>
                <c:pt idx="210">
                  <c:v>21.676344973888547</c:v>
                </c:pt>
                <c:pt idx="211">
                  <c:v>21.676344973888547</c:v>
                </c:pt>
                <c:pt idx="212">
                  <c:v>21.676344973888547</c:v>
                </c:pt>
                <c:pt idx="213">
                  <c:v>21.676344973888547</c:v>
                </c:pt>
                <c:pt idx="214">
                  <c:v>21.676344973888547</c:v>
                </c:pt>
                <c:pt idx="215">
                  <c:v>21.676344973888547</c:v>
                </c:pt>
                <c:pt idx="216">
                  <c:v>21.676344973888547</c:v>
                </c:pt>
                <c:pt idx="217">
                  <c:v>21.676344973888547</c:v>
                </c:pt>
                <c:pt idx="218">
                  <c:v>21.676344973888547</c:v>
                </c:pt>
                <c:pt idx="219">
                  <c:v>21.676344973888547</c:v>
                </c:pt>
                <c:pt idx="220">
                  <c:v>21.676344973888547</c:v>
                </c:pt>
                <c:pt idx="221">
                  <c:v>21.676344973888547</c:v>
                </c:pt>
                <c:pt idx="222">
                  <c:v>21.676344973888547</c:v>
                </c:pt>
                <c:pt idx="223">
                  <c:v>21.676344973888547</c:v>
                </c:pt>
                <c:pt idx="224">
                  <c:v>21.676344973888547</c:v>
                </c:pt>
                <c:pt idx="225">
                  <c:v>21.676344973888547</c:v>
                </c:pt>
                <c:pt idx="226">
                  <c:v>21.676344973888547</c:v>
                </c:pt>
                <c:pt idx="227">
                  <c:v>21.676344973888547</c:v>
                </c:pt>
                <c:pt idx="228">
                  <c:v>21.676344973888547</c:v>
                </c:pt>
                <c:pt idx="229">
                  <c:v>21.676344973888547</c:v>
                </c:pt>
                <c:pt idx="230">
                  <c:v>21.676344973888547</c:v>
                </c:pt>
                <c:pt idx="231">
                  <c:v>21.676344973888547</c:v>
                </c:pt>
                <c:pt idx="232">
                  <c:v>21.676344973888547</c:v>
                </c:pt>
                <c:pt idx="233">
                  <c:v>21.676344973888547</c:v>
                </c:pt>
                <c:pt idx="234">
                  <c:v>21.676344973888547</c:v>
                </c:pt>
                <c:pt idx="235">
                  <c:v>21.676344973888547</c:v>
                </c:pt>
                <c:pt idx="236">
                  <c:v>21.676344973888547</c:v>
                </c:pt>
                <c:pt idx="237">
                  <c:v>21.676344973888547</c:v>
                </c:pt>
                <c:pt idx="238">
                  <c:v>21.676344973888547</c:v>
                </c:pt>
                <c:pt idx="239">
                  <c:v>21.676344973888547</c:v>
                </c:pt>
                <c:pt idx="240">
                  <c:v>21.676344973888547</c:v>
                </c:pt>
                <c:pt idx="241">
                  <c:v>21.676344973888547</c:v>
                </c:pt>
                <c:pt idx="242">
                  <c:v>21.676344973888547</c:v>
                </c:pt>
                <c:pt idx="243">
                  <c:v>21.676344973888547</c:v>
                </c:pt>
                <c:pt idx="244">
                  <c:v>21.676344973888547</c:v>
                </c:pt>
                <c:pt idx="245">
                  <c:v>21.676344973888547</c:v>
                </c:pt>
                <c:pt idx="246">
                  <c:v>21.676344973888547</c:v>
                </c:pt>
                <c:pt idx="247">
                  <c:v>21.676344973888547</c:v>
                </c:pt>
                <c:pt idx="248">
                  <c:v>21.676344973888547</c:v>
                </c:pt>
                <c:pt idx="249">
                  <c:v>21.676344973888547</c:v>
                </c:pt>
                <c:pt idx="250">
                  <c:v>21.676344973888547</c:v>
                </c:pt>
                <c:pt idx="251">
                  <c:v>21.676344973888547</c:v>
                </c:pt>
                <c:pt idx="252">
                  <c:v>21.676344973888547</c:v>
                </c:pt>
                <c:pt idx="253">
                  <c:v>21.676344973888547</c:v>
                </c:pt>
                <c:pt idx="254">
                  <c:v>21.676344973888547</c:v>
                </c:pt>
                <c:pt idx="255">
                  <c:v>21.676344973888547</c:v>
                </c:pt>
                <c:pt idx="256">
                  <c:v>21.676344973888547</c:v>
                </c:pt>
                <c:pt idx="257">
                  <c:v>21.676344973888547</c:v>
                </c:pt>
                <c:pt idx="258">
                  <c:v>21.676344973888547</c:v>
                </c:pt>
                <c:pt idx="259">
                  <c:v>21.676344973888547</c:v>
                </c:pt>
                <c:pt idx="260">
                  <c:v>21.676344973888547</c:v>
                </c:pt>
                <c:pt idx="261">
                  <c:v>21.676344973888547</c:v>
                </c:pt>
                <c:pt idx="262">
                  <c:v>21.676344973888547</c:v>
                </c:pt>
                <c:pt idx="263">
                  <c:v>21.676344973888547</c:v>
                </c:pt>
                <c:pt idx="264">
                  <c:v>21.676344973888547</c:v>
                </c:pt>
                <c:pt idx="265">
                  <c:v>21.676344973888547</c:v>
                </c:pt>
                <c:pt idx="266">
                  <c:v>21.676344973888547</c:v>
                </c:pt>
                <c:pt idx="267">
                  <c:v>21.676344973888547</c:v>
                </c:pt>
                <c:pt idx="268">
                  <c:v>21.676344973888547</c:v>
                </c:pt>
                <c:pt idx="269">
                  <c:v>21.676344973888547</c:v>
                </c:pt>
                <c:pt idx="270">
                  <c:v>21.676344973888547</c:v>
                </c:pt>
                <c:pt idx="271">
                  <c:v>21.676344973888547</c:v>
                </c:pt>
                <c:pt idx="272">
                  <c:v>21.676344973888547</c:v>
                </c:pt>
                <c:pt idx="273">
                  <c:v>21.676344973888547</c:v>
                </c:pt>
                <c:pt idx="274">
                  <c:v>21.676344973888547</c:v>
                </c:pt>
                <c:pt idx="275">
                  <c:v>21.676344973888547</c:v>
                </c:pt>
                <c:pt idx="276">
                  <c:v>21.676344973888547</c:v>
                </c:pt>
                <c:pt idx="277">
                  <c:v>21.676344973888547</c:v>
                </c:pt>
                <c:pt idx="278">
                  <c:v>21.676344973888547</c:v>
                </c:pt>
                <c:pt idx="279">
                  <c:v>21.676344973888547</c:v>
                </c:pt>
                <c:pt idx="280">
                  <c:v>21.676344973888547</c:v>
                </c:pt>
                <c:pt idx="281">
                  <c:v>21.676344973888547</c:v>
                </c:pt>
                <c:pt idx="282">
                  <c:v>21.676344973888547</c:v>
                </c:pt>
                <c:pt idx="283">
                  <c:v>21.676344973888547</c:v>
                </c:pt>
                <c:pt idx="284">
                  <c:v>21.676344973888547</c:v>
                </c:pt>
                <c:pt idx="285">
                  <c:v>21.676344973888547</c:v>
                </c:pt>
                <c:pt idx="286">
                  <c:v>21.676344973888547</c:v>
                </c:pt>
                <c:pt idx="287">
                  <c:v>21.676344973888547</c:v>
                </c:pt>
                <c:pt idx="288">
                  <c:v>21.676344973888547</c:v>
                </c:pt>
                <c:pt idx="289">
                  <c:v>21.676344973888547</c:v>
                </c:pt>
                <c:pt idx="290">
                  <c:v>21.676344973888547</c:v>
                </c:pt>
                <c:pt idx="291">
                  <c:v>21.676344973888547</c:v>
                </c:pt>
                <c:pt idx="292">
                  <c:v>21.676344973888547</c:v>
                </c:pt>
                <c:pt idx="293">
                  <c:v>21.676344973888547</c:v>
                </c:pt>
                <c:pt idx="294">
                  <c:v>21.676344973888547</c:v>
                </c:pt>
                <c:pt idx="295">
                  <c:v>21.676344973888547</c:v>
                </c:pt>
                <c:pt idx="296">
                  <c:v>21.676344973888547</c:v>
                </c:pt>
                <c:pt idx="297">
                  <c:v>21.676344973888547</c:v>
                </c:pt>
                <c:pt idx="298">
                  <c:v>21.676344973888547</c:v>
                </c:pt>
                <c:pt idx="299">
                  <c:v>21.676344973888547</c:v>
                </c:pt>
                <c:pt idx="300">
                  <c:v>21.676344973888547</c:v>
                </c:pt>
                <c:pt idx="301">
                  <c:v>21.676344973888547</c:v>
                </c:pt>
                <c:pt idx="302">
                  <c:v>21.676344973888547</c:v>
                </c:pt>
                <c:pt idx="303">
                  <c:v>21.676344973888547</c:v>
                </c:pt>
                <c:pt idx="304">
                  <c:v>21.676344973888547</c:v>
                </c:pt>
                <c:pt idx="305">
                  <c:v>21.676344973888547</c:v>
                </c:pt>
                <c:pt idx="306">
                  <c:v>21.676344973888547</c:v>
                </c:pt>
                <c:pt idx="307">
                  <c:v>21.676344973888547</c:v>
                </c:pt>
                <c:pt idx="308">
                  <c:v>21.676344973888547</c:v>
                </c:pt>
                <c:pt idx="309">
                  <c:v>21.676344973888547</c:v>
                </c:pt>
                <c:pt idx="310">
                  <c:v>21.676344973888547</c:v>
                </c:pt>
                <c:pt idx="311">
                  <c:v>21.676344973888547</c:v>
                </c:pt>
                <c:pt idx="312">
                  <c:v>21.676344973888547</c:v>
                </c:pt>
                <c:pt idx="313">
                  <c:v>21.676344973888547</c:v>
                </c:pt>
                <c:pt idx="314">
                  <c:v>21.676344973888547</c:v>
                </c:pt>
                <c:pt idx="315">
                  <c:v>21.676344973888547</c:v>
                </c:pt>
                <c:pt idx="316">
                  <c:v>21.676344973888547</c:v>
                </c:pt>
                <c:pt idx="317">
                  <c:v>21.676344973888547</c:v>
                </c:pt>
                <c:pt idx="318">
                  <c:v>21.676344973888547</c:v>
                </c:pt>
                <c:pt idx="319">
                  <c:v>21.676344973888547</c:v>
                </c:pt>
                <c:pt idx="320">
                  <c:v>21.676344973888547</c:v>
                </c:pt>
                <c:pt idx="321">
                  <c:v>21.676344973888547</c:v>
                </c:pt>
                <c:pt idx="322">
                  <c:v>21.676344973888547</c:v>
                </c:pt>
                <c:pt idx="323">
                  <c:v>21.676344973888547</c:v>
                </c:pt>
                <c:pt idx="324">
                  <c:v>21.676344973888547</c:v>
                </c:pt>
                <c:pt idx="325">
                  <c:v>21.676344973888547</c:v>
                </c:pt>
                <c:pt idx="326">
                  <c:v>21.676344973888547</c:v>
                </c:pt>
                <c:pt idx="327">
                  <c:v>21.676344973888547</c:v>
                </c:pt>
                <c:pt idx="328">
                  <c:v>21.676344973888547</c:v>
                </c:pt>
                <c:pt idx="329">
                  <c:v>21.676344973888547</c:v>
                </c:pt>
                <c:pt idx="330">
                  <c:v>21.676344973888547</c:v>
                </c:pt>
                <c:pt idx="331">
                  <c:v>21.676344973888547</c:v>
                </c:pt>
                <c:pt idx="332">
                  <c:v>21.676344973888547</c:v>
                </c:pt>
                <c:pt idx="333">
                  <c:v>21.676344973888547</c:v>
                </c:pt>
                <c:pt idx="334">
                  <c:v>21.676344973888547</c:v>
                </c:pt>
                <c:pt idx="335">
                  <c:v>21.676344973888547</c:v>
                </c:pt>
                <c:pt idx="336">
                  <c:v>21.676344973888547</c:v>
                </c:pt>
                <c:pt idx="337">
                  <c:v>21.676344973888547</c:v>
                </c:pt>
                <c:pt idx="338">
                  <c:v>21.676344973888547</c:v>
                </c:pt>
                <c:pt idx="339">
                  <c:v>21.676344973888547</c:v>
                </c:pt>
                <c:pt idx="340">
                  <c:v>21.676344973888547</c:v>
                </c:pt>
                <c:pt idx="341">
                  <c:v>21.676344973888547</c:v>
                </c:pt>
                <c:pt idx="342">
                  <c:v>21.676344973888547</c:v>
                </c:pt>
                <c:pt idx="343">
                  <c:v>21.676344973888547</c:v>
                </c:pt>
                <c:pt idx="344">
                  <c:v>21.676344973888547</c:v>
                </c:pt>
                <c:pt idx="345">
                  <c:v>21.676344973888547</c:v>
                </c:pt>
                <c:pt idx="346">
                  <c:v>21.676344973888547</c:v>
                </c:pt>
                <c:pt idx="347">
                  <c:v>21.676344973888547</c:v>
                </c:pt>
                <c:pt idx="348">
                  <c:v>21.676344973888547</c:v>
                </c:pt>
                <c:pt idx="349">
                  <c:v>21.676344973888547</c:v>
                </c:pt>
                <c:pt idx="350">
                  <c:v>21.676344973888547</c:v>
                </c:pt>
                <c:pt idx="351">
                  <c:v>21.676344973888547</c:v>
                </c:pt>
                <c:pt idx="352">
                  <c:v>21.676344973888547</c:v>
                </c:pt>
                <c:pt idx="353">
                  <c:v>21.676344973888547</c:v>
                </c:pt>
                <c:pt idx="354">
                  <c:v>21.676344973888547</c:v>
                </c:pt>
                <c:pt idx="355">
                  <c:v>21.676344973888547</c:v>
                </c:pt>
                <c:pt idx="356">
                  <c:v>21.676344973888547</c:v>
                </c:pt>
                <c:pt idx="357">
                  <c:v>21.676344973888547</c:v>
                </c:pt>
                <c:pt idx="358">
                  <c:v>21.676344973888547</c:v>
                </c:pt>
                <c:pt idx="359">
                  <c:v>21.676344973888547</c:v>
                </c:pt>
                <c:pt idx="360">
                  <c:v>21.676344973888547</c:v>
                </c:pt>
                <c:pt idx="361">
                  <c:v>21.676344973888547</c:v>
                </c:pt>
                <c:pt idx="362">
                  <c:v>21.676344973888547</c:v>
                </c:pt>
                <c:pt idx="363">
                  <c:v>21.676344973888547</c:v>
                </c:pt>
                <c:pt idx="364">
                  <c:v>21.676344973888547</c:v>
                </c:pt>
                <c:pt idx="365">
                  <c:v>21.676344973888547</c:v>
                </c:pt>
                <c:pt idx="366">
                  <c:v>21.676344973888547</c:v>
                </c:pt>
                <c:pt idx="367">
                  <c:v>21.676344973888547</c:v>
                </c:pt>
                <c:pt idx="368">
                  <c:v>21.676344973888547</c:v>
                </c:pt>
                <c:pt idx="369">
                  <c:v>21.676344973888547</c:v>
                </c:pt>
                <c:pt idx="370">
                  <c:v>21.676344973888547</c:v>
                </c:pt>
                <c:pt idx="371">
                  <c:v>21.676344973888547</c:v>
                </c:pt>
                <c:pt idx="372">
                  <c:v>21.676344973888547</c:v>
                </c:pt>
                <c:pt idx="373">
                  <c:v>21.676344973888547</c:v>
                </c:pt>
                <c:pt idx="374">
                  <c:v>21.676344973888547</c:v>
                </c:pt>
                <c:pt idx="375">
                  <c:v>21.676344973888547</c:v>
                </c:pt>
                <c:pt idx="376">
                  <c:v>21.676344973888547</c:v>
                </c:pt>
                <c:pt idx="377">
                  <c:v>21.676344973888547</c:v>
                </c:pt>
                <c:pt idx="378">
                  <c:v>21.676344973888547</c:v>
                </c:pt>
                <c:pt idx="379">
                  <c:v>21.676344973888547</c:v>
                </c:pt>
                <c:pt idx="380">
                  <c:v>21.676344973888547</c:v>
                </c:pt>
                <c:pt idx="381">
                  <c:v>21.676344973888547</c:v>
                </c:pt>
                <c:pt idx="382">
                  <c:v>21.676344973888547</c:v>
                </c:pt>
                <c:pt idx="383">
                  <c:v>21.676344973888547</c:v>
                </c:pt>
                <c:pt idx="384">
                  <c:v>21.676344973888547</c:v>
                </c:pt>
                <c:pt idx="385">
                  <c:v>21.676344973888547</c:v>
                </c:pt>
                <c:pt idx="386">
                  <c:v>21.676344973888547</c:v>
                </c:pt>
                <c:pt idx="387">
                  <c:v>21.676344973888547</c:v>
                </c:pt>
                <c:pt idx="388">
                  <c:v>21.676344973888547</c:v>
                </c:pt>
                <c:pt idx="389">
                  <c:v>21.676344973888547</c:v>
                </c:pt>
                <c:pt idx="390">
                  <c:v>21.676344973888547</c:v>
                </c:pt>
                <c:pt idx="391">
                  <c:v>21.676344973888547</c:v>
                </c:pt>
                <c:pt idx="392">
                  <c:v>21.676344973888547</c:v>
                </c:pt>
                <c:pt idx="393">
                  <c:v>21.676344973888547</c:v>
                </c:pt>
                <c:pt idx="394">
                  <c:v>21.676344973888547</c:v>
                </c:pt>
                <c:pt idx="395">
                  <c:v>21.676344973888547</c:v>
                </c:pt>
                <c:pt idx="396">
                  <c:v>21.676344973888547</c:v>
                </c:pt>
                <c:pt idx="397">
                  <c:v>21.676344973888547</c:v>
                </c:pt>
                <c:pt idx="398">
                  <c:v>21.676344973888547</c:v>
                </c:pt>
                <c:pt idx="399">
                  <c:v>21.676344973888547</c:v>
                </c:pt>
                <c:pt idx="400">
                  <c:v>21.676344973888547</c:v>
                </c:pt>
                <c:pt idx="401">
                  <c:v>21.676344973888547</c:v>
                </c:pt>
                <c:pt idx="402">
                  <c:v>21.676344973888547</c:v>
                </c:pt>
                <c:pt idx="403">
                  <c:v>21.676344973888547</c:v>
                </c:pt>
                <c:pt idx="404">
                  <c:v>21.676344973888547</c:v>
                </c:pt>
                <c:pt idx="405">
                  <c:v>21.676344973888547</c:v>
                </c:pt>
                <c:pt idx="406">
                  <c:v>21.676344973888547</c:v>
                </c:pt>
                <c:pt idx="407">
                  <c:v>21.676344973888547</c:v>
                </c:pt>
                <c:pt idx="408">
                  <c:v>21.676344973888547</c:v>
                </c:pt>
                <c:pt idx="409">
                  <c:v>21.676344973888547</c:v>
                </c:pt>
                <c:pt idx="410">
                  <c:v>21.676344973888547</c:v>
                </c:pt>
                <c:pt idx="411">
                  <c:v>21.676344973888547</c:v>
                </c:pt>
                <c:pt idx="412">
                  <c:v>21.676344973888547</c:v>
                </c:pt>
                <c:pt idx="413">
                  <c:v>21.676344973888547</c:v>
                </c:pt>
                <c:pt idx="414">
                  <c:v>21.676344973888547</c:v>
                </c:pt>
                <c:pt idx="415">
                  <c:v>21.676344973888547</c:v>
                </c:pt>
                <c:pt idx="416">
                  <c:v>21.676344973888547</c:v>
                </c:pt>
                <c:pt idx="417">
                  <c:v>21.676344973888547</c:v>
                </c:pt>
                <c:pt idx="418">
                  <c:v>21.676344973888547</c:v>
                </c:pt>
                <c:pt idx="419">
                  <c:v>21.676344973888547</c:v>
                </c:pt>
                <c:pt idx="420">
                  <c:v>21.676344973888547</c:v>
                </c:pt>
                <c:pt idx="421">
                  <c:v>21.676344973888547</c:v>
                </c:pt>
                <c:pt idx="422">
                  <c:v>21.676344973888547</c:v>
                </c:pt>
                <c:pt idx="423">
                  <c:v>21.676344973888547</c:v>
                </c:pt>
                <c:pt idx="424">
                  <c:v>21.676344973888547</c:v>
                </c:pt>
                <c:pt idx="425">
                  <c:v>21.676344973888547</c:v>
                </c:pt>
                <c:pt idx="426">
                  <c:v>21.676344973888547</c:v>
                </c:pt>
                <c:pt idx="427">
                  <c:v>21.676344973888547</c:v>
                </c:pt>
                <c:pt idx="428">
                  <c:v>21.676344973888547</c:v>
                </c:pt>
                <c:pt idx="429">
                  <c:v>21.676344973888547</c:v>
                </c:pt>
                <c:pt idx="430">
                  <c:v>21.676344973888547</c:v>
                </c:pt>
                <c:pt idx="431">
                  <c:v>21.676344973888547</c:v>
                </c:pt>
                <c:pt idx="432">
                  <c:v>21.676344973888547</c:v>
                </c:pt>
                <c:pt idx="433">
                  <c:v>21.676344973888547</c:v>
                </c:pt>
                <c:pt idx="434">
                  <c:v>21.676344973888547</c:v>
                </c:pt>
                <c:pt idx="435">
                  <c:v>21.676344973888547</c:v>
                </c:pt>
                <c:pt idx="436">
                  <c:v>21.676344973888547</c:v>
                </c:pt>
                <c:pt idx="437">
                  <c:v>21.676344973888547</c:v>
                </c:pt>
                <c:pt idx="438">
                  <c:v>21.676344973888547</c:v>
                </c:pt>
                <c:pt idx="439">
                  <c:v>21.676344973888547</c:v>
                </c:pt>
                <c:pt idx="440">
                  <c:v>21.676344973888547</c:v>
                </c:pt>
                <c:pt idx="441">
                  <c:v>21.676344973888547</c:v>
                </c:pt>
                <c:pt idx="442">
                  <c:v>21.676344973888547</c:v>
                </c:pt>
                <c:pt idx="443">
                  <c:v>21.676344973888547</c:v>
                </c:pt>
                <c:pt idx="444">
                  <c:v>21.676344973888547</c:v>
                </c:pt>
                <c:pt idx="445">
                  <c:v>21.676344973888547</c:v>
                </c:pt>
                <c:pt idx="446">
                  <c:v>21.676344973888547</c:v>
                </c:pt>
                <c:pt idx="447">
                  <c:v>21.676344973888547</c:v>
                </c:pt>
                <c:pt idx="448">
                  <c:v>21.676344973888547</c:v>
                </c:pt>
                <c:pt idx="449">
                  <c:v>21.676344973888547</c:v>
                </c:pt>
                <c:pt idx="450">
                  <c:v>21.676344973888547</c:v>
                </c:pt>
                <c:pt idx="451">
                  <c:v>21.676344973888547</c:v>
                </c:pt>
                <c:pt idx="452">
                  <c:v>21.676344973888547</c:v>
                </c:pt>
                <c:pt idx="453">
                  <c:v>21.676344973888547</c:v>
                </c:pt>
                <c:pt idx="454">
                  <c:v>21.676344973888547</c:v>
                </c:pt>
                <c:pt idx="455">
                  <c:v>21.676344973888547</c:v>
                </c:pt>
                <c:pt idx="456">
                  <c:v>21.676344973888547</c:v>
                </c:pt>
                <c:pt idx="457">
                  <c:v>21.676344973888547</c:v>
                </c:pt>
                <c:pt idx="458">
                  <c:v>21.676344973888547</c:v>
                </c:pt>
                <c:pt idx="459">
                  <c:v>21.676344973888547</c:v>
                </c:pt>
                <c:pt idx="460">
                  <c:v>21.676344973888547</c:v>
                </c:pt>
                <c:pt idx="461">
                  <c:v>21.676344973888547</c:v>
                </c:pt>
                <c:pt idx="462">
                  <c:v>21.676344973888547</c:v>
                </c:pt>
                <c:pt idx="463">
                  <c:v>21.676344973888547</c:v>
                </c:pt>
                <c:pt idx="464">
                  <c:v>21.676344973888547</c:v>
                </c:pt>
                <c:pt idx="465">
                  <c:v>21.676344973888547</c:v>
                </c:pt>
                <c:pt idx="466">
                  <c:v>21.676344973888547</c:v>
                </c:pt>
                <c:pt idx="467">
                  <c:v>21.676344973888547</c:v>
                </c:pt>
                <c:pt idx="468">
                  <c:v>21.676344973888547</c:v>
                </c:pt>
                <c:pt idx="469">
                  <c:v>21.676344973888547</c:v>
                </c:pt>
                <c:pt idx="470">
                  <c:v>21.676344973888547</c:v>
                </c:pt>
                <c:pt idx="471">
                  <c:v>21.676344973888547</c:v>
                </c:pt>
                <c:pt idx="472">
                  <c:v>21.676344973888547</c:v>
                </c:pt>
                <c:pt idx="473">
                  <c:v>21.676344973888547</c:v>
                </c:pt>
                <c:pt idx="474">
                  <c:v>21.676344973888547</c:v>
                </c:pt>
                <c:pt idx="475">
                  <c:v>21.676344973888547</c:v>
                </c:pt>
                <c:pt idx="476">
                  <c:v>21.676344973888547</c:v>
                </c:pt>
                <c:pt idx="477">
                  <c:v>21.676344973888547</c:v>
                </c:pt>
                <c:pt idx="478">
                  <c:v>21.676344973888547</c:v>
                </c:pt>
                <c:pt idx="479">
                  <c:v>21.676344973888547</c:v>
                </c:pt>
                <c:pt idx="480">
                  <c:v>21.676344973888547</c:v>
                </c:pt>
                <c:pt idx="481">
                  <c:v>21.676344973888547</c:v>
                </c:pt>
                <c:pt idx="482">
                  <c:v>21.676344973888547</c:v>
                </c:pt>
                <c:pt idx="483">
                  <c:v>21.676344973888547</c:v>
                </c:pt>
                <c:pt idx="484">
                  <c:v>21.676344973888547</c:v>
                </c:pt>
                <c:pt idx="485">
                  <c:v>21.676344973888547</c:v>
                </c:pt>
                <c:pt idx="486">
                  <c:v>21.676344973888547</c:v>
                </c:pt>
                <c:pt idx="487">
                  <c:v>21.676344973888547</c:v>
                </c:pt>
                <c:pt idx="488">
                  <c:v>21.676344973888547</c:v>
                </c:pt>
                <c:pt idx="489">
                  <c:v>21.676344973888547</c:v>
                </c:pt>
                <c:pt idx="490">
                  <c:v>21.676344973888547</c:v>
                </c:pt>
                <c:pt idx="491">
                  <c:v>21.676344973888547</c:v>
                </c:pt>
                <c:pt idx="492">
                  <c:v>21.676344973888547</c:v>
                </c:pt>
                <c:pt idx="493">
                  <c:v>21.676344973888547</c:v>
                </c:pt>
                <c:pt idx="494">
                  <c:v>21.676344973888547</c:v>
                </c:pt>
                <c:pt idx="495">
                  <c:v>21.676344973888547</c:v>
                </c:pt>
                <c:pt idx="496">
                  <c:v>21.676344973888547</c:v>
                </c:pt>
                <c:pt idx="497">
                  <c:v>21.676344973888547</c:v>
                </c:pt>
                <c:pt idx="498">
                  <c:v>21.676344973888547</c:v>
                </c:pt>
                <c:pt idx="499">
                  <c:v>21.676344973888547</c:v>
                </c:pt>
                <c:pt idx="500">
                  <c:v>21.676344973888547</c:v>
                </c:pt>
                <c:pt idx="501">
                  <c:v>21.676344973888547</c:v>
                </c:pt>
                <c:pt idx="502">
                  <c:v>21.676344973888547</c:v>
                </c:pt>
                <c:pt idx="503">
                  <c:v>21.676344973888547</c:v>
                </c:pt>
                <c:pt idx="504">
                  <c:v>21.676344973888547</c:v>
                </c:pt>
                <c:pt idx="505">
                  <c:v>21.676344973888547</c:v>
                </c:pt>
                <c:pt idx="506">
                  <c:v>21.676344973888547</c:v>
                </c:pt>
                <c:pt idx="507">
                  <c:v>21.676344973888547</c:v>
                </c:pt>
                <c:pt idx="508">
                  <c:v>21.676344973888547</c:v>
                </c:pt>
                <c:pt idx="509">
                  <c:v>21.676344973888547</c:v>
                </c:pt>
                <c:pt idx="510">
                  <c:v>21.676344973888547</c:v>
                </c:pt>
                <c:pt idx="511">
                  <c:v>21.676344973888547</c:v>
                </c:pt>
                <c:pt idx="512">
                  <c:v>21.676344973888547</c:v>
                </c:pt>
                <c:pt idx="513">
                  <c:v>21.676344973888547</c:v>
                </c:pt>
                <c:pt idx="514">
                  <c:v>21.676344973888547</c:v>
                </c:pt>
                <c:pt idx="515">
                  <c:v>21.676344973888547</c:v>
                </c:pt>
                <c:pt idx="516">
                  <c:v>21.676344973888547</c:v>
                </c:pt>
                <c:pt idx="517">
                  <c:v>21.676344973888547</c:v>
                </c:pt>
                <c:pt idx="518">
                  <c:v>21.676344973888547</c:v>
                </c:pt>
                <c:pt idx="519">
                  <c:v>21.676344973888547</c:v>
                </c:pt>
                <c:pt idx="520">
                  <c:v>21.676344973888547</c:v>
                </c:pt>
                <c:pt idx="521">
                  <c:v>21.676344973888547</c:v>
                </c:pt>
                <c:pt idx="522">
                  <c:v>21.676344973888547</c:v>
                </c:pt>
                <c:pt idx="523">
                  <c:v>21.676344973888547</c:v>
                </c:pt>
                <c:pt idx="524">
                  <c:v>21.676344973888547</c:v>
                </c:pt>
                <c:pt idx="525">
                  <c:v>21.676344973888547</c:v>
                </c:pt>
                <c:pt idx="526">
                  <c:v>21.676344973888547</c:v>
                </c:pt>
                <c:pt idx="527">
                  <c:v>21.676344973888547</c:v>
                </c:pt>
                <c:pt idx="528">
                  <c:v>21.676344973888547</c:v>
                </c:pt>
                <c:pt idx="529">
                  <c:v>21.676344973888547</c:v>
                </c:pt>
                <c:pt idx="530">
                  <c:v>21.676344973888547</c:v>
                </c:pt>
                <c:pt idx="531">
                  <c:v>21.676344973888547</c:v>
                </c:pt>
                <c:pt idx="532">
                  <c:v>21.676344973888547</c:v>
                </c:pt>
                <c:pt idx="533">
                  <c:v>21.676344973888547</c:v>
                </c:pt>
                <c:pt idx="534">
                  <c:v>21.676344973888547</c:v>
                </c:pt>
                <c:pt idx="535">
                  <c:v>21.676344973888547</c:v>
                </c:pt>
                <c:pt idx="536">
                  <c:v>21.676344973888547</c:v>
                </c:pt>
                <c:pt idx="537">
                  <c:v>21.676344973888547</c:v>
                </c:pt>
                <c:pt idx="538">
                  <c:v>21.676344973888547</c:v>
                </c:pt>
                <c:pt idx="539">
                  <c:v>21.676344973888547</c:v>
                </c:pt>
                <c:pt idx="540">
                  <c:v>21.676344973888547</c:v>
                </c:pt>
                <c:pt idx="541">
                  <c:v>21.676344973888547</c:v>
                </c:pt>
                <c:pt idx="542">
                  <c:v>21.676344973888547</c:v>
                </c:pt>
                <c:pt idx="543">
                  <c:v>21.676344973888547</c:v>
                </c:pt>
                <c:pt idx="544">
                  <c:v>21.676344973888547</c:v>
                </c:pt>
                <c:pt idx="545">
                  <c:v>21.676344973888547</c:v>
                </c:pt>
                <c:pt idx="546">
                  <c:v>21.676344973888547</c:v>
                </c:pt>
                <c:pt idx="547">
                  <c:v>21.676344973888547</c:v>
                </c:pt>
                <c:pt idx="548">
                  <c:v>21.676344973888547</c:v>
                </c:pt>
                <c:pt idx="549">
                  <c:v>21.676344973888547</c:v>
                </c:pt>
                <c:pt idx="550">
                  <c:v>21.676344973888547</c:v>
                </c:pt>
                <c:pt idx="551">
                  <c:v>21.676344973888547</c:v>
                </c:pt>
                <c:pt idx="552">
                  <c:v>21.676344973888547</c:v>
                </c:pt>
                <c:pt idx="553">
                  <c:v>21.676344973888547</c:v>
                </c:pt>
                <c:pt idx="554">
                  <c:v>21.676344973888547</c:v>
                </c:pt>
                <c:pt idx="555">
                  <c:v>21.676344973888547</c:v>
                </c:pt>
                <c:pt idx="556">
                  <c:v>21.676344973888547</c:v>
                </c:pt>
                <c:pt idx="557">
                  <c:v>21.676344973888547</c:v>
                </c:pt>
                <c:pt idx="558">
                  <c:v>21.676344973888547</c:v>
                </c:pt>
                <c:pt idx="559">
                  <c:v>21.676344973888547</c:v>
                </c:pt>
                <c:pt idx="560">
                  <c:v>21.676344973888547</c:v>
                </c:pt>
                <c:pt idx="561">
                  <c:v>21.676344973888547</c:v>
                </c:pt>
                <c:pt idx="562">
                  <c:v>21.676344973888547</c:v>
                </c:pt>
                <c:pt idx="563">
                  <c:v>21.676344973888547</c:v>
                </c:pt>
                <c:pt idx="564">
                  <c:v>21.676344973888547</c:v>
                </c:pt>
                <c:pt idx="565">
                  <c:v>21.676344973888547</c:v>
                </c:pt>
                <c:pt idx="566">
                  <c:v>21.676344973888547</c:v>
                </c:pt>
                <c:pt idx="567">
                  <c:v>21.676344973888547</c:v>
                </c:pt>
                <c:pt idx="568">
                  <c:v>21.676344973888547</c:v>
                </c:pt>
                <c:pt idx="569">
                  <c:v>21.676344973888547</c:v>
                </c:pt>
                <c:pt idx="570">
                  <c:v>21.676344973888547</c:v>
                </c:pt>
                <c:pt idx="571">
                  <c:v>21.676344973888547</c:v>
                </c:pt>
                <c:pt idx="572">
                  <c:v>21.676344973888547</c:v>
                </c:pt>
                <c:pt idx="573">
                  <c:v>21.676344973888547</c:v>
                </c:pt>
                <c:pt idx="574">
                  <c:v>21.676344973888547</c:v>
                </c:pt>
                <c:pt idx="575">
                  <c:v>21.676344973888547</c:v>
                </c:pt>
                <c:pt idx="576">
                  <c:v>21.676344973888547</c:v>
                </c:pt>
                <c:pt idx="577">
                  <c:v>21.676344973888547</c:v>
                </c:pt>
                <c:pt idx="578">
                  <c:v>21.676344973888547</c:v>
                </c:pt>
                <c:pt idx="579">
                  <c:v>21.676344973888547</c:v>
                </c:pt>
                <c:pt idx="580">
                  <c:v>21.676344973888547</c:v>
                </c:pt>
                <c:pt idx="581">
                  <c:v>21.676344973888547</c:v>
                </c:pt>
                <c:pt idx="582">
                  <c:v>21.676344973888547</c:v>
                </c:pt>
                <c:pt idx="583">
                  <c:v>21.676344973888547</c:v>
                </c:pt>
                <c:pt idx="584">
                  <c:v>21.676344973888547</c:v>
                </c:pt>
                <c:pt idx="585">
                  <c:v>21.676344973888547</c:v>
                </c:pt>
                <c:pt idx="586">
                  <c:v>21.676344973888547</c:v>
                </c:pt>
                <c:pt idx="587">
                  <c:v>21.676344973888547</c:v>
                </c:pt>
                <c:pt idx="588">
                  <c:v>21.676344973888547</c:v>
                </c:pt>
                <c:pt idx="589">
                  <c:v>21.676344973888547</c:v>
                </c:pt>
                <c:pt idx="590">
                  <c:v>21.676344973888547</c:v>
                </c:pt>
                <c:pt idx="591">
                  <c:v>21.676344973888547</c:v>
                </c:pt>
                <c:pt idx="592">
                  <c:v>21.676344973888547</c:v>
                </c:pt>
                <c:pt idx="593">
                  <c:v>21.676344973888547</c:v>
                </c:pt>
                <c:pt idx="594">
                  <c:v>21.676344973888547</c:v>
                </c:pt>
                <c:pt idx="595">
                  <c:v>21.676344973888547</c:v>
                </c:pt>
                <c:pt idx="596">
                  <c:v>21.676344973888547</c:v>
                </c:pt>
                <c:pt idx="597">
                  <c:v>21.676344973888547</c:v>
                </c:pt>
                <c:pt idx="598">
                  <c:v>21.676344973888547</c:v>
                </c:pt>
                <c:pt idx="599">
                  <c:v>21.676344973888547</c:v>
                </c:pt>
                <c:pt idx="600">
                  <c:v>21.676344973888547</c:v>
                </c:pt>
                <c:pt idx="601">
                  <c:v>21.676344973888547</c:v>
                </c:pt>
                <c:pt idx="602">
                  <c:v>21.676344973888547</c:v>
                </c:pt>
                <c:pt idx="603">
                  <c:v>21.676344973888547</c:v>
                </c:pt>
                <c:pt idx="604">
                  <c:v>21.676344973888547</c:v>
                </c:pt>
                <c:pt idx="605">
                  <c:v>21.676344973888547</c:v>
                </c:pt>
                <c:pt idx="606">
                  <c:v>21.676344973888547</c:v>
                </c:pt>
                <c:pt idx="607">
                  <c:v>21.676344973888547</c:v>
                </c:pt>
                <c:pt idx="608">
                  <c:v>21.676344973888547</c:v>
                </c:pt>
                <c:pt idx="609">
                  <c:v>21.676344973888547</c:v>
                </c:pt>
                <c:pt idx="610">
                  <c:v>21.676344973888547</c:v>
                </c:pt>
                <c:pt idx="611">
                  <c:v>21.676344973888547</c:v>
                </c:pt>
                <c:pt idx="612">
                  <c:v>21.676344973888547</c:v>
                </c:pt>
                <c:pt idx="613">
                  <c:v>21.676344973888547</c:v>
                </c:pt>
                <c:pt idx="614">
                  <c:v>21.676344973888547</c:v>
                </c:pt>
                <c:pt idx="615">
                  <c:v>21.676344973888547</c:v>
                </c:pt>
                <c:pt idx="616">
                  <c:v>21.676344973888547</c:v>
                </c:pt>
                <c:pt idx="617">
                  <c:v>21.676344973888547</c:v>
                </c:pt>
                <c:pt idx="618">
                  <c:v>21.676344973888547</c:v>
                </c:pt>
                <c:pt idx="619">
                  <c:v>21.676344973888547</c:v>
                </c:pt>
                <c:pt idx="620">
                  <c:v>21.676344973888547</c:v>
                </c:pt>
                <c:pt idx="621">
                  <c:v>21.676344973888547</c:v>
                </c:pt>
                <c:pt idx="622">
                  <c:v>21.676344973888547</c:v>
                </c:pt>
                <c:pt idx="623">
                  <c:v>21.676344973888547</c:v>
                </c:pt>
                <c:pt idx="624">
                  <c:v>21.676344973888547</c:v>
                </c:pt>
                <c:pt idx="625">
                  <c:v>21.676344973888547</c:v>
                </c:pt>
                <c:pt idx="626">
                  <c:v>21.676344973888547</c:v>
                </c:pt>
                <c:pt idx="627">
                  <c:v>21.676344973888547</c:v>
                </c:pt>
                <c:pt idx="628">
                  <c:v>21.676344973888547</c:v>
                </c:pt>
                <c:pt idx="629">
                  <c:v>21.676344973888547</c:v>
                </c:pt>
                <c:pt idx="630">
                  <c:v>21.676344973888547</c:v>
                </c:pt>
                <c:pt idx="631">
                  <c:v>21.676344973888547</c:v>
                </c:pt>
                <c:pt idx="632">
                  <c:v>21.676344973888547</c:v>
                </c:pt>
                <c:pt idx="633">
                  <c:v>21.676344973888547</c:v>
                </c:pt>
                <c:pt idx="634">
                  <c:v>21.676344973888547</c:v>
                </c:pt>
                <c:pt idx="635">
                  <c:v>21.676344973888547</c:v>
                </c:pt>
                <c:pt idx="636">
                  <c:v>21.676344973888547</c:v>
                </c:pt>
                <c:pt idx="637">
                  <c:v>21.676344973888547</c:v>
                </c:pt>
                <c:pt idx="638">
                  <c:v>21.676344973888547</c:v>
                </c:pt>
                <c:pt idx="639">
                  <c:v>21.676344973888547</c:v>
                </c:pt>
                <c:pt idx="640">
                  <c:v>21.676344973888547</c:v>
                </c:pt>
                <c:pt idx="641">
                  <c:v>21.676344973888547</c:v>
                </c:pt>
                <c:pt idx="642">
                  <c:v>21.676344973888547</c:v>
                </c:pt>
                <c:pt idx="643">
                  <c:v>21.676344973888547</c:v>
                </c:pt>
                <c:pt idx="644">
                  <c:v>21.676344973888547</c:v>
                </c:pt>
                <c:pt idx="645">
                  <c:v>21.676344973888547</c:v>
                </c:pt>
                <c:pt idx="646">
                  <c:v>21.676344973888547</c:v>
                </c:pt>
                <c:pt idx="647">
                  <c:v>21.676344973888547</c:v>
                </c:pt>
                <c:pt idx="648">
                  <c:v>21.676344973888547</c:v>
                </c:pt>
                <c:pt idx="649">
                  <c:v>21.676344973888547</c:v>
                </c:pt>
                <c:pt idx="650">
                  <c:v>21.676344973888547</c:v>
                </c:pt>
                <c:pt idx="651">
                  <c:v>21.676344973888547</c:v>
                </c:pt>
                <c:pt idx="652">
                  <c:v>21.676344973888547</c:v>
                </c:pt>
                <c:pt idx="653">
                  <c:v>21.676344973888547</c:v>
                </c:pt>
                <c:pt idx="654">
                  <c:v>21.676344973888547</c:v>
                </c:pt>
                <c:pt idx="655">
                  <c:v>21.676344973888547</c:v>
                </c:pt>
                <c:pt idx="656">
                  <c:v>21.676344973888547</c:v>
                </c:pt>
                <c:pt idx="657">
                  <c:v>21.676344973888547</c:v>
                </c:pt>
                <c:pt idx="658">
                  <c:v>21.676344973888547</c:v>
                </c:pt>
                <c:pt idx="659">
                  <c:v>21.676344973888547</c:v>
                </c:pt>
                <c:pt idx="660">
                  <c:v>21.676344973888547</c:v>
                </c:pt>
                <c:pt idx="661">
                  <c:v>21.676344973888547</c:v>
                </c:pt>
                <c:pt idx="662">
                  <c:v>21.676344973888547</c:v>
                </c:pt>
                <c:pt idx="663">
                  <c:v>21.676344973888547</c:v>
                </c:pt>
                <c:pt idx="664">
                  <c:v>21.676344973888547</c:v>
                </c:pt>
                <c:pt idx="665">
                  <c:v>21.676344973888547</c:v>
                </c:pt>
                <c:pt idx="666">
                  <c:v>21.676344973888547</c:v>
                </c:pt>
                <c:pt idx="667">
                  <c:v>21.676344973888547</c:v>
                </c:pt>
                <c:pt idx="668">
                  <c:v>21.676344973888547</c:v>
                </c:pt>
                <c:pt idx="669">
                  <c:v>21.676344973888547</c:v>
                </c:pt>
                <c:pt idx="670">
                  <c:v>21.676344973888547</c:v>
                </c:pt>
                <c:pt idx="671">
                  <c:v>21.676344973888547</c:v>
                </c:pt>
                <c:pt idx="672">
                  <c:v>21.676344973888547</c:v>
                </c:pt>
                <c:pt idx="673">
                  <c:v>21.676344973888547</c:v>
                </c:pt>
                <c:pt idx="674">
                  <c:v>21.676344973888547</c:v>
                </c:pt>
                <c:pt idx="675">
                  <c:v>21.676344973888547</c:v>
                </c:pt>
                <c:pt idx="676">
                  <c:v>21.676344973888547</c:v>
                </c:pt>
                <c:pt idx="677">
                  <c:v>21.676344973888547</c:v>
                </c:pt>
                <c:pt idx="678">
                  <c:v>21.676344973888547</c:v>
                </c:pt>
                <c:pt idx="679">
                  <c:v>21.676344973888547</c:v>
                </c:pt>
                <c:pt idx="680">
                  <c:v>21.676344973888547</c:v>
                </c:pt>
                <c:pt idx="681">
                  <c:v>21.676344973888547</c:v>
                </c:pt>
                <c:pt idx="682">
                  <c:v>21.676344973888547</c:v>
                </c:pt>
                <c:pt idx="683">
                  <c:v>21.676344973888547</c:v>
                </c:pt>
                <c:pt idx="684">
                  <c:v>21.676344973888547</c:v>
                </c:pt>
                <c:pt idx="685">
                  <c:v>21.676344973888547</c:v>
                </c:pt>
                <c:pt idx="686">
                  <c:v>21.676344973888547</c:v>
                </c:pt>
                <c:pt idx="687">
                  <c:v>21.676344973888547</c:v>
                </c:pt>
                <c:pt idx="688">
                  <c:v>21.676344973888547</c:v>
                </c:pt>
                <c:pt idx="689">
                  <c:v>21.676344973888547</c:v>
                </c:pt>
                <c:pt idx="690">
                  <c:v>21.676344973888547</c:v>
                </c:pt>
                <c:pt idx="691">
                  <c:v>21.676344973888547</c:v>
                </c:pt>
                <c:pt idx="692">
                  <c:v>21.676344973888547</c:v>
                </c:pt>
                <c:pt idx="693">
                  <c:v>21.676344973888547</c:v>
                </c:pt>
                <c:pt idx="694">
                  <c:v>21.676344973888547</c:v>
                </c:pt>
                <c:pt idx="695">
                  <c:v>21.676344973888547</c:v>
                </c:pt>
                <c:pt idx="696">
                  <c:v>21.676344973888547</c:v>
                </c:pt>
                <c:pt idx="697">
                  <c:v>21.676344973888547</c:v>
                </c:pt>
                <c:pt idx="698">
                  <c:v>21.676344973888547</c:v>
                </c:pt>
                <c:pt idx="699">
                  <c:v>21.676344973888547</c:v>
                </c:pt>
                <c:pt idx="700">
                  <c:v>21.676344973888547</c:v>
                </c:pt>
                <c:pt idx="701">
                  <c:v>21.676344973888547</c:v>
                </c:pt>
                <c:pt idx="702">
                  <c:v>21.676344973888547</c:v>
                </c:pt>
                <c:pt idx="703">
                  <c:v>21.676344973888547</c:v>
                </c:pt>
                <c:pt idx="704">
                  <c:v>21.676344973888547</c:v>
                </c:pt>
                <c:pt idx="705">
                  <c:v>21.676344973888547</c:v>
                </c:pt>
                <c:pt idx="706">
                  <c:v>21.676344973888547</c:v>
                </c:pt>
                <c:pt idx="707">
                  <c:v>21.676344973888547</c:v>
                </c:pt>
                <c:pt idx="708">
                  <c:v>21.676344973888547</c:v>
                </c:pt>
                <c:pt idx="709">
                  <c:v>21.676344973888547</c:v>
                </c:pt>
                <c:pt idx="710">
                  <c:v>21.676344973888547</c:v>
                </c:pt>
                <c:pt idx="711">
                  <c:v>21.676344973888547</c:v>
                </c:pt>
                <c:pt idx="712">
                  <c:v>21.676344973888547</c:v>
                </c:pt>
                <c:pt idx="713">
                  <c:v>21.676344973888547</c:v>
                </c:pt>
                <c:pt idx="714">
                  <c:v>21.676344973888547</c:v>
                </c:pt>
                <c:pt idx="715">
                  <c:v>21.676344973888547</c:v>
                </c:pt>
                <c:pt idx="716">
                  <c:v>21.676344973888547</c:v>
                </c:pt>
                <c:pt idx="717">
                  <c:v>21.676344973888547</c:v>
                </c:pt>
                <c:pt idx="718">
                  <c:v>21.676344973888547</c:v>
                </c:pt>
                <c:pt idx="719">
                  <c:v>21.676344973888547</c:v>
                </c:pt>
                <c:pt idx="720">
                  <c:v>21.676344973888547</c:v>
                </c:pt>
                <c:pt idx="721">
                  <c:v>21.676344973888547</c:v>
                </c:pt>
                <c:pt idx="722">
                  <c:v>21.676344973888547</c:v>
                </c:pt>
                <c:pt idx="723">
                  <c:v>21.676344973888547</c:v>
                </c:pt>
                <c:pt idx="724">
                  <c:v>21.676344973888547</c:v>
                </c:pt>
                <c:pt idx="725">
                  <c:v>21.676344973888547</c:v>
                </c:pt>
                <c:pt idx="726">
                  <c:v>21.676344973888547</c:v>
                </c:pt>
                <c:pt idx="727">
                  <c:v>21.676344973888547</c:v>
                </c:pt>
                <c:pt idx="728">
                  <c:v>21.676344973888547</c:v>
                </c:pt>
                <c:pt idx="729">
                  <c:v>21.676344973888547</c:v>
                </c:pt>
                <c:pt idx="730">
                  <c:v>21.676344973888547</c:v>
                </c:pt>
                <c:pt idx="731">
                  <c:v>21.676344973888547</c:v>
                </c:pt>
                <c:pt idx="732">
                  <c:v>21.676344973888547</c:v>
                </c:pt>
                <c:pt idx="733">
                  <c:v>21.676344973888547</c:v>
                </c:pt>
                <c:pt idx="734">
                  <c:v>21.676344973888547</c:v>
                </c:pt>
                <c:pt idx="735">
                  <c:v>21.676344973888547</c:v>
                </c:pt>
                <c:pt idx="736">
                  <c:v>21.676344973888547</c:v>
                </c:pt>
                <c:pt idx="737">
                  <c:v>21.676344973888547</c:v>
                </c:pt>
                <c:pt idx="738">
                  <c:v>21.676344973888547</c:v>
                </c:pt>
                <c:pt idx="739">
                  <c:v>21.676344973888547</c:v>
                </c:pt>
                <c:pt idx="740">
                  <c:v>21.676344973888547</c:v>
                </c:pt>
                <c:pt idx="741">
                  <c:v>21.676344973888547</c:v>
                </c:pt>
                <c:pt idx="742">
                  <c:v>21.676344973888547</c:v>
                </c:pt>
                <c:pt idx="743">
                  <c:v>21.676344973888547</c:v>
                </c:pt>
                <c:pt idx="744">
                  <c:v>21.676344973888547</c:v>
                </c:pt>
                <c:pt idx="745">
                  <c:v>21.676344973888547</c:v>
                </c:pt>
                <c:pt idx="746">
                  <c:v>21.676344973888547</c:v>
                </c:pt>
                <c:pt idx="747">
                  <c:v>21.676344973888547</c:v>
                </c:pt>
                <c:pt idx="748">
                  <c:v>21.676344973888547</c:v>
                </c:pt>
                <c:pt idx="749">
                  <c:v>21.676344973888547</c:v>
                </c:pt>
                <c:pt idx="750">
                  <c:v>21.676344973888547</c:v>
                </c:pt>
                <c:pt idx="751">
                  <c:v>21.676344973888547</c:v>
                </c:pt>
                <c:pt idx="752">
                  <c:v>21.676344973888547</c:v>
                </c:pt>
                <c:pt idx="753">
                  <c:v>21.676344973888547</c:v>
                </c:pt>
                <c:pt idx="754">
                  <c:v>21.676344973888547</c:v>
                </c:pt>
                <c:pt idx="755">
                  <c:v>21.676344973888547</c:v>
                </c:pt>
                <c:pt idx="756">
                  <c:v>21.676344973888547</c:v>
                </c:pt>
                <c:pt idx="757">
                  <c:v>21.676344973888547</c:v>
                </c:pt>
                <c:pt idx="758">
                  <c:v>21.676344973888547</c:v>
                </c:pt>
                <c:pt idx="759">
                  <c:v>21.676344973888547</c:v>
                </c:pt>
                <c:pt idx="760">
                  <c:v>21.676344973888547</c:v>
                </c:pt>
                <c:pt idx="761">
                  <c:v>21.676344973888547</c:v>
                </c:pt>
                <c:pt idx="762">
                  <c:v>21.676344973888547</c:v>
                </c:pt>
                <c:pt idx="763">
                  <c:v>21.676344973888547</c:v>
                </c:pt>
                <c:pt idx="764">
                  <c:v>21.676344973888547</c:v>
                </c:pt>
                <c:pt idx="765">
                  <c:v>21.676344973888547</c:v>
                </c:pt>
                <c:pt idx="766">
                  <c:v>21.676344973888547</c:v>
                </c:pt>
                <c:pt idx="767">
                  <c:v>21.676344973888547</c:v>
                </c:pt>
                <c:pt idx="768">
                  <c:v>21.676344973888547</c:v>
                </c:pt>
                <c:pt idx="769">
                  <c:v>21.676344973888547</c:v>
                </c:pt>
                <c:pt idx="770">
                  <c:v>21.676344973888547</c:v>
                </c:pt>
                <c:pt idx="771">
                  <c:v>21.676344973888547</c:v>
                </c:pt>
                <c:pt idx="772">
                  <c:v>21.676344973888547</c:v>
                </c:pt>
                <c:pt idx="773">
                  <c:v>21.676344973888547</c:v>
                </c:pt>
                <c:pt idx="774">
                  <c:v>21.676344973888547</c:v>
                </c:pt>
                <c:pt idx="775">
                  <c:v>21.676344973888547</c:v>
                </c:pt>
                <c:pt idx="776">
                  <c:v>21.676344973888547</c:v>
                </c:pt>
                <c:pt idx="777">
                  <c:v>21.676344973888547</c:v>
                </c:pt>
                <c:pt idx="778">
                  <c:v>21.676344973888547</c:v>
                </c:pt>
                <c:pt idx="779">
                  <c:v>21.676344973888547</c:v>
                </c:pt>
                <c:pt idx="780">
                  <c:v>21.676344973888547</c:v>
                </c:pt>
                <c:pt idx="781">
                  <c:v>21.676344973888547</c:v>
                </c:pt>
                <c:pt idx="782">
                  <c:v>21.676344973888547</c:v>
                </c:pt>
                <c:pt idx="783">
                  <c:v>21.676344973888547</c:v>
                </c:pt>
                <c:pt idx="784">
                  <c:v>21.676344973888547</c:v>
                </c:pt>
                <c:pt idx="785">
                  <c:v>21.676344973888547</c:v>
                </c:pt>
                <c:pt idx="786">
                  <c:v>21.676344973888547</c:v>
                </c:pt>
                <c:pt idx="787">
                  <c:v>21.676344973888547</c:v>
                </c:pt>
                <c:pt idx="788">
                  <c:v>21.676344973888547</c:v>
                </c:pt>
                <c:pt idx="789">
                  <c:v>21.676344973888547</c:v>
                </c:pt>
                <c:pt idx="790">
                  <c:v>21.676344973888547</c:v>
                </c:pt>
                <c:pt idx="791">
                  <c:v>21.676344973888547</c:v>
                </c:pt>
                <c:pt idx="792">
                  <c:v>21.676344973888547</c:v>
                </c:pt>
                <c:pt idx="793">
                  <c:v>21.676344973888547</c:v>
                </c:pt>
                <c:pt idx="794">
                  <c:v>21.676344973888547</c:v>
                </c:pt>
                <c:pt idx="795">
                  <c:v>21.676344973888547</c:v>
                </c:pt>
                <c:pt idx="796">
                  <c:v>21.676344973888547</c:v>
                </c:pt>
                <c:pt idx="797">
                  <c:v>21.676344973888547</c:v>
                </c:pt>
                <c:pt idx="798">
                  <c:v>21.676344973888547</c:v>
                </c:pt>
                <c:pt idx="799">
                  <c:v>21.676344973888547</c:v>
                </c:pt>
                <c:pt idx="800">
                  <c:v>21.676344973888547</c:v>
                </c:pt>
                <c:pt idx="801">
                  <c:v>21.676344973888547</c:v>
                </c:pt>
                <c:pt idx="802">
                  <c:v>21.676344973888547</c:v>
                </c:pt>
                <c:pt idx="803">
                  <c:v>21.676344973888547</c:v>
                </c:pt>
                <c:pt idx="804">
                  <c:v>21.676344973888547</c:v>
                </c:pt>
                <c:pt idx="805">
                  <c:v>21.676344973888547</c:v>
                </c:pt>
                <c:pt idx="806">
                  <c:v>21.676344973888547</c:v>
                </c:pt>
                <c:pt idx="807">
                  <c:v>21.676344973888547</c:v>
                </c:pt>
                <c:pt idx="808">
                  <c:v>21.676344973888547</c:v>
                </c:pt>
                <c:pt idx="809">
                  <c:v>21.676344973888547</c:v>
                </c:pt>
                <c:pt idx="810">
                  <c:v>21.676344973888547</c:v>
                </c:pt>
                <c:pt idx="811">
                  <c:v>21.676344973888547</c:v>
                </c:pt>
                <c:pt idx="812">
                  <c:v>21.676344973888547</c:v>
                </c:pt>
                <c:pt idx="813">
                  <c:v>21.676344973888547</c:v>
                </c:pt>
                <c:pt idx="814">
                  <c:v>21.676344973888547</c:v>
                </c:pt>
                <c:pt idx="815">
                  <c:v>21.676344973888547</c:v>
                </c:pt>
                <c:pt idx="816">
                  <c:v>21.676344973888547</c:v>
                </c:pt>
                <c:pt idx="817">
                  <c:v>21.676344973888547</c:v>
                </c:pt>
                <c:pt idx="818">
                  <c:v>21.676344973888547</c:v>
                </c:pt>
                <c:pt idx="819">
                  <c:v>21.676344973888547</c:v>
                </c:pt>
                <c:pt idx="820">
                  <c:v>21.676344973888547</c:v>
                </c:pt>
                <c:pt idx="821">
                  <c:v>21.676344973888547</c:v>
                </c:pt>
                <c:pt idx="822">
                  <c:v>21.676344973888547</c:v>
                </c:pt>
                <c:pt idx="823">
                  <c:v>21.676344973888547</c:v>
                </c:pt>
                <c:pt idx="824">
                  <c:v>21.676344973888547</c:v>
                </c:pt>
                <c:pt idx="825">
                  <c:v>21.676344973888547</c:v>
                </c:pt>
                <c:pt idx="826">
                  <c:v>21.676344973888547</c:v>
                </c:pt>
                <c:pt idx="827">
                  <c:v>21.676344973888547</c:v>
                </c:pt>
                <c:pt idx="828">
                  <c:v>21.676344973888547</c:v>
                </c:pt>
                <c:pt idx="829">
                  <c:v>21.676344973888547</c:v>
                </c:pt>
                <c:pt idx="830">
                  <c:v>21.676344973888547</c:v>
                </c:pt>
                <c:pt idx="831">
                  <c:v>21.676344973888547</c:v>
                </c:pt>
                <c:pt idx="832">
                  <c:v>21.676344973888547</c:v>
                </c:pt>
                <c:pt idx="833">
                  <c:v>21.676344973888547</c:v>
                </c:pt>
                <c:pt idx="834">
                  <c:v>21.676344973888547</c:v>
                </c:pt>
                <c:pt idx="835">
                  <c:v>21.676344973888547</c:v>
                </c:pt>
                <c:pt idx="836">
                  <c:v>21.676344973888547</c:v>
                </c:pt>
                <c:pt idx="837">
                  <c:v>21.676344973888547</c:v>
                </c:pt>
                <c:pt idx="838">
                  <c:v>21.676344973888547</c:v>
                </c:pt>
                <c:pt idx="839">
                  <c:v>21.676344973888547</c:v>
                </c:pt>
                <c:pt idx="840">
                  <c:v>21.676344973888547</c:v>
                </c:pt>
                <c:pt idx="841">
                  <c:v>21.676344973888547</c:v>
                </c:pt>
                <c:pt idx="842">
                  <c:v>21.676344973888547</c:v>
                </c:pt>
                <c:pt idx="843">
                  <c:v>21.676344973888547</c:v>
                </c:pt>
                <c:pt idx="844">
                  <c:v>21.676344973888547</c:v>
                </c:pt>
                <c:pt idx="845">
                  <c:v>21.676344973888547</c:v>
                </c:pt>
                <c:pt idx="846">
                  <c:v>21.676344973888547</c:v>
                </c:pt>
                <c:pt idx="847">
                  <c:v>21.676344973888547</c:v>
                </c:pt>
                <c:pt idx="848">
                  <c:v>21.676344973888547</c:v>
                </c:pt>
                <c:pt idx="849">
                  <c:v>21.676344973888547</c:v>
                </c:pt>
                <c:pt idx="850">
                  <c:v>21.676344973888547</c:v>
                </c:pt>
                <c:pt idx="851">
                  <c:v>21.676344973888547</c:v>
                </c:pt>
                <c:pt idx="852">
                  <c:v>21.676344973888547</c:v>
                </c:pt>
                <c:pt idx="853">
                  <c:v>21.676344973888547</c:v>
                </c:pt>
                <c:pt idx="854">
                  <c:v>21.676344973888547</c:v>
                </c:pt>
                <c:pt idx="855">
                  <c:v>21.676344973888547</c:v>
                </c:pt>
                <c:pt idx="856">
                  <c:v>21.676344973888547</c:v>
                </c:pt>
                <c:pt idx="857">
                  <c:v>21.676344973888547</c:v>
                </c:pt>
                <c:pt idx="858">
                  <c:v>21.676344973888547</c:v>
                </c:pt>
                <c:pt idx="859">
                  <c:v>21.676344973888547</c:v>
                </c:pt>
                <c:pt idx="860">
                  <c:v>21.676344973888547</c:v>
                </c:pt>
                <c:pt idx="861">
                  <c:v>21.676344973888547</c:v>
                </c:pt>
                <c:pt idx="862">
                  <c:v>21.676344973888547</c:v>
                </c:pt>
                <c:pt idx="863">
                  <c:v>21.676344973888547</c:v>
                </c:pt>
                <c:pt idx="864">
                  <c:v>21.676344973888547</c:v>
                </c:pt>
                <c:pt idx="865">
                  <c:v>21.676344973888547</c:v>
                </c:pt>
                <c:pt idx="866">
                  <c:v>21.676344973888547</c:v>
                </c:pt>
                <c:pt idx="867">
                  <c:v>21.676344973888547</c:v>
                </c:pt>
                <c:pt idx="868">
                  <c:v>21.676344973888547</c:v>
                </c:pt>
                <c:pt idx="869">
                  <c:v>21.676344973888547</c:v>
                </c:pt>
                <c:pt idx="870">
                  <c:v>21.676344973888547</c:v>
                </c:pt>
                <c:pt idx="871">
                  <c:v>21.676344973888547</c:v>
                </c:pt>
                <c:pt idx="872">
                  <c:v>21.676344973888547</c:v>
                </c:pt>
                <c:pt idx="873">
                  <c:v>21.676344973888547</c:v>
                </c:pt>
                <c:pt idx="874">
                  <c:v>21.676344973888547</c:v>
                </c:pt>
                <c:pt idx="875">
                  <c:v>21.676344973888547</c:v>
                </c:pt>
                <c:pt idx="876">
                  <c:v>21.676344973888547</c:v>
                </c:pt>
                <c:pt idx="877">
                  <c:v>21.676344973888547</c:v>
                </c:pt>
                <c:pt idx="878">
                  <c:v>21.676344973888547</c:v>
                </c:pt>
                <c:pt idx="879">
                  <c:v>21.676344973888547</c:v>
                </c:pt>
                <c:pt idx="880">
                  <c:v>21.676344973888547</c:v>
                </c:pt>
                <c:pt idx="881">
                  <c:v>21.676344973888547</c:v>
                </c:pt>
                <c:pt idx="882">
                  <c:v>21.676344973888547</c:v>
                </c:pt>
                <c:pt idx="883">
                  <c:v>21.676344973888547</c:v>
                </c:pt>
                <c:pt idx="884">
                  <c:v>21.676344973888547</c:v>
                </c:pt>
                <c:pt idx="885">
                  <c:v>21.676344973888547</c:v>
                </c:pt>
                <c:pt idx="886">
                  <c:v>21.676344973888547</c:v>
                </c:pt>
                <c:pt idx="887">
                  <c:v>21.676344973888547</c:v>
                </c:pt>
                <c:pt idx="888">
                  <c:v>21.676344973888547</c:v>
                </c:pt>
                <c:pt idx="889">
                  <c:v>21.676344973888547</c:v>
                </c:pt>
                <c:pt idx="890">
                  <c:v>21.676344973888547</c:v>
                </c:pt>
                <c:pt idx="891">
                  <c:v>21.676344973888547</c:v>
                </c:pt>
                <c:pt idx="892">
                  <c:v>21.676344973888547</c:v>
                </c:pt>
                <c:pt idx="893">
                  <c:v>21.676344973888547</c:v>
                </c:pt>
                <c:pt idx="894">
                  <c:v>21.676344973888547</c:v>
                </c:pt>
                <c:pt idx="895">
                  <c:v>21.676344973888547</c:v>
                </c:pt>
                <c:pt idx="896">
                  <c:v>21.676344973888547</c:v>
                </c:pt>
                <c:pt idx="897">
                  <c:v>21.676344973888547</c:v>
                </c:pt>
                <c:pt idx="898">
                  <c:v>21.676344973888547</c:v>
                </c:pt>
                <c:pt idx="899">
                  <c:v>21.676344973888547</c:v>
                </c:pt>
                <c:pt idx="900">
                  <c:v>21.676344973888547</c:v>
                </c:pt>
                <c:pt idx="901">
                  <c:v>21.676344973888547</c:v>
                </c:pt>
                <c:pt idx="902">
                  <c:v>21.676344973888547</c:v>
                </c:pt>
                <c:pt idx="903">
                  <c:v>21.676344973888547</c:v>
                </c:pt>
                <c:pt idx="904">
                  <c:v>21.676344973888547</c:v>
                </c:pt>
                <c:pt idx="905">
                  <c:v>21.676344973888547</c:v>
                </c:pt>
                <c:pt idx="906">
                  <c:v>21.676344973888547</c:v>
                </c:pt>
                <c:pt idx="907">
                  <c:v>21.676344973888547</c:v>
                </c:pt>
                <c:pt idx="908">
                  <c:v>21.676344973888547</c:v>
                </c:pt>
                <c:pt idx="909">
                  <c:v>21.676344973888547</c:v>
                </c:pt>
                <c:pt idx="910">
                  <c:v>21.676344973888547</c:v>
                </c:pt>
                <c:pt idx="911">
                  <c:v>21.676344973888547</c:v>
                </c:pt>
                <c:pt idx="912">
                  <c:v>21.676344973888547</c:v>
                </c:pt>
                <c:pt idx="913">
                  <c:v>21.676344973888547</c:v>
                </c:pt>
                <c:pt idx="914">
                  <c:v>21.676344973888547</c:v>
                </c:pt>
                <c:pt idx="915">
                  <c:v>21.676344973888547</c:v>
                </c:pt>
                <c:pt idx="916">
                  <c:v>21.676344973888547</c:v>
                </c:pt>
                <c:pt idx="917">
                  <c:v>21.676344973888547</c:v>
                </c:pt>
                <c:pt idx="918">
                  <c:v>21.676344973888547</c:v>
                </c:pt>
                <c:pt idx="919">
                  <c:v>21.676344973888547</c:v>
                </c:pt>
                <c:pt idx="920">
                  <c:v>21.676344973888547</c:v>
                </c:pt>
                <c:pt idx="921">
                  <c:v>21.676344973888547</c:v>
                </c:pt>
                <c:pt idx="922">
                  <c:v>21.676344973888547</c:v>
                </c:pt>
                <c:pt idx="923">
                  <c:v>21.676344973888547</c:v>
                </c:pt>
                <c:pt idx="924">
                  <c:v>21.676344973888547</c:v>
                </c:pt>
                <c:pt idx="925">
                  <c:v>21.676344973888547</c:v>
                </c:pt>
                <c:pt idx="926">
                  <c:v>21.676344973888547</c:v>
                </c:pt>
                <c:pt idx="927">
                  <c:v>21.676344973888547</c:v>
                </c:pt>
                <c:pt idx="928">
                  <c:v>21.676344973888547</c:v>
                </c:pt>
                <c:pt idx="929">
                  <c:v>21.676344973888547</c:v>
                </c:pt>
                <c:pt idx="930">
                  <c:v>21.676344973888547</c:v>
                </c:pt>
                <c:pt idx="931">
                  <c:v>21.676344973888547</c:v>
                </c:pt>
                <c:pt idx="932">
                  <c:v>21.676344973888547</c:v>
                </c:pt>
                <c:pt idx="933">
                  <c:v>21.676344973888547</c:v>
                </c:pt>
                <c:pt idx="934">
                  <c:v>21.676344973888547</c:v>
                </c:pt>
                <c:pt idx="935">
                  <c:v>21.676344973888547</c:v>
                </c:pt>
                <c:pt idx="936">
                  <c:v>21.676344973888547</c:v>
                </c:pt>
                <c:pt idx="937">
                  <c:v>21.676344973888547</c:v>
                </c:pt>
                <c:pt idx="938">
                  <c:v>21.676344973888547</c:v>
                </c:pt>
                <c:pt idx="939">
                  <c:v>21.676344973888547</c:v>
                </c:pt>
                <c:pt idx="940">
                  <c:v>21.676344973888547</c:v>
                </c:pt>
                <c:pt idx="941">
                  <c:v>21.676344973888547</c:v>
                </c:pt>
                <c:pt idx="942">
                  <c:v>21.676344973888547</c:v>
                </c:pt>
                <c:pt idx="943">
                  <c:v>21.676344973888547</c:v>
                </c:pt>
                <c:pt idx="944">
                  <c:v>21.676344973888547</c:v>
                </c:pt>
                <c:pt idx="945">
                  <c:v>21.676344973888547</c:v>
                </c:pt>
                <c:pt idx="946">
                  <c:v>21.676344973888547</c:v>
                </c:pt>
                <c:pt idx="947">
                  <c:v>21.676344973888547</c:v>
                </c:pt>
                <c:pt idx="948">
                  <c:v>21.676344973888547</c:v>
                </c:pt>
                <c:pt idx="949">
                  <c:v>21.676344973888547</c:v>
                </c:pt>
                <c:pt idx="950">
                  <c:v>21.676344973888547</c:v>
                </c:pt>
                <c:pt idx="951">
                  <c:v>21.676344973888547</c:v>
                </c:pt>
                <c:pt idx="952">
                  <c:v>21.676344973888547</c:v>
                </c:pt>
                <c:pt idx="953">
                  <c:v>21.676344973888547</c:v>
                </c:pt>
                <c:pt idx="954">
                  <c:v>21.676344973888547</c:v>
                </c:pt>
                <c:pt idx="955">
                  <c:v>21.676344973888547</c:v>
                </c:pt>
                <c:pt idx="956">
                  <c:v>21.676344973888547</c:v>
                </c:pt>
                <c:pt idx="957">
                  <c:v>21.676344973888547</c:v>
                </c:pt>
                <c:pt idx="958">
                  <c:v>21.676344973888547</c:v>
                </c:pt>
                <c:pt idx="959">
                  <c:v>21.676344973888547</c:v>
                </c:pt>
                <c:pt idx="960">
                  <c:v>21.676344973888547</c:v>
                </c:pt>
                <c:pt idx="961">
                  <c:v>21.676344973888547</c:v>
                </c:pt>
                <c:pt idx="962">
                  <c:v>21.676344973888547</c:v>
                </c:pt>
                <c:pt idx="963">
                  <c:v>21.676344973888547</c:v>
                </c:pt>
                <c:pt idx="964">
                  <c:v>21.676344973888547</c:v>
                </c:pt>
                <c:pt idx="965">
                  <c:v>21.676344973888547</c:v>
                </c:pt>
                <c:pt idx="966">
                  <c:v>21.676344973888547</c:v>
                </c:pt>
                <c:pt idx="967">
                  <c:v>21.676344973888547</c:v>
                </c:pt>
                <c:pt idx="968">
                  <c:v>21.676344973888547</c:v>
                </c:pt>
                <c:pt idx="969">
                  <c:v>21.676344973888547</c:v>
                </c:pt>
                <c:pt idx="970">
                  <c:v>21.676344973888547</c:v>
                </c:pt>
                <c:pt idx="971">
                  <c:v>21.676344973888547</c:v>
                </c:pt>
                <c:pt idx="972">
                  <c:v>21.676344973888547</c:v>
                </c:pt>
                <c:pt idx="973">
                  <c:v>21.676344973888547</c:v>
                </c:pt>
                <c:pt idx="974">
                  <c:v>21.676344973888547</c:v>
                </c:pt>
                <c:pt idx="975">
                  <c:v>21.676344973888547</c:v>
                </c:pt>
                <c:pt idx="976">
                  <c:v>21.676344973888547</c:v>
                </c:pt>
                <c:pt idx="977">
                  <c:v>21.676344973888547</c:v>
                </c:pt>
                <c:pt idx="978">
                  <c:v>21.676344973888547</c:v>
                </c:pt>
                <c:pt idx="979">
                  <c:v>21.676344973888547</c:v>
                </c:pt>
                <c:pt idx="980">
                  <c:v>21.676344973888547</c:v>
                </c:pt>
                <c:pt idx="981">
                  <c:v>21.676344973888547</c:v>
                </c:pt>
                <c:pt idx="982">
                  <c:v>21.676344973888547</c:v>
                </c:pt>
                <c:pt idx="983">
                  <c:v>21.676344973888547</c:v>
                </c:pt>
                <c:pt idx="984">
                  <c:v>21.676344973888547</c:v>
                </c:pt>
                <c:pt idx="985">
                  <c:v>21.676344973888547</c:v>
                </c:pt>
                <c:pt idx="986">
                  <c:v>21.676344973888547</c:v>
                </c:pt>
                <c:pt idx="987">
                  <c:v>21.676344973888547</c:v>
                </c:pt>
                <c:pt idx="988">
                  <c:v>21.676344973888547</c:v>
                </c:pt>
                <c:pt idx="989">
                  <c:v>21.676344973888547</c:v>
                </c:pt>
                <c:pt idx="990">
                  <c:v>21.676344973888547</c:v>
                </c:pt>
                <c:pt idx="991">
                  <c:v>21.676344973888547</c:v>
                </c:pt>
                <c:pt idx="992">
                  <c:v>21.676344973888547</c:v>
                </c:pt>
                <c:pt idx="993">
                  <c:v>21.676344973888547</c:v>
                </c:pt>
                <c:pt idx="994">
                  <c:v>21.676344973888547</c:v>
                </c:pt>
                <c:pt idx="995">
                  <c:v>21.676344973888547</c:v>
                </c:pt>
                <c:pt idx="996">
                  <c:v>21.676344973888547</c:v>
                </c:pt>
                <c:pt idx="997">
                  <c:v>21.676344973888547</c:v>
                </c:pt>
                <c:pt idx="998">
                  <c:v>21.676344973888547</c:v>
                </c:pt>
                <c:pt idx="999">
                  <c:v>21.676344973888547</c:v>
                </c:pt>
                <c:pt idx="1000">
                  <c:v>21.676344973888547</c:v>
                </c:pt>
                <c:pt idx="1001">
                  <c:v>21.676344973888547</c:v>
                </c:pt>
                <c:pt idx="1002">
                  <c:v>21.676344973888547</c:v>
                </c:pt>
                <c:pt idx="1003">
                  <c:v>21.676344973888547</c:v>
                </c:pt>
                <c:pt idx="1004">
                  <c:v>21.676344973888547</c:v>
                </c:pt>
                <c:pt idx="1005">
                  <c:v>21.676344973888547</c:v>
                </c:pt>
                <c:pt idx="1006">
                  <c:v>21.676344973888547</c:v>
                </c:pt>
                <c:pt idx="1007">
                  <c:v>21.676344973888547</c:v>
                </c:pt>
                <c:pt idx="1008">
                  <c:v>21.676344973888547</c:v>
                </c:pt>
                <c:pt idx="1009">
                  <c:v>21.676344973888547</c:v>
                </c:pt>
                <c:pt idx="1010">
                  <c:v>21.676344973888547</c:v>
                </c:pt>
                <c:pt idx="1011">
                  <c:v>21.676344973888547</c:v>
                </c:pt>
                <c:pt idx="1012">
                  <c:v>21.676344973888547</c:v>
                </c:pt>
                <c:pt idx="1013">
                  <c:v>21.676344973888547</c:v>
                </c:pt>
                <c:pt idx="1014">
                  <c:v>21.676344973888547</c:v>
                </c:pt>
                <c:pt idx="1015">
                  <c:v>21.676344973888547</c:v>
                </c:pt>
                <c:pt idx="1016">
                  <c:v>21.676344973888547</c:v>
                </c:pt>
                <c:pt idx="1017">
                  <c:v>21.676344973888547</c:v>
                </c:pt>
                <c:pt idx="1018">
                  <c:v>21.676344973888547</c:v>
                </c:pt>
                <c:pt idx="1019">
                  <c:v>21.676344973888547</c:v>
                </c:pt>
                <c:pt idx="1020">
                  <c:v>21.676344973888547</c:v>
                </c:pt>
                <c:pt idx="1021">
                  <c:v>21.676344973888547</c:v>
                </c:pt>
                <c:pt idx="1022">
                  <c:v>21.676344973888547</c:v>
                </c:pt>
                <c:pt idx="1023">
                  <c:v>21.676344973888547</c:v>
                </c:pt>
                <c:pt idx="1024">
                  <c:v>21.676344973888547</c:v>
                </c:pt>
                <c:pt idx="1025">
                  <c:v>21.676344973888547</c:v>
                </c:pt>
                <c:pt idx="1026">
                  <c:v>21.676344973888547</c:v>
                </c:pt>
                <c:pt idx="1027">
                  <c:v>21.676344973888547</c:v>
                </c:pt>
                <c:pt idx="1028">
                  <c:v>21.676344973888547</c:v>
                </c:pt>
                <c:pt idx="1029">
                  <c:v>21.676344973888547</c:v>
                </c:pt>
                <c:pt idx="1030">
                  <c:v>21.676344973888547</c:v>
                </c:pt>
                <c:pt idx="1031">
                  <c:v>21.676344973888547</c:v>
                </c:pt>
                <c:pt idx="1032">
                  <c:v>21.676344973888547</c:v>
                </c:pt>
                <c:pt idx="1033">
                  <c:v>21.676344973888547</c:v>
                </c:pt>
                <c:pt idx="1034">
                  <c:v>21.676344973888547</c:v>
                </c:pt>
                <c:pt idx="1035">
                  <c:v>21.676344973888547</c:v>
                </c:pt>
                <c:pt idx="1036">
                  <c:v>21.676344973888547</c:v>
                </c:pt>
                <c:pt idx="1037">
                  <c:v>21.676344973888547</c:v>
                </c:pt>
                <c:pt idx="1038">
                  <c:v>21.676344973888547</c:v>
                </c:pt>
                <c:pt idx="1039">
                  <c:v>21.676344973888547</c:v>
                </c:pt>
                <c:pt idx="1040">
                  <c:v>21.676344973888547</c:v>
                </c:pt>
                <c:pt idx="1041">
                  <c:v>21.676344973888547</c:v>
                </c:pt>
                <c:pt idx="1042">
                  <c:v>21.676344973888547</c:v>
                </c:pt>
                <c:pt idx="1043">
                  <c:v>21.676344973888547</c:v>
                </c:pt>
                <c:pt idx="1044">
                  <c:v>21.676344973888547</c:v>
                </c:pt>
                <c:pt idx="1045">
                  <c:v>21.676344973888547</c:v>
                </c:pt>
                <c:pt idx="1046">
                  <c:v>21.676344973888547</c:v>
                </c:pt>
                <c:pt idx="1047">
                  <c:v>21.676344973888547</c:v>
                </c:pt>
                <c:pt idx="1048">
                  <c:v>21.676344973888547</c:v>
                </c:pt>
                <c:pt idx="1049">
                  <c:v>21.676344973888547</c:v>
                </c:pt>
                <c:pt idx="1050">
                  <c:v>21.676344973888547</c:v>
                </c:pt>
                <c:pt idx="1051">
                  <c:v>21.676344973888547</c:v>
                </c:pt>
                <c:pt idx="1052">
                  <c:v>21.676344973888547</c:v>
                </c:pt>
                <c:pt idx="1053">
                  <c:v>21.676344973888547</c:v>
                </c:pt>
                <c:pt idx="1054">
                  <c:v>21.676344973888547</c:v>
                </c:pt>
                <c:pt idx="1055">
                  <c:v>21.676344973888547</c:v>
                </c:pt>
                <c:pt idx="1056">
                  <c:v>21.676344973888547</c:v>
                </c:pt>
                <c:pt idx="1057">
                  <c:v>21.676344973888547</c:v>
                </c:pt>
                <c:pt idx="1058">
                  <c:v>21.676344973888547</c:v>
                </c:pt>
                <c:pt idx="1059">
                  <c:v>21.676344973888547</c:v>
                </c:pt>
                <c:pt idx="1060">
                  <c:v>21.676344973888547</c:v>
                </c:pt>
                <c:pt idx="1061">
                  <c:v>21.676344973888547</c:v>
                </c:pt>
                <c:pt idx="1062">
                  <c:v>21.676344973888547</c:v>
                </c:pt>
                <c:pt idx="1063">
                  <c:v>21.676344973888547</c:v>
                </c:pt>
                <c:pt idx="1064">
                  <c:v>21.676344973888547</c:v>
                </c:pt>
                <c:pt idx="1065">
                  <c:v>21.676344973888547</c:v>
                </c:pt>
                <c:pt idx="1066">
                  <c:v>21.676344973888547</c:v>
                </c:pt>
                <c:pt idx="1067">
                  <c:v>21.676344973888547</c:v>
                </c:pt>
                <c:pt idx="1068">
                  <c:v>21.676344973888547</c:v>
                </c:pt>
                <c:pt idx="1069">
                  <c:v>21.676344973888547</c:v>
                </c:pt>
                <c:pt idx="1070">
                  <c:v>21.676344973888547</c:v>
                </c:pt>
                <c:pt idx="1071">
                  <c:v>21.676344973888547</c:v>
                </c:pt>
                <c:pt idx="1072">
                  <c:v>21.676344973888547</c:v>
                </c:pt>
                <c:pt idx="1073">
                  <c:v>21.676344973888547</c:v>
                </c:pt>
                <c:pt idx="1074">
                  <c:v>21.676344973888547</c:v>
                </c:pt>
                <c:pt idx="1075">
                  <c:v>21.676344973888547</c:v>
                </c:pt>
                <c:pt idx="1076">
                  <c:v>21.676344973888547</c:v>
                </c:pt>
                <c:pt idx="1077">
                  <c:v>21.676344973888547</c:v>
                </c:pt>
                <c:pt idx="1078">
                  <c:v>21.676344973888547</c:v>
                </c:pt>
                <c:pt idx="1079">
                  <c:v>21.676344973888547</c:v>
                </c:pt>
                <c:pt idx="1080">
                  <c:v>21.676344973888547</c:v>
                </c:pt>
                <c:pt idx="1081">
                  <c:v>21.676344973888547</c:v>
                </c:pt>
                <c:pt idx="1082">
                  <c:v>21.676344973888547</c:v>
                </c:pt>
                <c:pt idx="1083">
                  <c:v>21.676344973888547</c:v>
                </c:pt>
                <c:pt idx="1084">
                  <c:v>21.676344973888547</c:v>
                </c:pt>
                <c:pt idx="1085">
                  <c:v>21.676344973888547</c:v>
                </c:pt>
                <c:pt idx="1086">
                  <c:v>21.676344973888547</c:v>
                </c:pt>
                <c:pt idx="1087">
                  <c:v>21.676344973888547</c:v>
                </c:pt>
                <c:pt idx="1088">
                  <c:v>21.676344973888547</c:v>
                </c:pt>
                <c:pt idx="1089">
                  <c:v>21.676344973888547</c:v>
                </c:pt>
                <c:pt idx="1090">
                  <c:v>21.676344973888547</c:v>
                </c:pt>
                <c:pt idx="1091">
                  <c:v>21.676344973888547</c:v>
                </c:pt>
                <c:pt idx="1092">
                  <c:v>21.676344973888547</c:v>
                </c:pt>
                <c:pt idx="1093">
                  <c:v>21.676344973888547</c:v>
                </c:pt>
                <c:pt idx="1094">
                  <c:v>21.676344973888547</c:v>
                </c:pt>
                <c:pt idx="1095">
                  <c:v>21.676344973888547</c:v>
                </c:pt>
                <c:pt idx="1096">
                  <c:v>21.676344973888547</c:v>
                </c:pt>
                <c:pt idx="1097">
                  <c:v>21.676344973888547</c:v>
                </c:pt>
                <c:pt idx="1098">
                  <c:v>21.676344973888547</c:v>
                </c:pt>
                <c:pt idx="1099">
                  <c:v>21.676344973888547</c:v>
                </c:pt>
                <c:pt idx="1100">
                  <c:v>21.676344973888547</c:v>
                </c:pt>
                <c:pt idx="1101">
                  <c:v>21.676344973888547</c:v>
                </c:pt>
                <c:pt idx="1102">
                  <c:v>21.676344973888547</c:v>
                </c:pt>
                <c:pt idx="1103">
                  <c:v>21.676344973888547</c:v>
                </c:pt>
                <c:pt idx="1104">
                  <c:v>21.676344973888547</c:v>
                </c:pt>
                <c:pt idx="1105">
                  <c:v>21.676344973888547</c:v>
                </c:pt>
                <c:pt idx="1106">
                  <c:v>21.676344973888547</c:v>
                </c:pt>
                <c:pt idx="1107">
                  <c:v>21.676344973888547</c:v>
                </c:pt>
                <c:pt idx="1108">
                  <c:v>21.676344973888547</c:v>
                </c:pt>
                <c:pt idx="1109">
                  <c:v>21.676344973888547</c:v>
                </c:pt>
                <c:pt idx="1110">
                  <c:v>21.676344973888547</c:v>
                </c:pt>
                <c:pt idx="1111">
                  <c:v>21.676344973888547</c:v>
                </c:pt>
                <c:pt idx="1112">
                  <c:v>21.676344973888547</c:v>
                </c:pt>
                <c:pt idx="1113">
                  <c:v>21.676344973888547</c:v>
                </c:pt>
                <c:pt idx="1114">
                  <c:v>21.676344973888547</c:v>
                </c:pt>
                <c:pt idx="1115">
                  <c:v>21.676344973888547</c:v>
                </c:pt>
                <c:pt idx="1116">
                  <c:v>21.676344973888547</c:v>
                </c:pt>
                <c:pt idx="1117">
                  <c:v>21.676344973888547</c:v>
                </c:pt>
                <c:pt idx="1118">
                  <c:v>21.676344973888547</c:v>
                </c:pt>
                <c:pt idx="1119">
                  <c:v>21.676344973888547</c:v>
                </c:pt>
                <c:pt idx="1120">
                  <c:v>21.676344973888547</c:v>
                </c:pt>
                <c:pt idx="1121">
                  <c:v>21.676344973888547</c:v>
                </c:pt>
                <c:pt idx="1122">
                  <c:v>21.676344973888547</c:v>
                </c:pt>
                <c:pt idx="1123">
                  <c:v>21.676344973888547</c:v>
                </c:pt>
                <c:pt idx="1124">
                  <c:v>21.676344973888547</c:v>
                </c:pt>
                <c:pt idx="1125">
                  <c:v>21.676344973888547</c:v>
                </c:pt>
                <c:pt idx="1126">
                  <c:v>21.676344973888547</c:v>
                </c:pt>
                <c:pt idx="1127">
                  <c:v>21.676344973888547</c:v>
                </c:pt>
                <c:pt idx="1128">
                  <c:v>21.676344973888547</c:v>
                </c:pt>
                <c:pt idx="1129">
                  <c:v>21.676344973888547</c:v>
                </c:pt>
                <c:pt idx="1130">
                  <c:v>21.676344973888547</c:v>
                </c:pt>
                <c:pt idx="1131">
                  <c:v>21.676344973888547</c:v>
                </c:pt>
                <c:pt idx="1132">
                  <c:v>21.676344973888547</c:v>
                </c:pt>
                <c:pt idx="1133">
                  <c:v>21.676344973888547</c:v>
                </c:pt>
                <c:pt idx="1134">
                  <c:v>21.676344973888547</c:v>
                </c:pt>
                <c:pt idx="1135">
                  <c:v>21.676344973888547</c:v>
                </c:pt>
                <c:pt idx="1136">
                  <c:v>21.676344973888547</c:v>
                </c:pt>
                <c:pt idx="1137">
                  <c:v>21.676344973888547</c:v>
                </c:pt>
                <c:pt idx="1138">
                  <c:v>21.676344973888547</c:v>
                </c:pt>
                <c:pt idx="1139">
                  <c:v>21.676344973888547</c:v>
                </c:pt>
                <c:pt idx="1140">
                  <c:v>21.676344973888547</c:v>
                </c:pt>
                <c:pt idx="1141">
                  <c:v>21.676344973888547</c:v>
                </c:pt>
                <c:pt idx="1142">
                  <c:v>21.676344973888547</c:v>
                </c:pt>
                <c:pt idx="1143">
                  <c:v>21.676344973888547</c:v>
                </c:pt>
                <c:pt idx="1144">
                  <c:v>21.676344973888547</c:v>
                </c:pt>
                <c:pt idx="1145">
                  <c:v>21.676344973888547</c:v>
                </c:pt>
                <c:pt idx="1146">
                  <c:v>21.676344973888547</c:v>
                </c:pt>
                <c:pt idx="1147">
                  <c:v>21.676344973888547</c:v>
                </c:pt>
                <c:pt idx="1148">
                  <c:v>21.676344973888547</c:v>
                </c:pt>
                <c:pt idx="1149">
                  <c:v>21.676344973888547</c:v>
                </c:pt>
                <c:pt idx="1150">
                  <c:v>21.676344973888547</c:v>
                </c:pt>
                <c:pt idx="1151">
                  <c:v>21.676344973888547</c:v>
                </c:pt>
                <c:pt idx="1152">
                  <c:v>21.676344973888547</c:v>
                </c:pt>
                <c:pt idx="1153">
                  <c:v>21.676344973888547</c:v>
                </c:pt>
                <c:pt idx="1154">
                  <c:v>21.676344973888547</c:v>
                </c:pt>
                <c:pt idx="1155">
                  <c:v>21.676344973888547</c:v>
                </c:pt>
                <c:pt idx="1156">
                  <c:v>21.676344973888547</c:v>
                </c:pt>
                <c:pt idx="1157">
                  <c:v>21.676344973888547</c:v>
                </c:pt>
                <c:pt idx="1158">
                  <c:v>21.676344973888547</c:v>
                </c:pt>
                <c:pt idx="1159">
                  <c:v>21.676344973888547</c:v>
                </c:pt>
                <c:pt idx="1160">
                  <c:v>21.676344973888547</c:v>
                </c:pt>
                <c:pt idx="1161">
                  <c:v>21.676344973888547</c:v>
                </c:pt>
                <c:pt idx="1162">
                  <c:v>21.676344973888547</c:v>
                </c:pt>
                <c:pt idx="1163">
                  <c:v>21.676344973888547</c:v>
                </c:pt>
                <c:pt idx="1164">
                  <c:v>21.676344973888547</c:v>
                </c:pt>
                <c:pt idx="1165">
                  <c:v>21.676344973888547</c:v>
                </c:pt>
                <c:pt idx="1166">
                  <c:v>21.676344973888547</c:v>
                </c:pt>
                <c:pt idx="1167">
                  <c:v>21.676344973888547</c:v>
                </c:pt>
                <c:pt idx="1168">
                  <c:v>21.676344973888547</c:v>
                </c:pt>
                <c:pt idx="1169">
                  <c:v>21.676344973888547</c:v>
                </c:pt>
                <c:pt idx="1170">
                  <c:v>21.676344973888547</c:v>
                </c:pt>
                <c:pt idx="1171">
                  <c:v>21.676344973888547</c:v>
                </c:pt>
                <c:pt idx="1172">
                  <c:v>21.676344973888547</c:v>
                </c:pt>
                <c:pt idx="1173">
                  <c:v>21.676344973888547</c:v>
                </c:pt>
                <c:pt idx="1174">
                  <c:v>21.676344973888547</c:v>
                </c:pt>
                <c:pt idx="1175">
                  <c:v>21.676344973888547</c:v>
                </c:pt>
                <c:pt idx="1176">
                  <c:v>21.676344973888547</c:v>
                </c:pt>
                <c:pt idx="1177">
                  <c:v>21.676344973888547</c:v>
                </c:pt>
                <c:pt idx="1178">
                  <c:v>21.676344973888547</c:v>
                </c:pt>
                <c:pt idx="1179">
                  <c:v>21.676344973888547</c:v>
                </c:pt>
                <c:pt idx="1180">
                  <c:v>21.676344973888547</c:v>
                </c:pt>
                <c:pt idx="1181">
                  <c:v>21.676344973888547</c:v>
                </c:pt>
                <c:pt idx="1182">
                  <c:v>21.676344973888547</c:v>
                </c:pt>
                <c:pt idx="1183">
                  <c:v>21.676344973888547</c:v>
                </c:pt>
                <c:pt idx="1184">
                  <c:v>21.676344973888547</c:v>
                </c:pt>
                <c:pt idx="1185">
                  <c:v>21.676344973888547</c:v>
                </c:pt>
                <c:pt idx="1186">
                  <c:v>21.676344973888547</c:v>
                </c:pt>
                <c:pt idx="1187">
                  <c:v>21.676344973888547</c:v>
                </c:pt>
                <c:pt idx="1188">
                  <c:v>21.676344973888547</c:v>
                </c:pt>
                <c:pt idx="1189">
                  <c:v>21.676344973888547</c:v>
                </c:pt>
                <c:pt idx="1190">
                  <c:v>21.676344973888547</c:v>
                </c:pt>
                <c:pt idx="1191">
                  <c:v>21.676344973888547</c:v>
                </c:pt>
                <c:pt idx="1192">
                  <c:v>21.676344973888547</c:v>
                </c:pt>
                <c:pt idx="1193">
                  <c:v>21.676344973888547</c:v>
                </c:pt>
                <c:pt idx="1194">
                  <c:v>21.676344973888547</c:v>
                </c:pt>
                <c:pt idx="1195">
                  <c:v>21.676344973888547</c:v>
                </c:pt>
                <c:pt idx="1196">
                  <c:v>21.676344973888547</c:v>
                </c:pt>
                <c:pt idx="1197">
                  <c:v>21.676344973888547</c:v>
                </c:pt>
                <c:pt idx="1198">
                  <c:v>21.676344973888547</c:v>
                </c:pt>
                <c:pt idx="1199">
                  <c:v>21.676344973888547</c:v>
                </c:pt>
                <c:pt idx="1200">
                  <c:v>21.676344973888547</c:v>
                </c:pt>
                <c:pt idx="1201">
                  <c:v>21.676344973888547</c:v>
                </c:pt>
                <c:pt idx="1202">
                  <c:v>21.676344973888547</c:v>
                </c:pt>
                <c:pt idx="1203">
                  <c:v>21.676344973888547</c:v>
                </c:pt>
                <c:pt idx="1204">
                  <c:v>21.676344973888547</c:v>
                </c:pt>
                <c:pt idx="1205">
                  <c:v>21.676344973888547</c:v>
                </c:pt>
                <c:pt idx="1206">
                  <c:v>21.676344973888547</c:v>
                </c:pt>
                <c:pt idx="1207">
                  <c:v>21.676344973888547</c:v>
                </c:pt>
                <c:pt idx="1208">
                  <c:v>21.676344973888547</c:v>
                </c:pt>
                <c:pt idx="1209">
                  <c:v>21.676344973888547</c:v>
                </c:pt>
                <c:pt idx="1210">
                  <c:v>21.676344973888547</c:v>
                </c:pt>
                <c:pt idx="1211">
                  <c:v>21.676344973888547</c:v>
                </c:pt>
                <c:pt idx="1212">
                  <c:v>21.676344973888547</c:v>
                </c:pt>
                <c:pt idx="1213">
                  <c:v>21.676344973888547</c:v>
                </c:pt>
                <c:pt idx="1214">
                  <c:v>21.676344973888547</c:v>
                </c:pt>
                <c:pt idx="1215">
                  <c:v>21.676344973888547</c:v>
                </c:pt>
                <c:pt idx="1216">
                  <c:v>21.676344973888547</c:v>
                </c:pt>
                <c:pt idx="1217">
                  <c:v>21.676344973888547</c:v>
                </c:pt>
                <c:pt idx="1218">
                  <c:v>21.676344973888547</c:v>
                </c:pt>
                <c:pt idx="1219">
                  <c:v>21.676344973888547</c:v>
                </c:pt>
                <c:pt idx="1220">
                  <c:v>21.676344973888547</c:v>
                </c:pt>
                <c:pt idx="1221">
                  <c:v>21.676344973888547</c:v>
                </c:pt>
                <c:pt idx="1222">
                  <c:v>21.676344973888547</c:v>
                </c:pt>
                <c:pt idx="1223">
                  <c:v>21.676344973888547</c:v>
                </c:pt>
                <c:pt idx="1224">
                  <c:v>21.676344973888547</c:v>
                </c:pt>
                <c:pt idx="1225">
                  <c:v>21.676344973888547</c:v>
                </c:pt>
                <c:pt idx="1226">
                  <c:v>21.676344973888547</c:v>
                </c:pt>
                <c:pt idx="1227">
                  <c:v>21.676344973888547</c:v>
                </c:pt>
                <c:pt idx="1228">
                  <c:v>21.676344973888547</c:v>
                </c:pt>
                <c:pt idx="1229">
                  <c:v>21.676344973888547</c:v>
                </c:pt>
                <c:pt idx="1230">
                  <c:v>21.676344973888547</c:v>
                </c:pt>
                <c:pt idx="1231">
                  <c:v>21.676344973888547</c:v>
                </c:pt>
                <c:pt idx="1232">
                  <c:v>21.676344973888547</c:v>
                </c:pt>
                <c:pt idx="1233">
                  <c:v>21.676344973888547</c:v>
                </c:pt>
                <c:pt idx="1234">
                  <c:v>21.676344973888547</c:v>
                </c:pt>
                <c:pt idx="1235">
                  <c:v>21.676344973888547</c:v>
                </c:pt>
                <c:pt idx="1236">
                  <c:v>21.676344973888547</c:v>
                </c:pt>
                <c:pt idx="1237">
                  <c:v>21.676344973888547</c:v>
                </c:pt>
                <c:pt idx="1238">
                  <c:v>21.676344973888547</c:v>
                </c:pt>
                <c:pt idx="1239">
                  <c:v>21.676344973888547</c:v>
                </c:pt>
                <c:pt idx="1240">
                  <c:v>21.676344973888547</c:v>
                </c:pt>
                <c:pt idx="1241">
                  <c:v>21.676344973888547</c:v>
                </c:pt>
                <c:pt idx="1242">
                  <c:v>21.676344973888547</c:v>
                </c:pt>
                <c:pt idx="1243">
                  <c:v>21.676344973888547</c:v>
                </c:pt>
                <c:pt idx="1244">
                  <c:v>21.676344973888547</c:v>
                </c:pt>
                <c:pt idx="1245">
                  <c:v>21.676344973888547</c:v>
                </c:pt>
                <c:pt idx="1246">
                  <c:v>21.676344973888547</c:v>
                </c:pt>
                <c:pt idx="1247">
                  <c:v>21.676344973888547</c:v>
                </c:pt>
                <c:pt idx="1248">
                  <c:v>21.676344973888547</c:v>
                </c:pt>
                <c:pt idx="1249">
                  <c:v>21.676344973888547</c:v>
                </c:pt>
                <c:pt idx="1250">
                  <c:v>21.676344973888547</c:v>
                </c:pt>
                <c:pt idx="1251">
                  <c:v>21.676344973888547</c:v>
                </c:pt>
                <c:pt idx="1252">
                  <c:v>21.676344973888547</c:v>
                </c:pt>
                <c:pt idx="1253">
                  <c:v>21.676344973888547</c:v>
                </c:pt>
                <c:pt idx="1254">
                  <c:v>21.676344973888547</c:v>
                </c:pt>
                <c:pt idx="1255">
                  <c:v>21.676344973888547</c:v>
                </c:pt>
                <c:pt idx="1256">
                  <c:v>21.676344973888547</c:v>
                </c:pt>
                <c:pt idx="1257">
                  <c:v>21.676344973888547</c:v>
                </c:pt>
                <c:pt idx="1258">
                  <c:v>21.676344973888547</c:v>
                </c:pt>
                <c:pt idx="1259">
                  <c:v>21.676344973888547</c:v>
                </c:pt>
                <c:pt idx="1260">
                  <c:v>21.676344973888547</c:v>
                </c:pt>
                <c:pt idx="1261">
                  <c:v>21.676344973888547</c:v>
                </c:pt>
                <c:pt idx="1262">
                  <c:v>21.676344973888547</c:v>
                </c:pt>
                <c:pt idx="1263">
                  <c:v>21.676344973888547</c:v>
                </c:pt>
                <c:pt idx="1264">
                  <c:v>21.676344973888547</c:v>
                </c:pt>
                <c:pt idx="1265">
                  <c:v>21.676344973888547</c:v>
                </c:pt>
                <c:pt idx="1266">
                  <c:v>21.676344973888547</c:v>
                </c:pt>
                <c:pt idx="1267">
                  <c:v>21.676344973888547</c:v>
                </c:pt>
                <c:pt idx="1268">
                  <c:v>21.676344973888547</c:v>
                </c:pt>
                <c:pt idx="1269">
                  <c:v>21.676344973888547</c:v>
                </c:pt>
                <c:pt idx="1270">
                  <c:v>21.676344973888547</c:v>
                </c:pt>
                <c:pt idx="1271">
                  <c:v>21.676344973888547</c:v>
                </c:pt>
                <c:pt idx="1272">
                  <c:v>21.676344973888547</c:v>
                </c:pt>
                <c:pt idx="1273">
                  <c:v>21.676344973888547</c:v>
                </c:pt>
                <c:pt idx="1274">
                  <c:v>21.676344973888547</c:v>
                </c:pt>
                <c:pt idx="1275">
                  <c:v>21.676344973888547</c:v>
                </c:pt>
                <c:pt idx="1276">
                  <c:v>21.676344973888547</c:v>
                </c:pt>
                <c:pt idx="1277">
                  <c:v>21.676344973888547</c:v>
                </c:pt>
                <c:pt idx="1278">
                  <c:v>21.676344973888547</c:v>
                </c:pt>
                <c:pt idx="1279">
                  <c:v>21.676344973888547</c:v>
                </c:pt>
                <c:pt idx="1280">
                  <c:v>21.676344973888547</c:v>
                </c:pt>
                <c:pt idx="1281">
                  <c:v>21.676344973888547</c:v>
                </c:pt>
                <c:pt idx="1282">
                  <c:v>21.676344973888547</c:v>
                </c:pt>
                <c:pt idx="1283">
                  <c:v>21.676344973888547</c:v>
                </c:pt>
                <c:pt idx="1284">
                  <c:v>21.676344973888547</c:v>
                </c:pt>
                <c:pt idx="1285">
                  <c:v>21.676344973888547</c:v>
                </c:pt>
                <c:pt idx="1286">
                  <c:v>21.676344973888547</c:v>
                </c:pt>
                <c:pt idx="1287">
                  <c:v>21.676344973888547</c:v>
                </c:pt>
                <c:pt idx="1288">
                  <c:v>21.676344973888547</c:v>
                </c:pt>
                <c:pt idx="1289">
                  <c:v>21.676344973888547</c:v>
                </c:pt>
                <c:pt idx="1290">
                  <c:v>21.676344973888547</c:v>
                </c:pt>
                <c:pt idx="1291">
                  <c:v>21.676344973888547</c:v>
                </c:pt>
                <c:pt idx="1292">
                  <c:v>21.676344973888547</c:v>
                </c:pt>
                <c:pt idx="1293">
                  <c:v>21.676344973888547</c:v>
                </c:pt>
                <c:pt idx="1294">
                  <c:v>21.676344973888547</c:v>
                </c:pt>
                <c:pt idx="1295">
                  <c:v>21.676344973888547</c:v>
                </c:pt>
                <c:pt idx="1296">
                  <c:v>21.676344973888547</c:v>
                </c:pt>
                <c:pt idx="1297">
                  <c:v>21.676344973888547</c:v>
                </c:pt>
                <c:pt idx="1298">
                  <c:v>21.676344973888547</c:v>
                </c:pt>
                <c:pt idx="1299">
                  <c:v>21.676344973888547</c:v>
                </c:pt>
                <c:pt idx="1300">
                  <c:v>21.676344973888547</c:v>
                </c:pt>
                <c:pt idx="1301">
                  <c:v>21.676344973888547</c:v>
                </c:pt>
                <c:pt idx="1302">
                  <c:v>21.676344973888547</c:v>
                </c:pt>
                <c:pt idx="1303">
                  <c:v>21.676344973888547</c:v>
                </c:pt>
                <c:pt idx="1304">
                  <c:v>21.676344973888547</c:v>
                </c:pt>
                <c:pt idx="1305">
                  <c:v>21.676344973888547</c:v>
                </c:pt>
                <c:pt idx="1306">
                  <c:v>21.676344973888547</c:v>
                </c:pt>
                <c:pt idx="1307">
                  <c:v>21.676344973888547</c:v>
                </c:pt>
                <c:pt idx="1308">
                  <c:v>21.676344973888547</c:v>
                </c:pt>
                <c:pt idx="1309">
                  <c:v>21.676344973888547</c:v>
                </c:pt>
                <c:pt idx="1310">
                  <c:v>21.676344973888547</c:v>
                </c:pt>
                <c:pt idx="1311">
                  <c:v>21.676344973888547</c:v>
                </c:pt>
                <c:pt idx="1312">
                  <c:v>21.676344973888547</c:v>
                </c:pt>
                <c:pt idx="1313">
                  <c:v>21.676344973888547</c:v>
                </c:pt>
                <c:pt idx="1314">
                  <c:v>21.676344973888547</c:v>
                </c:pt>
                <c:pt idx="1315">
                  <c:v>21.676344973888547</c:v>
                </c:pt>
                <c:pt idx="1316">
                  <c:v>21.676344973888547</c:v>
                </c:pt>
                <c:pt idx="1317">
                  <c:v>21.676344973888547</c:v>
                </c:pt>
                <c:pt idx="1318">
                  <c:v>21.676344973888547</c:v>
                </c:pt>
                <c:pt idx="1319">
                  <c:v>21.676344973888547</c:v>
                </c:pt>
                <c:pt idx="1320">
                  <c:v>21.676344973888547</c:v>
                </c:pt>
                <c:pt idx="1321">
                  <c:v>21.676344973888547</c:v>
                </c:pt>
                <c:pt idx="1322">
                  <c:v>21.676344973888547</c:v>
                </c:pt>
                <c:pt idx="1323">
                  <c:v>21.676344973888547</c:v>
                </c:pt>
                <c:pt idx="1324">
                  <c:v>21.676344973888547</c:v>
                </c:pt>
                <c:pt idx="1325">
                  <c:v>21.676344973888547</c:v>
                </c:pt>
                <c:pt idx="1326">
                  <c:v>21.676344973888547</c:v>
                </c:pt>
                <c:pt idx="1327">
                  <c:v>21.676344973888547</c:v>
                </c:pt>
                <c:pt idx="1328">
                  <c:v>21.676344973888547</c:v>
                </c:pt>
                <c:pt idx="1329">
                  <c:v>21.676344973888547</c:v>
                </c:pt>
                <c:pt idx="1330">
                  <c:v>21.676344973888547</c:v>
                </c:pt>
                <c:pt idx="1331">
                  <c:v>21.676344973888547</c:v>
                </c:pt>
                <c:pt idx="1332">
                  <c:v>21.676344973888547</c:v>
                </c:pt>
                <c:pt idx="1333">
                  <c:v>21.676344973888547</c:v>
                </c:pt>
                <c:pt idx="1334">
                  <c:v>21.676344973888547</c:v>
                </c:pt>
                <c:pt idx="1335">
                  <c:v>21.676344973888547</c:v>
                </c:pt>
                <c:pt idx="1336">
                  <c:v>21.676344973888547</c:v>
                </c:pt>
                <c:pt idx="1337">
                  <c:v>21.676344973888547</c:v>
                </c:pt>
                <c:pt idx="1338">
                  <c:v>21.676344973888547</c:v>
                </c:pt>
                <c:pt idx="1339">
                  <c:v>21.676344973888547</c:v>
                </c:pt>
                <c:pt idx="1340">
                  <c:v>21.676344973888547</c:v>
                </c:pt>
                <c:pt idx="1341">
                  <c:v>21.676344973888547</c:v>
                </c:pt>
                <c:pt idx="1342">
                  <c:v>21.676344973888547</c:v>
                </c:pt>
                <c:pt idx="1343">
                  <c:v>21.676344973888547</c:v>
                </c:pt>
                <c:pt idx="1344">
                  <c:v>21.676344973888547</c:v>
                </c:pt>
                <c:pt idx="1345">
                  <c:v>21.676344973888547</c:v>
                </c:pt>
                <c:pt idx="1346">
                  <c:v>21.676344973888547</c:v>
                </c:pt>
                <c:pt idx="1347">
                  <c:v>21.676344973888547</c:v>
                </c:pt>
                <c:pt idx="1348">
                  <c:v>21.676344973888547</c:v>
                </c:pt>
                <c:pt idx="1349">
                  <c:v>21.676344973888547</c:v>
                </c:pt>
                <c:pt idx="1350">
                  <c:v>21.676344973888547</c:v>
                </c:pt>
                <c:pt idx="1351">
                  <c:v>21.676344973888547</c:v>
                </c:pt>
                <c:pt idx="1352">
                  <c:v>21.676344973888547</c:v>
                </c:pt>
                <c:pt idx="1353">
                  <c:v>21.676344973888547</c:v>
                </c:pt>
                <c:pt idx="1354">
                  <c:v>21.676344973888547</c:v>
                </c:pt>
                <c:pt idx="1355">
                  <c:v>21.676344973888547</c:v>
                </c:pt>
                <c:pt idx="1356">
                  <c:v>21.676344973888547</c:v>
                </c:pt>
                <c:pt idx="1357">
                  <c:v>21.676344973888547</c:v>
                </c:pt>
                <c:pt idx="1358">
                  <c:v>21.676344973888547</c:v>
                </c:pt>
                <c:pt idx="1359">
                  <c:v>21.676344973888547</c:v>
                </c:pt>
                <c:pt idx="1360">
                  <c:v>21.676344973888547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D4-48E5-8118-77B5724FDD6B}"/>
            </c:ext>
          </c:extLst>
        </c:ser>
        <c:ser>
          <c:idx val="2"/>
          <c:order val="1"/>
          <c:tx>
            <c:strRef>
              <c:f>Model!$A$39:$C$39</c:f>
              <c:strCache>
                <c:ptCount val="3"/>
                <c:pt idx="0">
                  <c:v>Plate Temperature</c:v>
                </c:pt>
                <c:pt idx="1">
                  <c:v>oC</c:v>
                </c:pt>
                <c:pt idx="2">
                  <c:v>Tp</c:v>
                </c:pt>
              </c:strCache>
            </c:strRef>
          </c:tx>
          <c:marker>
            <c:symbol val="none"/>
          </c:marker>
          <c:xVal>
            <c:numRef>
              <c:f>Model!$D$10:$AZL$10</c:f>
              <c:numCache>
                <c:formatCode>0.0000</c:formatCode>
                <c:ptCount val="1361"/>
                <c:pt idx="0" formatCode="General">
                  <c:v>0</c:v>
                </c:pt>
                <c:pt idx="1">
                  <c:v>2.553191489361702E-2</c:v>
                </c:pt>
                <c:pt idx="2">
                  <c:v>5.1068643500604388E-2</c:v>
                </c:pt>
                <c:pt idx="3">
                  <c:v>7.6610184704009765E-2</c:v>
                </c:pt>
                <c:pt idx="4">
                  <c:v>0.10215653738535939</c:v>
                </c:pt>
                <c:pt idx="5">
                  <c:v>0.12770770042465884</c:v>
                </c:pt>
                <c:pt idx="6">
                  <c:v>0.15326367270039368</c:v>
                </c:pt>
                <c:pt idx="7">
                  <c:v>0.17882445308953021</c:v>
                </c:pt>
                <c:pt idx="8">
                  <c:v>0.20439004046751619</c:v>
                </c:pt>
                <c:pt idx="9">
                  <c:v>0.22996043370828151</c:v>
                </c:pt>
                <c:pt idx="10">
                  <c:v>0.25553563168423898</c:v>
                </c:pt>
                <c:pt idx="11">
                  <c:v>0.28111563326628503</c:v>
                </c:pt>
                <c:pt idx="12">
                  <c:v>0.30670043732380031</c:v>
                </c:pt>
                <c:pt idx="13">
                  <c:v>0.33229004272465068</c:v>
                </c:pt>
                <c:pt idx="14">
                  <c:v>0.35788444833518773</c:v>
                </c:pt>
                <c:pt idx="15">
                  <c:v>0.38348365302024956</c:v>
                </c:pt>
                <c:pt idx="16">
                  <c:v>0.40908765564316152</c:v>
                </c:pt>
                <c:pt idx="17">
                  <c:v>0.43469645506573701</c:v>
                </c:pt>
                <c:pt idx="18">
                  <c:v>0.46031005014827814</c:v>
                </c:pt>
                <c:pt idx="19">
                  <c:v>0.48592843974957656</c:v>
                </c:pt>
                <c:pt idx="20">
                  <c:v>0.51155162272691412</c:v>
                </c:pt>
                <c:pt idx="21">
                  <c:v>0.53717959793606374</c:v>
                </c:pt>
                <c:pt idx="22">
                  <c:v>0.56281236423129011</c:v>
                </c:pt>
                <c:pt idx="23">
                  <c:v>0.58844992046535016</c:v>
                </c:pt>
                <c:pt idx="24">
                  <c:v>0.61409226548949447</c:v>
                </c:pt>
                <c:pt idx="25">
                  <c:v>0.63973939815346736</c:v>
                </c:pt>
                <c:pt idx="26">
                  <c:v>0.66539131730550805</c:v>
                </c:pt>
                <c:pt idx="27">
                  <c:v>0.69104802179235136</c:v>
                </c:pt>
                <c:pt idx="28">
                  <c:v>0.71670951045922837</c:v>
                </c:pt>
                <c:pt idx="29">
                  <c:v>0.74237578214986732</c:v>
                </c:pt>
                <c:pt idx="30">
                  <c:v>0.76804683570649435</c:v>
                </c:pt>
                <c:pt idx="31">
                  <c:v>0.79372266996983432</c:v>
                </c:pt>
                <c:pt idx="32">
                  <c:v>0.81940328377911131</c:v>
                </c:pt>
                <c:pt idx="33">
                  <c:v>0.84508867597204995</c:v>
                </c:pt>
                <c:pt idx="34">
                  <c:v>0.8707788453848756</c:v>
                </c:pt>
                <c:pt idx="35">
                  <c:v>0.8964737908523156</c:v>
                </c:pt>
                <c:pt idx="36">
                  <c:v>0.92217351120759994</c:v>
                </c:pt>
                <c:pt idx="37">
                  <c:v>0.94787800528246191</c:v>
                </c:pt>
                <c:pt idx="38">
                  <c:v>0.97358727190713901</c:v>
                </c:pt>
                <c:pt idx="39">
                  <c:v>0.99930130991037369</c:v>
                </c:pt>
                <c:pt idx="40">
                  <c:v>1.0250201181194145</c:v>
                </c:pt>
                <c:pt idx="41">
                  <c:v>1.0507436953600162</c:v>
                </c:pt>
                <c:pt idx="42">
                  <c:v>1.0764720404564412</c:v>
                </c:pt>
                <c:pt idx="43">
                  <c:v>1.1022051522314602</c:v>
                </c:pt>
                <c:pt idx="44">
                  <c:v>1.1279430295063528</c:v>
                </c:pt>
                <c:pt idx="45">
                  <c:v>1.1536856711009089</c:v>
                </c:pt>
                <c:pt idx="46">
                  <c:v>1.1794330758334284</c:v>
                </c:pt>
                <c:pt idx="47">
                  <c:v>1.2051852425207232</c:v>
                </c:pt>
                <c:pt idx="48">
                  <c:v>1.2309421699781176</c:v>
                </c:pt>
                <c:pt idx="49">
                  <c:v>1.2567038570194486</c:v>
                </c:pt>
                <c:pt idx="50">
                  <c:v>1.2824703024570681</c:v>
                </c:pt>
                <c:pt idx="51">
                  <c:v>1.3082415051018417</c:v>
                </c:pt>
                <c:pt idx="52">
                  <c:v>1.3340174637631517</c:v>
                </c:pt>
                <c:pt idx="53">
                  <c:v>1.3597981772488963</c:v>
                </c:pt>
                <c:pt idx="54">
                  <c:v>1.3855836443654914</c:v>
                </c:pt>
                <c:pt idx="55">
                  <c:v>1.411373863917871</c:v>
                </c:pt>
                <c:pt idx="56">
                  <c:v>1.4371688347094882</c:v>
                </c:pt>
                <c:pt idx="57">
                  <c:v>1.4629685555423162</c:v>
                </c:pt>
                <c:pt idx="58">
                  <c:v>1.4887730252168485</c:v>
                </c:pt>
                <c:pt idx="59">
                  <c:v>1.5145822425321007</c:v>
                </c:pt>
                <c:pt idx="60">
                  <c:v>1.5403962062856107</c:v>
                </c:pt>
                <c:pt idx="61">
                  <c:v>1.5662149152734399</c:v>
                </c:pt>
                <c:pt idx="62">
                  <c:v>1.5920383682901738</c:v>
                </c:pt>
                <c:pt idx="63">
                  <c:v>1.6178665641289229</c:v>
                </c:pt>
                <c:pt idx="64">
                  <c:v>1.6436995015813241</c:v>
                </c:pt>
                <c:pt idx="65">
                  <c:v>1.6695371794375404</c:v>
                </c:pt>
                <c:pt idx="66">
                  <c:v>1.6953795964862632</c:v>
                </c:pt>
                <c:pt idx="67">
                  <c:v>1.7212267515147124</c:v>
                </c:pt>
                <c:pt idx="68">
                  <c:v>1.7470786433086372</c:v>
                </c:pt>
                <c:pt idx="69">
                  <c:v>1.7729352706523172</c:v>
                </c:pt>
                <c:pt idx="70">
                  <c:v>1.7987966323285631</c:v>
                </c:pt>
                <c:pt idx="71">
                  <c:v>1.8246627271187184</c:v>
                </c:pt>
                <c:pt idx="72">
                  <c:v>1.8505335538026588</c:v>
                </c:pt>
                <c:pt idx="73">
                  <c:v>1.8764091111587946</c:v>
                </c:pt>
                <c:pt idx="74">
                  <c:v>1.9022893979640707</c:v>
                </c:pt>
                <c:pt idx="75">
                  <c:v>1.9281744129939675</c:v>
                </c:pt>
                <c:pt idx="76">
                  <c:v>1.9540641550225026</c:v>
                </c:pt>
                <c:pt idx="77">
                  <c:v>1.9799586228222308</c:v>
                </c:pt>
                <c:pt idx="78">
                  <c:v>2.0058578151642452</c:v>
                </c:pt>
                <c:pt idx="79">
                  <c:v>2.0317616859725205</c:v>
                </c:pt>
                <c:pt idx="80">
                  <c:v>2.0576655567807958</c:v>
                </c:pt>
                <c:pt idx="81">
                  <c:v>2.083569427589071</c:v>
                </c:pt>
                <c:pt idx="82">
                  <c:v>2.1094732983973463</c:v>
                </c:pt>
                <c:pt idx="83">
                  <c:v>2.1353771692056216</c:v>
                </c:pt>
                <c:pt idx="84">
                  <c:v>2.1612810400138969</c:v>
                </c:pt>
                <c:pt idx="85">
                  <c:v>2.1871849108221721</c:v>
                </c:pt>
                <c:pt idx="86">
                  <c:v>2.2130887816304474</c:v>
                </c:pt>
                <c:pt idx="87">
                  <c:v>2.2389926524387227</c:v>
                </c:pt>
                <c:pt idx="88">
                  <c:v>2.264896523246998</c:v>
                </c:pt>
                <c:pt idx="89">
                  <c:v>2.2908003940552732</c:v>
                </c:pt>
                <c:pt idx="90">
                  <c:v>2.3167042648635485</c:v>
                </c:pt>
                <c:pt idx="91">
                  <c:v>2.3426081356718238</c:v>
                </c:pt>
                <c:pt idx="92">
                  <c:v>2.3685120064800991</c:v>
                </c:pt>
                <c:pt idx="93">
                  <c:v>2.3944158772883744</c:v>
                </c:pt>
                <c:pt idx="94">
                  <c:v>2.4203197480966496</c:v>
                </c:pt>
                <c:pt idx="95">
                  <c:v>2.4462236189049249</c:v>
                </c:pt>
                <c:pt idx="96">
                  <c:v>2.4721274897132002</c:v>
                </c:pt>
                <c:pt idx="97">
                  <c:v>2.4980313605214755</c:v>
                </c:pt>
                <c:pt idx="98">
                  <c:v>2.5239352313297507</c:v>
                </c:pt>
                <c:pt idx="99">
                  <c:v>2.549839102138026</c:v>
                </c:pt>
                <c:pt idx="100">
                  <c:v>2.5757429729463013</c:v>
                </c:pt>
                <c:pt idx="101">
                  <c:v>2.6016468437545766</c:v>
                </c:pt>
                <c:pt idx="102">
                  <c:v>2.6275507145628518</c:v>
                </c:pt>
                <c:pt idx="103">
                  <c:v>2.6534545853711271</c:v>
                </c:pt>
                <c:pt idx="104">
                  <c:v>2.6793584561794024</c:v>
                </c:pt>
                <c:pt idx="105">
                  <c:v>2.7052623269876777</c:v>
                </c:pt>
                <c:pt idx="106">
                  <c:v>2.7311661977959529</c:v>
                </c:pt>
                <c:pt idx="107">
                  <c:v>2.7570700686042282</c:v>
                </c:pt>
                <c:pt idx="108">
                  <c:v>2.7829739394125035</c:v>
                </c:pt>
                <c:pt idx="109">
                  <c:v>2.8088778102207788</c:v>
                </c:pt>
                <c:pt idx="110">
                  <c:v>2.834781681029054</c:v>
                </c:pt>
                <c:pt idx="111">
                  <c:v>2.8606855518373293</c:v>
                </c:pt>
                <c:pt idx="112">
                  <c:v>2.8865894226456046</c:v>
                </c:pt>
                <c:pt idx="113">
                  <c:v>2.9124932934538799</c:v>
                </c:pt>
                <c:pt idx="114">
                  <c:v>2.9383971642621551</c:v>
                </c:pt>
                <c:pt idx="115">
                  <c:v>2.9643010350704304</c:v>
                </c:pt>
                <c:pt idx="116">
                  <c:v>2.9902049058787057</c:v>
                </c:pt>
                <c:pt idx="117">
                  <c:v>3.016108776686981</c:v>
                </c:pt>
                <c:pt idx="118">
                  <c:v>3.0420126474952562</c:v>
                </c:pt>
                <c:pt idx="119">
                  <c:v>3.0679165183035315</c:v>
                </c:pt>
                <c:pt idx="120">
                  <c:v>3.0938203891118068</c:v>
                </c:pt>
                <c:pt idx="121">
                  <c:v>3.1197242599200821</c:v>
                </c:pt>
                <c:pt idx="122">
                  <c:v>3.1456281307283573</c:v>
                </c:pt>
                <c:pt idx="123">
                  <c:v>3.1715320015366326</c:v>
                </c:pt>
                <c:pt idx="124">
                  <c:v>3.1974358723449079</c:v>
                </c:pt>
                <c:pt idx="125">
                  <c:v>3.2233397431531832</c:v>
                </c:pt>
                <c:pt idx="126">
                  <c:v>3.2492436139614584</c:v>
                </c:pt>
                <c:pt idx="127">
                  <c:v>3.2751474847697337</c:v>
                </c:pt>
                <c:pt idx="128">
                  <c:v>3.301051355578009</c:v>
                </c:pt>
                <c:pt idx="129">
                  <c:v>3.3269552263862843</c:v>
                </c:pt>
                <c:pt idx="130">
                  <c:v>3.3528590971945595</c:v>
                </c:pt>
                <c:pt idx="131">
                  <c:v>3.3787629680028348</c:v>
                </c:pt>
                <c:pt idx="132">
                  <c:v>3.4046668388111101</c:v>
                </c:pt>
                <c:pt idx="133">
                  <c:v>3.4305707096193854</c:v>
                </c:pt>
                <c:pt idx="134">
                  <c:v>3.4564745804276606</c:v>
                </c:pt>
                <c:pt idx="135">
                  <c:v>3.4823784512359359</c:v>
                </c:pt>
                <c:pt idx="136">
                  <c:v>3.5082823220442112</c:v>
                </c:pt>
                <c:pt idx="137">
                  <c:v>3.5341861928524865</c:v>
                </c:pt>
                <c:pt idx="138">
                  <c:v>3.5600900636607617</c:v>
                </c:pt>
                <c:pt idx="139">
                  <c:v>3.585993934469037</c:v>
                </c:pt>
                <c:pt idx="140">
                  <c:v>3.6118978052773123</c:v>
                </c:pt>
                <c:pt idx="141">
                  <c:v>3.6378016760855876</c:v>
                </c:pt>
                <c:pt idx="142">
                  <c:v>3.6637055468938629</c:v>
                </c:pt>
                <c:pt idx="143">
                  <c:v>3.6896094177021381</c:v>
                </c:pt>
                <c:pt idx="144">
                  <c:v>3.7155132885104134</c:v>
                </c:pt>
                <c:pt idx="145">
                  <c:v>3.7414171593186887</c:v>
                </c:pt>
                <c:pt idx="146">
                  <c:v>3.767321030126964</c:v>
                </c:pt>
                <c:pt idx="147">
                  <c:v>3.7932249009352392</c:v>
                </c:pt>
                <c:pt idx="148">
                  <c:v>3.8191287717435145</c:v>
                </c:pt>
                <c:pt idx="149">
                  <c:v>3.8450326425517898</c:v>
                </c:pt>
                <c:pt idx="150">
                  <c:v>3.8709365133600651</c:v>
                </c:pt>
                <c:pt idx="151">
                  <c:v>3.8968403841683403</c:v>
                </c:pt>
                <c:pt idx="152">
                  <c:v>3.9227442549766156</c:v>
                </c:pt>
                <c:pt idx="153">
                  <c:v>3.9486481257848909</c:v>
                </c:pt>
                <c:pt idx="154">
                  <c:v>3.9745519965931662</c:v>
                </c:pt>
                <c:pt idx="155">
                  <c:v>4.000455867401441</c:v>
                </c:pt>
                <c:pt idx="156">
                  <c:v>4.0263597382097158</c:v>
                </c:pt>
                <c:pt idx="157">
                  <c:v>4.0522636090179907</c:v>
                </c:pt>
                <c:pt idx="158">
                  <c:v>4.0781674798262655</c:v>
                </c:pt>
                <c:pt idx="159">
                  <c:v>4.1040713506345403</c:v>
                </c:pt>
                <c:pt idx="160">
                  <c:v>4.1299752214428151</c:v>
                </c:pt>
                <c:pt idx="161">
                  <c:v>4.15587909225109</c:v>
                </c:pt>
                <c:pt idx="162">
                  <c:v>4.1817829630593648</c:v>
                </c:pt>
                <c:pt idx="163">
                  <c:v>4.2076868338676396</c:v>
                </c:pt>
                <c:pt idx="164">
                  <c:v>4.2335907046759145</c:v>
                </c:pt>
                <c:pt idx="165">
                  <c:v>4.2594945754841893</c:v>
                </c:pt>
                <c:pt idx="166">
                  <c:v>4.2853984462924641</c:v>
                </c:pt>
                <c:pt idx="167">
                  <c:v>4.311302317100739</c:v>
                </c:pt>
                <c:pt idx="168">
                  <c:v>4.3372061879090138</c:v>
                </c:pt>
                <c:pt idx="169">
                  <c:v>4.3631100587172886</c:v>
                </c:pt>
                <c:pt idx="170">
                  <c:v>4.3890139295255635</c:v>
                </c:pt>
                <c:pt idx="171">
                  <c:v>4.4149178003338383</c:v>
                </c:pt>
                <c:pt idx="172">
                  <c:v>4.4408216711421131</c:v>
                </c:pt>
                <c:pt idx="173">
                  <c:v>4.466725541950388</c:v>
                </c:pt>
                <c:pt idx="174">
                  <c:v>4.4926294127586628</c:v>
                </c:pt>
                <c:pt idx="175">
                  <c:v>4.5185332835669376</c:v>
                </c:pt>
                <c:pt idx="176">
                  <c:v>4.5444371543752125</c:v>
                </c:pt>
                <c:pt idx="177">
                  <c:v>4.5703410251834873</c:v>
                </c:pt>
                <c:pt idx="178">
                  <c:v>4.5962448959917621</c:v>
                </c:pt>
                <c:pt idx="179">
                  <c:v>4.6221487668000369</c:v>
                </c:pt>
                <c:pt idx="180">
                  <c:v>4.6480526376083118</c:v>
                </c:pt>
                <c:pt idx="181">
                  <c:v>4.6739565084165866</c:v>
                </c:pt>
                <c:pt idx="182">
                  <c:v>4.6998603792248614</c:v>
                </c:pt>
                <c:pt idx="183">
                  <c:v>4.7257642500331363</c:v>
                </c:pt>
                <c:pt idx="184">
                  <c:v>4.7516681208414111</c:v>
                </c:pt>
                <c:pt idx="185">
                  <c:v>4.7775719916496859</c:v>
                </c:pt>
                <c:pt idx="186">
                  <c:v>4.8034758624579608</c:v>
                </c:pt>
                <c:pt idx="187">
                  <c:v>4.8293797332662356</c:v>
                </c:pt>
                <c:pt idx="188">
                  <c:v>4.8552836040745104</c:v>
                </c:pt>
                <c:pt idx="189">
                  <c:v>4.8811874748827853</c:v>
                </c:pt>
                <c:pt idx="190">
                  <c:v>4.9070913456910601</c:v>
                </c:pt>
                <c:pt idx="191">
                  <c:v>4.9329952164993349</c:v>
                </c:pt>
                <c:pt idx="192">
                  <c:v>4.9588990873076098</c:v>
                </c:pt>
                <c:pt idx="193">
                  <c:v>4.9848029581158846</c:v>
                </c:pt>
                <c:pt idx="194">
                  <c:v>5.0107068289241594</c:v>
                </c:pt>
                <c:pt idx="195">
                  <c:v>5.0366106997324342</c:v>
                </c:pt>
                <c:pt idx="196">
                  <c:v>5.0625145705407091</c:v>
                </c:pt>
                <c:pt idx="197">
                  <c:v>5.0884184413489839</c:v>
                </c:pt>
                <c:pt idx="198">
                  <c:v>5.1143223121572587</c:v>
                </c:pt>
                <c:pt idx="199">
                  <c:v>5.1402261829655336</c:v>
                </c:pt>
                <c:pt idx="200">
                  <c:v>5.1661300537738084</c:v>
                </c:pt>
                <c:pt idx="201">
                  <c:v>5.1920339245820832</c:v>
                </c:pt>
                <c:pt idx="202">
                  <c:v>5.2179377953903581</c:v>
                </c:pt>
                <c:pt idx="203">
                  <c:v>5.2438416661986329</c:v>
                </c:pt>
                <c:pt idx="204">
                  <c:v>5.2697455370069077</c:v>
                </c:pt>
                <c:pt idx="205">
                  <c:v>5.2956494078151826</c:v>
                </c:pt>
                <c:pt idx="206">
                  <c:v>5.3215532786234574</c:v>
                </c:pt>
                <c:pt idx="207">
                  <c:v>5.3474571494317322</c:v>
                </c:pt>
                <c:pt idx="208">
                  <c:v>5.3733610202400071</c:v>
                </c:pt>
                <c:pt idx="209">
                  <c:v>5.3992648910482819</c:v>
                </c:pt>
                <c:pt idx="210">
                  <c:v>5.4251687618565567</c:v>
                </c:pt>
                <c:pt idx="211">
                  <c:v>5.4510726326648316</c:v>
                </c:pt>
                <c:pt idx="212">
                  <c:v>5.4769765034731064</c:v>
                </c:pt>
                <c:pt idx="213">
                  <c:v>5.5028803742813812</c:v>
                </c:pt>
                <c:pt idx="214">
                  <c:v>5.528784245089656</c:v>
                </c:pt>
                <c:pt idx="215">
                  <c:v>5.5546881158979309</c:v>
                </c:pt>
                <c:pt idx="216">
                  <c:v>5.5805919867062057</c:v>
                </c:pt>
                <c:pt idx="217">
                  <c:v>5.6064958575144805</c:v>
                </c:pt>
                <c:pt idx="218">
                  <c:v>5.6323997283227554</c:v>
                </c:pt>
                <c:pt idx="219">
                  <c:v>5.6583035991310302</c:v>
                </c:pt>
                <c:pt idx="220">
                  <c:v>5.684207469939305</c:v>
                </c:pt>
                <c:pt idx="221">
                  <c:v>5.7101113407475799</c:v>
                </c:pt>
                <c:pt idx="222">
                  <c:v>5.7360152115558547</c:v>
                </c:pt>
                <c:pt idx="223">
                  <c:v>5.7619190823641295</c:v>
                </c:pt>
                <c:pt idx="224">
                  <c:v>5.7878229531724044</c:v>
                </c:pt>
                <c:pt idx="225">
                  <c:v>5.8137268239806792</c:v>
                </c:pt>
                <c:pt idx="226">
                  <c:v>5.839630694788954</c:v>
                </c:pt>
                <c:pt idx="227">
                  <c:v>5.8655345655972289</c:v>
                </c:pt>
                <c:pt idx="228">
                  <c:v>5.8914384364055037</c:v>
                </c:pt>
                <c:pt idx="229">
                  <c:v>5.9173423072137785</c:v>
                </c:pt>
                <c:pt idx="230">
                  <c:v>5.9432461780220533</c:v>
                </c:pt>
                <c:pt idx="231">
                  <c:v>5.9691500488303282</c:v>
                </c:pt>
                <c:pt idx="232">
                  <c:v>5.995053919638603</c:v>
                </c:pt>
                <c:pt idx="233">
                  <c:v>6.0209577904468778</c:v>
                </c:pt>
                <c:pt idx="234">
                  <c:v>6.0468616612551527</c:v>
                </c:pt>
                <c:pt idx="235">
                  <c:v>6.0727655320634275</c:v>
                </c:pt>
                <c:pt idx="236">
                  <c:v>6.0986694028717023</c:v>
                </c:pt>
                <c:pt idx="237">
                  <c:v>6.1245732736799772</c:v>
                </c:pt>
                <c:pt idx="238">
                  <c:v>6.150477144488252</c:v>
                </c:pt>
                <c:pt idx="239">
                  <c:v>6.1763810152965268</c:v>
                </c:pt>
                <c:pt idx="240">
                  <c:v>6.2022848861048017</c:v>
                </c:pt>
                <c:pt idx="241">
                  <c:v>6.2281887569130765</c:v>
                </c:pt>
                <c:pt idx="242">
                  <c:v>6.2540926277213513</c:v>
                </c:pt>
                <c:pt idx="243">
                  <c:v>6.2799964985296262</c:v>
                </c:pt>
                <c:pt idx="244">
                  <c:v>6.305900369337901</c:v>
                </c:pt>
                <c:pt idx="245">
                  <c:v>6.3318042401461758</c:v>
                </c:pt>
                <c:pt idx="246">
                  <c:v>6.3577081109544507</c:v>
                </c:pt>
                <c:pt idx="247">
                  <c:v>6.3836119817627255</c:v>
                </c:pt>
                <c:pt idx="248">
                  <c:v>6.4095158525710003</c:v>
                </c:pt>
                <c:pt idx="249">
                  <c:v>6.4354197233792751</c:v>
                </c:pt>
                <c:pt idx="250">
                  <c:v>6.46132359418755</c:v>
                </c:pt>
                <c:pt idx="251">
                  <c:v>6.4872274649958248</c:v>
                </c:pt>
                <c:pt idx="252">
                  <c:v>6.5131313358040996</c:v>
                </c:pt>
                <c:pt idx="253">
                  <c:v>6.5390352066123745</c:v>
                </c:pt>
                <c:pt idx="254">
                  <c:v>6.5649390774206493</c:v>
                </c:pt>
                <c:pt idx="255">
                  <c:v>6.5908429482289241</c:v>
                </c:pt>
                <c:pt idx="256">
                  <c:v>6.616746819037199</c:v>
                </c:pt>
                <c:pt idx="257">
                  <c:v>6.6426506898454738</c:v>
                </c:pt>
                <c:pt idx="258">
                  <c:v>6.6685545606537486</c:v>
                </c:pt>
                <c:pt idx="259">
                  <c:v>6.6944584314620235</c:v>
                </c:pt>
                <c:pt idx="260">
                  <c:v>6.7203623022702983</c:v>
                </c:pt>
                <c:pt idx="261">
                  <c:v>6.7462661730785731</c:v>
                </c:pt>
                <c:pt idx="262">
                  <c:v>6.772170043886848</c:v>
                </c:pt>
                <c:pt idx="263">
                  <c:v>6.7980739146951228</c:v>
                </c:pt>
                <c:pt idx="264">
                  <c:v>6.8239777855033976</c:v>
                </c:pt>
                <c:pt idx="265">
                  <c:v>6.8498816563116725</c:v>
                </c:pt>
                <c:pt idx="266">
                  <c:v>6.8757855271199473</c:v>
                </c:pt>
                <c:pt idx="267">
                  <c:v>6.9016893979282221</c:v>
                </c:pt>
                <c:pt idx="268">
                  <c:v>6.9275932687364969</c:v>
                </c:pt>
                <c:pt idx="269">
                  <c:v>6.9534971395447718</c:v>
                </c:pt>
                <c:pt idx="270">
                  <c:v>6.9794010103530466</c:v>
                </c:pt>
                <c:pt idx="271">
                  <c:v>7.0053048811613214</c:v>
                </c:pt>
                <c:pt idx="272">
                  <c:v>7.0312087519695963</c:v>
                </c:pt>
                <c:pt idx="273">
                  <c:v>7.0571126227778711</c:v>
                </c:pt>
                <c:pt idx="274">
                  <c:v>7.0830164935861459</c:v>
                </c:pt>
                <c:pt idx="275">
                  <c:v>7.1089203643944208</c:v>
                </c:pt>
                <c:pt idx="276">
                  <c:v>7.1348242352026956</c:v>
                </c:pt>
                <c:pt idx="277">
                  <c:v>7.1607281060109704</c:v>
                </c:pt>
                <c:pt idx="278">
                  <c:v>7.1866319768192453</c:v>
                </c:pt>
                <c:pt idx="279">
                  <c:v>7.2125358476275201</c:v>
                </c:pt>
                <c:pt idx="280">
                  <c:v>7.2384397184357949</c:v>
                </c:pt>
                <c:pt idx="281">
                  <c:v>7.2643435892440698</c:v>
                </c:pt>
                <c:pt idx="282">
                  <c:v>7.2902474600523446</c:v>
                </c:pt>
                <c:pt idx="283">
                  <c:v>7.3161513308606194</c:v>
                </c:pt>
                <c:pt idx="284">
                  <c:v>7.3420552016688942</c:v>
                </c:pt>
                <c:pt idx="285">
                  <c:v>7.3679590724771691</c:v>
                </c:pt>
                <c:pt idx="286">
                  <c:v>7.3938629432854439</c:v>
                </c:pt>
                <c:pt idx="287">
                  <c:v>7.4197668140937187</c:v>
                </c:pt>
                <c:pt idx="288">
                  <c:v>7.4456706849019936</c:v>
                </c:pt>
                <c:pt idx="289">
                  <c:v>7.4715745557102684</c:v>
                </c:pt>
                <c:pt idx="290">
                  <c:v>7.4974784265185432</c:v>
                </c:pt>
                <c:pt idx="291">
                  <c:v>7.5233822973268181</c:v>
                </c:pt>
                <c:pt idx="292">
                  <c:v>7.5492861681350929</c:v>
                </c:pt>
                <c:pt idx="293">
                  <c:v>7.5751900389433677</c:v>
                </c:pt>
                <c:pt idx="294">
                  <c:v>7.6010939097516426</c:v>
                </c:pt>
                <c:pt idx="295">
                  <c:v>7.6269977805599174</c:v>
                </c:pt>
                <c:pt idx="296">
                  <c:v>7.6529016513681922</c:v>
                </c:pt>
                <c:pt idx="297">
                  <c:v>7.6788055221764671</c:v>
                </c:pt>
                <c:pt idx="298">
                  <c:v>7.7047093929847419</c:v>
                </c:pt>
                <c:pt idx="299">
                  <c:v>7.7306132637930167</c:v>
                </c:pt>
                <c:pt idx="300">
                  <c:v>7.7565171346012916</c:v>
                </c:pt>
                <c:pt idx="301">
                  <c:v>7.7824210054095664</c:v>
                </c:pt>
                <c:pt idx="302">
                  <c:v>7.8083248762178412</c:v>
                </c:pt>
                <c:pt idx="303">
                  <c:v>7.834228747026116</c:v>
                </c:pt>
                <c:pt idx="304">
                  <c:v>7.8601326178343909</c:v>
                </c:pt>
                <c:pt idx="305">
                  <c:v>7.8860364886426657</c:v>
                </c:pt>
                <c:pt idx="306">
                  <c:v>7.9119403594509405</c:v>
                </c:pt>
                <c:pt idx="307">
                  <c:v>7.9378442302592154</c:v>
                </c:pt>
                <c:pt idx="308">
                  <c:v>7.9637481010674902</c:v>
                </c:pt>
                <c:pt idx="309">
                  <c:v>7.989651971875765</c:v>
                </c:pt>
                <c:pt idx="310">
                  <c:v>8.0155558426840408</c:v>
                </c:pt>
                <c:pt idx="311">
                  <c:v>8.0414597134923156</c:v>
                </c:pt>
                <c:pt idx="312">
                  <c:v>8.0673635843005904</c:v>
                </c:pt>
                <c:pt idx="313">
                  <c:v>8.0932674551088652</c:v>
                </c:pt>
                <c:pt idx="314">
                  <c:v>8.1191713259171401</c:v>
                </c:pt>
                <c:pt idx="315">
                  <c:v>8.1450751967254149</c:v>
                </c:pt>
                <c:pt idx="316">
                  <c:v>8.1709790675336897</c:v>
                </c:pt>
                <c:pt idx="317">
                  <c:v>8.1968829383419646</c:v>
                </c:pt>
                <c:pt idx="318">
                  <c:v>8.2227868091502394</c:v>
                </c:pt>
                <c:pt idx="319">
                  <c:v>8.2486906799585142</c:v>
                </c:pt>
                <c:pt idx="320">
                  <c:v>8.2745945507667891</c:v>
                </c:pt>
                <c:pt idx="321">
                  <c:v>8.3004984215750639</c:v>
                </c:pt>
                <c:pt idx="322">
                  <c:v>8.3264022923833387</c:v>
                </c:pt>
                <c:pt idx="323">
                  <c:v>8.3523061631916136</c:v>
                </c:pt>
                <c:pt idx="324">
                  <c:v>8.3782100339998884</c:v>
                </c:pt>
                <c:pt idx="325">
                  <c:v>8.4041139048081632</c:v>
                </c:pt>
                <c:pt idx="326">
                  <c:v>8.4300177756164381</c:v>
                </c:pt>
                <c:pt idx="327">
                  <c:v>8.4559216464247129</c:v>
                </c:pt>
                <c:pt idx="328">
                  <c:v>8.4818255172329877</c:v>
                </c:pt>
                <c:pt idx="329">
                  <c:v>8.5077293880412626</c:v>
                </c:pt>
                <c:pt idx="330">
                  <c:v>8.5336332588495374</c:v>
                </c:pt>
                <c:pt idx="331">
                  <c:v>8.5595371296578122</c:v>
                </c:pt>
                <c:pt idx="332">
                  <c:v>8.585441000466087</c:v>
                </c:pt>
                <c:pt idx="333">
                  <c:v>8.6113448712743619</c:v>
                </c:pt>
                <c:pt idx="334">
                  <c:v>8.6372487420826367</c:v>
                </c:pt>
                <c:pt idx="335">
                  <c:v>8.6631526128909115</c:v>
                </c:pt>
                <c:pt idx="336">
                  <c:v>8.6890564836991864</c:v>
                </c:pt>
                <c:pt idx="337">
                  <c:v>8.7149603545074612</c:v>
                </c:pt>
                <c:pt idx="338">
                  <c:v>8.740864225315736</c:v>
                </c:pt>
                <c:pt idx="339">
                  <c:v>8.7667680961240109</c:v>
                </c:pt>
                <c:pt idx="340">
                  <c:v>8.7926719669322857</c:v>
                </c:pt>
                <c:pt idx="341">
                  <c:v>8.8185758377405605</c:v>
                </c:pt>
                <c:pt idx="342">
                  <c:v>8.8444797085488354</c:v>
                </c:pt>
                <c:pt idx="343">
                  <c:v>8.8703835793571102</c:v>
                </c:pt>
                <c:pt idx="344">
                  <c:v>8.896287450165385</c:v>
                </c:pt>
                <c:pt idx="345">
                  <c:v>8.9221913209736599</c:v>
                </c:pt>
                <c:pt idx="346">
                  <c:v>8.9480951917819347</c:v>
                </c:pt>
                <c:pt idx="347">
                  <c:v>8.9739990625902095</c:v>
                </c:pt>
                <c:pt idx="348">
                  <c:v>8.9999029333984844</c:v>
                </c:pt>
                <c:pt idx="349">
                  <c:v>9.0258068042067592</c:v>
                </c:pt>
                <c:pt idx="350">
                  <c:v>9.051710675015034</c:v>
                </c:pt>
                <c:pt idx="351">
                  <c:v>9.0776145458233088</c:v>
                </c:pt>
                <c:pt idx="352">
                  <c:v>9.1035184166315837</c:v>
                </c:pt>
                <c:pt idx="353">
                  <c:v>9.1294222874398585</c:v>
                </c:pt>
                <c:pt idx="354">
                  <c:v>9.1553261582481333</c:v>
                </c:pt>
                <c:pt idx="355">
                  <c:v>9.1812300290564082</c:v>
                </c:pt>
                <c:pt idx="356">
                  <c:v>9.207133899864683</c:v>
                </c:pt>
                <c:pt idx="357">
                  <c:v>9.2330377706729578</c:v>
                </c:pt>
                <c:pt idx="358">
                  <c:v>9.2589416414812327</c:v>
                </c:pt>
                <c:pt idx="359">
                  <c:v>9.2848455122895075</c:v>
                </c:pt>
                <c:pt idx="360">
                  <c:v>9.3107493830977823</c:v>
                </c:pt>
                <c:pt idx="361">
                  <c:v>9.3366532539060572</c:v>
                </c:pt>
                <c:pt idx="362">
                  <c:v>9.362557124714332</c:v>
                </c:pt>
                <c:pt idx="363">
                  <c:v>9.3884609955226068</c:v>
                </c:pt>
                <c:pt idx="364">
                  <c:v>9.4143648663308817</c:v>
                </c:pt>
                <c:pt idx="365">
                  <c:v>9.4402687371391565</c:v>
                </c:pt>
                <c:pt idx="366">
                  <c:v>9.4661726079474313</c:v>
                </c:pt>
                <c:pt idx="367">
                  <c:v>9.4920764787557061</c:v>
                </c:pt>
                <c:pt idx="368">
                  <c:v>9.517980349563981</c:v>
                </c:pt>
                <c:pt idx="369">
                  <c:v>9.5438842203722558</c:v>
                </c:pt>
                <c:pt idx="370">
                  <c:v>9.5697880911805306</c:v>
                </c:pt>
                <c:pt idx="371">
                  <c:v>9.5956919619888055</c:v>
                </c:pt>
                <c:pt idx="372">
                  <c:v>9.6215958327970803</c:v>
                </c:pt>
                <c:pt idx="373">
                  <c:v>9.6474997036053551</c:v>
                </c:pt>
                <c:pt idx="374">
                  <c:v>9.67340357441363</c:v>
                </c:pt>
                <c:pt idx="375">
                  <c:v>9.6993074452219048</c:v>
                </c:pt>
                <c:pt idx="376">
                  <c:v>9.7252113160301796</c:v>
                </c:pt>
                <c:pt idx="377">
                  <c:v>9.7511151868384545</c:v>
                </c:pt>
                <c:pt idx="378">
                  <c:v>9.7770190576467293</c:v>
                </c:pt>
                <c:pt idx="379">
                  <c:v>9.8029229284550041</c:v>
                </c:pt>
                <c:pt idx="380">
                  <c:v>9.828826799263279</c:v>
                </c:pt>
                <c:pt idx="381">
                  <c:v>9.8547306700715538</c:v>
                </c:pt>
                <c:pt idx="382">
                  <c:v>9.8806345408798286</c:v>
                </c:pt>
                <c:pt idx="383">
                  <c:v>9.9065384116881035</c:v>
                </c:pt>
                <c:pt idx="384">
                  <c:v>9.9324422824963783</c:v>
                </c:pt>
                <c:pt idx="385">
                  <c:v>9.9583461533046531</c:v>
                </c:pt>
                <c:pt idx="386">
                  <c:v>9.9842500241129279</c:v>
                </c:pt>
                <c:pt idx="387">
                  <c:v>10.010153894921203</c:v>
                </c:pt>
                <c:pt idx="388">
                  <c:v>10.036057765729478</c:v>
                </c:pt>
                <c:pt idx="389">
                  <c:v>10.061961636537752</c:v>
                </c:pt>
                <c:pt idx="390">
                  <c:v>10.087865507346027</c:v>
                </c:pt>
                <c:pt idx="391">
                  <c:v>10.113769378154302</c:v>
                </c:pt>
                <c:pt idx="392">
                  <c:v>10.139673248962577</c:v>
                </c:pt>
                <c:pt idx="393">
                  <c:v>10.165577119770852</c:v>
                </c:pt>
                <c:pt idx="394">
                  <c:v>10.191480990579127</c:v>
                </c:pt>
                <c:pt idx="395">
                  <c:v>10.217384861387401</c:v>
                </c:pt>
                <c:pt idx="396">
                  <c:v>10.243288732195676</c:v>
                </c:pt>
                <c:pt idx="397">
                  <c:v>10.269192603003951</c:v>
                </c:pt>
                <c:pt idx="398">
                  <c:v>10.295096473812226</c:v>
                </c:pt>
                <c:pt idx="399">
                  <c:v>10.321000344620501</c:v>
                </c:pt>
                <c:pt idx="400">
                  <c:v>10.346904215428776</c:v>
                </c:pt>
                <c:pt idx="401">
                  <c:v>10.37280808623705</c:v>
                </c:pt>
                <c:pt idx="402">
                  <c:v>10.398711957045325</c:v>
                </c:pt>
                <c:pt idx="403">
                  <c:v>10.4246158278536</c:v>
                </c:pt>
                <c:pt idx="404">
                  <c:v>10.450519698661875</c:v>
                </c:pt>
                <c:pt idx="405">
                  <c:v>10.47642356947015</c:v>
                </c:pt>
                <c:pt idx="406">
                  <c:v>10.502327440278425</c:v>
                </c:pt>
                <c:pt idx="407">
                  <c:v>10.528231311086699</c:v>
                </c:pt>
                <c:pt idx="408">
                  <c:v>10.554135181894974</c:v>
                </c:pt>
                <c:pt idx="409">
                  <c:v>10.580039052703249</c:v>
                </c:pt>
                <c:pt idx="410">
                  <c:v>10.605942923511524</c:v>
                </c:pt>
                <c:pt idx="411">
                  <c:v>10.631846794319799</c:v>
                </c:pt>
                <c:pt idx="412">
                  <c:v>10.657750665128074</c:v>
                </c:pt>
                <c:pt idx="413">
                  <c:v>10.683654535936348</c:v>
                </c:pt>
                <c:pt idx="414">
                  <c:v>10.709558406744623</c:v>
                </c:pt>
                <c:pt idx="415">
                  <c:v>10.735462277552898</c:v>
                </c:pt>
                <c:pt idx="416">
                  <c:v>10.761366148361173</c:v>
                </c:pt>
                <c:pt idx="417">
                  <c:v>10.787270019169448</c:v>
                </c:pt>
                <c:pt idx="418">
                  <c:v>10.813173889977723</c:v>
                </c:pt>
                <c:pt idx="419">
                  <c:v>10.839077760785997</c:v>
                </c:pt>
                <c:pt idx="420">
                  <c:v>10.864981631594272</c:v>
                </c:pt>
                <c:pt idx="421">
                  <c:v>10.890885502402547</c:v>
                </c:pt>
                <c:pt idx="422">
                  <c:v>10.916789373210822</c:v>
                </c:pt>
                <c:pt idx="423">
                  <c:v>10.942693244019097</c:v>
                </c:pt>
                <c:pt idx="424">
                  <c:v>10.968597114827372</c:v>
                </c:pt>
                <c:pt idx="425">
                  <c:v>10.994500985635646</c:v>
                </c:pt>
                <c:pt idx="426">
                  <c:v>11.020404856443921</c:v>
                </c:pt>
                <c:pt idx="427">
                  <c:v>11.046308727252196</c:v>
                </c:pt>
                <c:pt idx="428">
                  <c:v>11.072212598060471</c:v>
                </c:pt>
                <c:pt idx="429">
                  <c:v>11.098116468868746</c:v>
                </c:pt>
                <c:pt idx="430">
                  <c:v>11.124020339677021</c:v>
                </c:pt>
                <c:pt idx="431">
                  <c:v>11.149924210485295</c:v>
                </c:pt>
                <c:pt idx="432">
                  <c:v>11.17582808129357</c:v>
                </c:pt>
                <c:pt idx="433">
                  <c:v>11.201731952101845</c:v>
                </c:pt>
                <c:pt idx="434">
                  <c:v>11.22763582291012</c:v>
                </c:pt>
                <c:pt idx="435">
                  <c:v>11.253539693718395</c:v>
                </c:pt>
                <c:pt idx="436">
                  <c:v>11.27944356452667</c:v>
                </c:pt>
                <c:pt idx="437">
                  <c:v>11.305347435334944</c:v>
                </c:pt>
                <c:pt idx="438">
                  <c:v>11.331251306143219</c:v>
                </c:pt>
                <c:pt idx="439">
                  <c:v>11.357155176951494</c:v>
                </c:pt>
                <c:pt idx="440">
                  <c:v>11.383059047759769</c:v>
                </c:pt>
                <c:pt idx="441">
                  <c:v>11.408962918568044</c:v>
                </c:pt>
                <c:pt idx="442">
                  <c:v>11.434866789376319</c:v>
                </c:pt>
                <c:pt idx="443">
                  <c:v>11.460770660184593</c:v>
                </c:pt>
                <c:pt idx="444">
                  <c:v>11.486674530992868</c:v>
                </c:pt>
                <c:pt idx="445">
                  <c:v>11.512578401801143</c:v>
                </c:pt>
                <c:pt idx="446">
                  <c:v>11.538482272609418</c:v>
                </c:pt>
                <c:pt idx="447">
                  <c:v>11.564386143417693</c:v>
                </c:pt>
                <c:pt idx="448">
                  <c:v>11.590290014225967</c:v>
                </c:pt>
                <c:pt idx="449">
                  <c:v>11.616193885034242</c:v>
                </c:pt>
                <c:pt idx="450">
                  <c:v>11.642097755842517</c:v>
                </c:pt>
                <c:pt idx="451">
                  <c:v>11.668001626650792</c:v>
                </c:pt>
                <c:pt idx="452">
                  <c:v>11.693905497459067</c:v>
                </c:pt>
                <c:pt idx="453">
                  <c:v>11.719809368267342</c:v>
                </c:pt>
                <c:pt idx="454">
                  <c:v>11.745713239075616</c:v>
                </c:pt>
                <c:pt idx="455">
                  <c:v>11.771617109883891</c:v>
                </c:pt>
                <c:pt idx="456">
                  <c:v>11.797520980692166</c:v>
                </c:pt>
                <c:pt idx="457">
                  <c:v>11.823424851500441</c:v>
                </c:pt>
                <c:pt idx="458">
                  <c:v>11.849328722308716</c:v>
                </c:pt>
                <c:pt idx="459">
                  <c:v>11.875232593116991</c:v>
                </c:pt>
                <c:pt idx="460">
                  <c:v>11.901136463925265</c:v>
                </c:pt>
                <c:pt idx="461">
                  <c:v>11.92704033473354</c:v>
                </c:pt>
                <c:pt idx="462">
                  <c:v>11.952944205541815</c:v>
                </c:pt>
                <c:pt idx="463">
                  <c:v>11.97884807635009</c:v>
                </c:pt>
                <c:pt idx="464">
                  <c:v>12.004751947158365</c:v>
                </c:pt>
                <c:pt idx="465">
                  <c:v>12.03065581796664</c:v>
                </c:pt>
                <c:pt idx="466">
                  <c:v>12.056559688774914</c:v>
                </c:pt>
                <c:pt idx="467">
                  <c:v>12.082463559583189</c:v>
                </c:pt>
                <c:pt idx="468">
                  <c:v>12.108367430391464</c:v>
                </c:pt>
                <c:pt idx="469">
                  <c:v>12.134271301199739</c:v>
                </c:pt>
                <c:pt idx="470">
                  <c:v>12.160175172008014</c:v>
                </c:pt>
                <c:pt idx="471">
                  <c:v>12.186079042816289</c:v>
                </c:pt>
                <c:pt idx="472">
                  <c:v>12.211982913624563</c:v>
                </c:pt>
                <c:pt idx="473">
                  <c:v>12.237886784432838</c:v>
                </c:pt>
                <c:pt idx="474">
                  <c:v>12.263790655241113</c:v>
                </c:pt>
                <c:pt idx="475">
                  <c:v>12.289694526049388</c:v>
                </c:pt>
                <c:pt idx="476">
                  <c:v>12.315598396857663</c:v>
                </c:pt>
                <c:pt idx="477">
                  <c:v>12.341502267665938</c:v>
                </c:pt>
                <c:pt idx="478">
                  <c:v>12.367406138474212</c:v>
                </c:pt>
                <c:pt idx="479">
                  <c:v>12.393310009282487</c:v>
                </c:pt>
                <c:pt idx="480">
                  <c:v>12.419213880090762</c:v>
                </c:pt>
                <c:pt idx="481">
                  <c:v>12.445117750899037</c:v>
                </c:pt>
                <c:pt idx="482">
                  <c:v>12.471021621707312</c:v>
                </c:pt>
                <c:pt idx="483">
                  <c:v>12.496925492515587</c:v>
                </c:pt>
                <c:pt idx="484">
                  <c:v>12.522829363323861</c:v>
                </c:pt>
                <c:pt idx="485">
                  <c:v>12.548733234132136</c:v>
                </c:pt>
                <c:pt idx="486">
                  <c:v>12.574637104940411</c:v>
                </c:pt>
                <c:pt idx="487">
                  <c:v>12.600540975748686</c:v>
                </c:pt>
                <c:pt idx="488">
                  <c:v>12.626444846556961</c:v>
                </c:pt>
                <c:pt idx="489">
                  <c:v>12.652348717365236</c:v>
                </c:pt>
                <c:pt idx="490">
                  <c:v>12.67825258817351</c:v>
                </c:pt>
                <c:pt idx="491">
                  <c:v>12.704156458981785</c:v>
                </c:pt>
                <c:pt idx="492">
                  <c:v>12.73006032979006</c:v>
                </c:pt>
                <c:pt idx="493">
                  <c:v>12.755964200598335</c:v>
                </c:pt>
                <c:pt idx="494">
                  <c:v>12.78186807140661</c:v>
                </c:pt>
                <c:pt idx="495">
                  <c:v>12.807771942214885</c:v>
                </c:pt>
                <c:pt idx="496">
                  <c:v>12.833675813023159</c:v>
                </c:pt>
                <c:pt idx="497">
                  <c:v>12.859579683831434</c:v>
                </c:pt>
                <c:pt idx="498">
                  <c:v>12.885483554639709</c:v>
                </c:pt>
                <c:pt idx="499">
                  <c:v>12.911387425447984</c:v>
                </c:pt>
                <c:pt idx="500">
                  <c:v>12.937291296256259</c:v>
                </c:pt>
                <c:pt idx="501">
                  <c:v>12.963195167064534</c:v>
                </c:pt>
                <c:pt idx="502">
                  <c:v>12.989099037872808</c:v>
                </c:pt>
                <c:pt idx="503">
                  <c:v>13.015002908681083</c:v>
                </c:pt>
                <c:pt idx="504">
                  <c:v>13.040906779489358</c:v>
                </c:pt>
                <c:pt idx="505">
                  <c:v>13.066810650297633</c:v>
                </c:pt>
                <c:pt idx="506">
                  <c:v>13.092714521105908</c:v>
                </c:pt>
                <c:pt idx="507">
                  <c:v>13.118618391914183</c:v>
                </c:pt>
                <c:pt idx="508">
                  <c:v>13.144522262722457</c:v>
                </c:pt>
                <c:pt idx="509">
                  <c:v>13.170426133530732</c:v>
                </c:pt>
                <c:pt idx="510">
                  <c:v>13.196330004339007</c:v>
                </c:pt>
                <c:pt idx="511">
                  <c:v>13.222233875147282</c:v>
                </c:pt>
                <c:pt idx="512">
                  <c:v>13.248137745955557</c:v>
                </c:pt>
                <c:pt idx="513">
                  <c:v>13.274041616763832</c:v>
                </c:pt>
                <c:pt idx="514">
                  <c:v>13.299945487572106</c:v>
                </c:pt>
                <c:pt idx="515">
                  <c:v>13.325849358380381</c:v>
                </c:pt>
                <c:pt idx="516">
                  <c:v>13.351753229188656</c:v>
                </c:pt>
                <c:pt idx="517">
                  <c:v>13.377657099996931</c:v>
                </c:pt>
                <c:pt idx="518">
                  <c:v>13.403560970805206</c:v>
                </c:pt>
                <c:pt idx="519">
                  <c:v>13.429464841613481</c:v>
                </c:pt>
                <c:pt idx="520">
                  <c:v>13.455368712421755</c:v>
                </c:pt>
                <c:pt idx="521">
                  <c:v>13.48127258323003</c:v>
                </c:pt>
                <c:pt idx="522">
                  <c:v>13.507176454038305</c:v>
                </c:pt>
                <c:pt idx="523">
                  <c:v>13.53308032484658</c:v>
                </c:pt>
                <c:pt idx="524">
                  <c:v>13.558984195654855</c:v>
                </c:pt>
                <c:pt idx="525">
                  <c:v>13.58488806646313</c:v>
                </c:pt>
                <c:pt idx="526">
                  <c:v>13.610791937271404</c:v>
                </c:pt>
                <c:pt idx="527">
                  <c:v>13.636695808079679</c:v>
                </c:pt>
                <c:pt idx="528">
                  <c:v>13.662599678887954</c:v>
                </c:pt>
                <c:pt idx="529">
                  <c:v>13.688503549696229</c:v>
                </c:pt>
                <c:pt idx="530">
                  <c:v>13.714407420504504</c:v>
                </c:pt>
                <c:pt idx="531">
                  <c:v>13.740311291312779</c:v>
                </c:pt>
                <c:pt idx="532">
                  <c:v>13.766215162121053</c:v>
                </c:pt>
                <c:pt idx="533">
                  <c:v>13.792119032929328</c:v>
                </c:pt>
                <c:pt idx="534">
                  <c:v>13.818022903737603</c:v>
                </c:pt>
                <c:pt idx="535">
                  <c:v>13.843926774545878</c:v>
                </c:pt>
                <c:pt idx="536">
                  <c:v>13.869830645354153</c:v>
                </c:pt>
                <c:pt idx="537">
                  <c:v>13.895734516162427</c:v>
                </c:pt>
                <c:pt idx="538">
                  <c:v>13.921638386970702</c:v>
                </c:pt>
                <c:pt idx="539">
                  <c:v>13.947542257778977</c:v>
                </c:pt>
                <c:pt idx="540">
                  <c:v>13.973446128587252</c:v>
                </c:pt>
                <c:pt idx="541">
                  <c:v>13.999349999395527</c:v>
                </c:pt>
                <c:pt idx="542">
                  <c:v>14.025253870203802</c:v>
                </c:pt>
                <c:pt idx="543">
                  <c:v>14.051157741012076</c:v>
                </c:pt>
                <c:pt idx="544">
                  <c:v>14.077061611820351</c:v>
                </c:pt>
                <c:pt idx="545">
                  <c:v>14.102965482628626</c:v>
                </c:pt>
                <c:pt idx="546">
                  <c:v>14.128869353436901</c:v>
                </c:pt>
                <c:pt idx="547">
                  <c:v>14.154773224245176</c:v>
                </c:pt>
                <c:pt idx="548">
                  <c:v>14.180677095053451</c:v>
                </c:pt>
                <c:pt idx="549">
                  <c:v>14.206580965861725</c:v>
                </c:pt>
                <c:pt idx="550">
                  <c:v>14.23248483667</c:v>
                </c:pt>
                <c:pt idx="551">
                  <c:v>14.258388707478275</c:v>
                </c:pt>
                <c:pt idx="552">
                  <c:v>14.28429257828655</c:v>
                </c:pt>
                <c:pt idx="553">
                  <c:v>14.310196449094825</c:v>
                </c:pt>
                <c:pt idx="554">
                  <c:v>14.3361003199031</c:v>
                </c:pt>
                <c:pt idx="555">
                  <c:v>14.362004190711374</c:v>
                </c:pt>
                <c:pt idx="556">
                  <c:v>14.387908061519649</c:v>
                </c:pt>
                <c:pt idx="557">
                  <c:v>14.413811932327924</c:v>
                </c:pt>
                <c:pt idx="558">
                  <c:v>14.439715803136199</c:v>
                </c:pt>
                <c:pt idx="559">
                  <c:v>14.465619673944474</c:v>
                </c:pt>
                <c:pt idx="560">
                  <c:v>14.491523544752749</c:v>
                </c:pt>
                <c:pt idx="561">
                  <c:v>14.517427415561023</c:v>
                </c:pt>
                <c:pt idx="562">
                  <c:v>14.543331286369298</c:v>
                </c:pt>
                <c:pt idx="563">
                  <c:v>14.569235157177573</c:v>
                </c:pt>
                <c:pt idx="564">
                  <c:v>14.595139027985848</c:v>
                </c:pt>
                <c:pt idx="565">
                  <c:v>14.621042898794123</c:v>
                </c:pt>
                <c:pt idx="566">
                  <c:v>14.646946769602398</c:v>
                </c:pt>
                <c:pt idx="567">
                  <c:v>14.672850640410672</c:v>
                </c:pt>
                <c:pt idx="568">
                  <c:v>14.698754511218947</c:v>
                </c:pt>
                <c:pt idx="569">
                  <c:v>14.724658382027222</c:v>
                </c:pt>
                <c:pt idx="570">
                  <c:v>14.750562252835497</c:v>
                </c:pt>
                <c:pt idx="571">
                  <c:v>14.776466123643772</c:v>
                </c:pt>
                <c:pt idx="572">
                  <c:v>14.802369994452047</c:v>
                </c:pt>
                <c:pt idx="573">
                  <c:v>14.828273865260321</c:v>
                </c:pt>
                <c:pt idx="574">
                  <c:v>14.854177736068596</c:v>
                </c:pt>
                <c:pt idx="575">
                  <c:v>14.880081606876871</c:v>
                </c:pt>
                <c:pt idx="576">
                  <c:v>14.905985477685146</c:v>
                </c:pt>
                <c:pt idx="577">
                  <c:v>14.931889348493421</c:v>
                </c:pt>
                <c:pt idx="578">
                  <c:v>14.957793219301696</c:v>
                </c:pt>
                <c:pt idx="579">
                  <c:v>14.98369709010997</c:v>
                </c:pt>
                <c:pt idx="580">
                  <c:v>15.009600960918245</c:v>
                </c:pt>
                <c:pt idx="581">
                  <c:v>15.03550483172652</c:v>
                </c:pt>
                <c:pt idx="582">
                  <c:v>15.061408702534795</c:v>
                </c:pt>
                <c:pt idx="583">
                  <c:v>15.08731257334307</c:v>
                </c:pt>
                <c:pt idx="584">
                  <c:v>15.113216444151345</c:v>
                </c:pt>
                <c:pt idx="585">
                  <c:v>15.139120314959619</c:v>
                </c:pt>
                <c:pt idx="586">
                  <c:v>15.165024185767894</c:v>
                </c:pt>
                <c:pt idx="587">
                  <c:v>15.190928056576169</c:v>
                </c:pt>
                <c:pt idx="588">
                  <c:v>15.216831927384444</c:v>
                </c:pt>
                <c:pt idx="589">
                  <c:v>15.242735798192719</c:v>
                </c:pt>
                <c:pt idx="590">
                  <c:v>15.268639669000994</c:v>
                </c:pt>
                <c:pt idx="591">
                  <c:v>15.294543539809268</c:v>
                </c:pt>
                <c:pt idx="592">
                  <c:v>15.320447410617543</c:v>
                </c:pt>
                <c:pt idx="593">
                  <c:v>15.346351281425818</c:v>
                </c:pt>
                <c:pt idx="594">
                  <c:v>15.372255152234093</c:v>
                </c:pt>
                <c:pt idx="595">
                  <c:v>15.398159023042368</c:v>
                </c:pt>
                <c:pt idx="596">
                  <c:v>15.424062893850643</c:v>
                </c:pt>
                <c:pt idx="597">
                  <c:v>15.449966764658917</c:v>
                </c:pt>
                <c:pt idx="598">
                  <c:v>15.475870635467192</c:v>
                </c:pt>
                <c:pt idx="599">
                  <c:v>15.501774506275467</c:v>
                </c:pt>
                <c:pt idx="600">
                  <c:v>15.527678377083742</c:v>
                </c:pt>
                <c:pt idx="601">
                  <c:v>15.553582247892017</c:v>
                </c:pt>
                <c:pt idx="602">
                  <c:v>15.579486118700292</c:v>
                </c:pt>
                <c:pt idx="603">
                  <c:v>15.605389989508566</c:v>
                </c:pt>
                <c:pt idx="604">
                  <c:v>15.631293860316841</c:v>
                </c:pt>
                <c:pt idx="605">
                  <c:v>15.657197731125116</c:v>
                </c:pt>
                <c:pt idx="606">
                  <c:v>15.683101601933391</c:v>
                </c:pt>
                <c:pt idx="607">
                  <c:v>15.709005472741666</c:v>
                </c:pt>
                <c:pt idx="608">
                  <c:v>15.734909343549941</c:v>
                </c:pt>
                <c:pt idx="609">
                  <c:v>15.760813214358215</c:v>
                </c:pt>
                <c:pt idx="610">
                  <c:v>15.78671708516649</c:v>
                </c:pt>
                <c:pt idx="611">
                  <c:v>15.812620955974765</c:v>
                </c:pt>
                <c:pt idx="612">
                  <c:v>15.83852482678304</c:v>
                </c:pt>
                <c:pt idx="613">
                  <c:v>15.864428697591315</c:v>
                </c:pt>
                <c:pt idx="614">
                  <c:v>15.89033256839959</c:v>
                </c:pt>
                <c:pt idx="615">
                  <c:v>15.916236439207864</c:v>
                </c:pt>
                <c:pt idx="616">
                  <c:v>15.942140310016139</c:v>
                </c:pt>
                <c:pt idx="617">
                  <c:v>15.968044180824414</c:v>
                </c:pt>
                <c:pt idx="618">
                  <c:v>15.993948051632689</c:v>
                </c:pt>
                <c:pt idx="619">
                  <c:v>16.019851922440964</c:v>
                </c:pt>
                <c:pt idx="620">
                  <c:v>16.045755793249239</c:v>
                </c:pt>
                <c:pt idx="621">
                  <c:v>16.071659664057513</c:v>
                </c:pt>
                <c:pt idx="622">
                  <c:v>16.097563534865788</c:v>
                </c:pt>
                <c:pt idx="623">
                  <c:v>16.123467405674063</c:v>
                </c:pt>
                <c:pt idx="624">
                  <c:v>16.149371276482338</c:v>
                </c:pt>
                <c:pt idx="625">
                  <c:v>16.175275147290613</c:v>
                </c:pt>
                <c:pt idx="626">
                  <c:v>16.201179018098887</c:v>
                </c:pt>
                <c:pt idx="627">
                  <c:v>16.227082888907162</c:v>
                </c:pt>
                <c:pt idx="628">
                  <c:v>16.252986759715437</c:v>
                </c:pt>
                <c:pt idx="629">
                  <c:v>16.278890630523712</c:v>
                </c:pt>
                <c:pt idx="630">
                  <c:v>16.304794501331987</c:v>
                </c:pt>
                <c:pt idx="631">
                  <c:v>16.330698372140262</c:v>
                </c:pt>
                <c:pt idx="632">
                  <c:v>16.356602242948536</c:v>
                </c:pt>
                <c:pt idx="633">
                  <c:v>16.382506113756811</c:v>
                </c:pt>
                <c:pt idx="634">
                  <c:v>16.408409984565086</c:v>
                </c:pt>
                <c:pt idx="635">
                  <c:v>16.434313855373361</c:v>
                </c:pt>
                <c:pt idx="636">
                  <c:v>16.460217726181636</c:v>
                </c:pt>
                <c:pt idx="637">
                  <c:v>16.486121596989911</c:v>
                </c:pt>
                <c:pt idx="638">
                  <c:v>16.512025467798185</c:v>
                </c:pt>
                <c:pt idx="639">
                  <c:v>16.53792933860646</c:v>
                </c:pt>
                <c:pt idx="640">
                  <c:v>16.563833209414735</c:v>
                </c:pt>
                <c:pt idx="641">
                  <c:v>16.58973708022301</c:v>
                </c:pt>
                <c:pt idx="642">
                  <c:v>16.615640951031285</c:v>
                </c:pt>
                <c:pt idx="643">
                  <c:v>16.64154482183956</c:v>
                </c:pt>
                <c:pt idx="644">
                  <c:v>16.667448692647834</c:v>
                </c:pt>
                <c:pt idx="645">
                  <c:v>16.693352563456109</c:v>
                </c:pt>
                <c:pt idx="646">
                  <c:v>16.719256434264384</c:v>
                </c:pt>
                <c:pt idx="647">
                  <c:v>16.745160305072659</c:v>
                </c:pt>
                <c:pt idx="648">
                  <c:v>16.771064175880934</c:v>
                </c:pt>
                <c:pt idx="649">
                  <c:v>16.796968046689209</c:v>
                </c:pt>
                <c:pt idx="650">
                  <c:v>16.822871917497483</c:v>
                </c:pt>
                <c:pt idx="651">
                  <c:v>16.848775788305758</c:v>
                </c:pt>
                <c:pt idx="652">
                  <c:v>16.874679659114033</c:v>
                </c:pt>
                <c:pt idx="653">
                  <c:v>16.900583529922308</c:v>
                </c:pt>
                <c:pt idx="654">
                  <c:v>16.926487400730583</c:v>
                </c:pt>
                <c:pt idx="655">
                  <c:v>16.952391271538858</c:v>
                </c:pt>
                <c:pt idx="656">
                  <c:v>16.978295142347132</c:v>
                </c:pt>
                <c:pt idx="657">
                  <c:v>17.004199013155407</c:v>
                </c:pt>
                <c:pt idx="658">
                  <c:v>17.030102883963682</c:v>
                </c:pt>
                <c:pt idx="659">
                  <c:v>17.056006754771957</c:v>
                </c:pt>
                <c:pt idx="660">
                  <c:v>17.081910625580232</c:v>
                </c:pt>
                <c:pt idx="661">
                  <c:v>17.107814496388507</c:v>
                </c:pt>
                <c:pt idx="662">
                  <c:v>17.133718367196781</c:v>
                </c:pt>
                <c:pt idx="663">
                  <c:v>17.159622238005056</c:v>
                </c:pt>
                <c:pt idx="664">
                  <c:v>17.185526108813331</c:v>
                </c:pt>
                <c:pt idx="665">
                  <c:v>17.211429979621606</c:v>
                </c:pt>
                <c:pt idx="666">
                  <c:v>17.237333850429881</c:v>
                </c:pt>
                <c:pt idx="667">
                  <c:v>17.263237721238156</c:v>
                </c:pt>
                <c:pt idx="668">
                  <c:v>17.28914159204643</c:v>
                </c:pt>
                <c:pt idx="669">
                  <c:v>17.315045462854705</c:v>
                </c:pt>
                <c:pt idx="670">
                  <c:v>17.34094933366298</c:v>
                </c:pt>
                <c:pt idx="671">
                  <c:v>17.366853204471255</c:v>
                </c:pt>
                <c:pt idx="672">
                  <c:v>17.39275707527953</c:v>
                </c:pt>
                <c:pt idx="673">
                  <c:v>17.418660946087805</c:v>
                </c:pt>
                <c:pt idx="674">
                  <c:v>17.444564816896079</c:v>
                </c:pt>
                <c:pt idx="675">
                  <c:v>17.470468687704354</c:v>
                </c:pt>
                <c:pt idx="676">
                  <c:v>17.496372558512629</c:v>
                </c:pt>
                <c:pt idx="677">
                  <c:v>17.522276429320904</c:v>
                </c:pt>
                <c:pt idx="678">
                  <c:v>17.548180300129179</c:v>
                </c:pt>
                <c:pt idx="679">
                  <c:v>17.574084170937454</c:v>
                </c:pt>
                <c:pt idx="680">
                  <c:v>17.599988041745728</c:v>
                </c:pt>
                <c:pt idx="681">
                  <c:v>17.625891912554003</c:v>
                </c:pt>
                <c:pt idx="682">
                  <c:v>17.651795783362278</c:v>
                </c:pt>
                <c:pt idx="683">
                  <c:v>17.677699654170553</c:v>
                </c:pt>
                <c:pt idx="684">
                  <c:v>17.703603524978828</c:v>
                </c:pt>
                <c:pt idx="685">
                  <c:v>17.729507395787103</c:v>
                </c:pt>
                <c:pt idx="686">
                  <c:v>17.755411266595377</c:v>
                </c:pt>
                <c:pt idx="687">
                  <c:v>17.781315137403652</c:v>
                </c:pt>
                <c:pt idx="688">
                  <c:v>17.807219008211927</c:v>
                </c:pt>
                <c:pt idx="689">
                  <c:v>17.833122879020202</c:v>
                </c:pt>
                <c:pt idx="690">
                  <c:v>17.859026749828477</c:v>
                </c:pt>
                <c:pt idx="691">
                  <c:v>17.884930620636752</c:v>
                </c:pt>
                <c:pt idx="692">
                  <c:v>17.910834491445026</c:v>
                </c:pt>
                <c:pt idx="693">
                  <c:v>17.936738362253301</c:v>
                </c:pt>
                <c:pt idx="694">
                  <c:v>17.962642233061576</c:v>
                </c:pt>
                <c:pt idx="695">
                  <c:v>17.988546103869851</c:v>
                </c:pt>
                <c:pt idx="696">
                  <c:v>18.014449974678126</c:v>
                </c:pt>
                <c:pt idx="697">
                  <c:v>18.040353845486401</c:v>
                </c:pt>
                <c:pt idx="698">
                  <c:v>18.066257716294675</c:v>
                </c:pt>
                <c:pt idx="699">
                  <c:v>18.09216158710295</c:v>
                </c:pt>
                <c:pt idx="700">
                  <c:v>18.118065457911225</c:v>
                </c:pt>
                <c:pt idx="701">
                  <c:v>18.1439693287195</c:v>
                </c:pt>
                <c:pt idx="702">
                  <c:v>18.169873199527775</c:v>
                </c:pt>
                <c:pt idx="703">
                  <c:v>18.19577707033605</c:v>
                </c:pt>
                <c:pt idx="704">
                  <c:v>18.221680941144324</c:v>
                </c:pt>
                <c:pt idx="705">
                  <c:v>18.247584811952599</c:v>
                </c:pt>
                <c:pt idx="706">
                  <c:v>18.273488682760874</c:v>
                </c:pt>
                <c:pt idx="707">
                  <c:v>18.299392553569149</c:v>
                </c:pt>
                <c:pt idx="708">
                  <c:v>18.325296424377424</c:v>
                </c:pt>
                <c:pt idx="709">
                  <c:v>18.351200295185699</c:v>
                </c:pt>
                <c:pt idx="710">
                  <c:v>18.377104165993973</c:v>
                </c:pt>
                <c:pt idx="711">
                  <c:v>18.403008036802248</c:v>
                </c:pt>
                <c:pt idx="712">
                  <c:v>18.428911907610523</c:v>
                </c:pt>
                <c:pt idx="713">
                  <c:v>18.454815778418798</c:v>
                </c:pt>
                <c:pt idx="714">
                  <c:v>18.480719649227073</c:v>
                </c:pt>
                <c:pt idx="715">
                  <c:v>18.506623520035347</c:v>
                </c:pt>
                <c:pt idx="716">
                  <c:v>18.532527390843622</c:v>
                </c:pt>
                <c:pt idx="717">
                  <c:v>18.558431261651897</c:v>
                </c:pt>
                <c:pt idx="718">
                  <c:v>18.584335132460172</c:v>
                </c:pt>
                <c:pt idx="719">
                  <c:v>18.610239003268447</c:v>
                </c:pt>
                <c:pt idx="720">
                  <c:v>18.636142874076722</c:v>
                </c:pt>
                <c:pt idx="721">
                  <c:v>18.662046744884996</c:v>
                </c:pt>
                <c:pt idx="722">
                  <c:v>18.687950615693271</c:v>
                </c:pt>
                <c:pt idx="723">
                  <c:v>18.713854486501546</c:v>
                </c:pt>
                <c:pt idx="724">
                  <c:v>18.739758357309821</c:v>
                </c:pt>
                <c:pt idx="725">
                  <c:v>18.765662228118096</c:v>
                </c:pt>
                <c:pt idx="726">
                  <c:v>18.791566098926371</c:v>
                </c:pt>
                <c:pt idx="727">
                  <c:v>18.817469969734645</c:v>
                </c:pt>
                <c:pt idx="728">
                  <c:v>18.84337384054292</c:v>
                </c:pt>
                <c:pt idx="729">
                  <c:v>18.869277711351195</c:v>
                </c:pt>
                <c:pt idx="730">
                  <c:v>18.89518158215947</c:v>
                </c:pt>
                <c:pt idx="731">
                  <c:v>18.921085452967745</c:v>
                </c:pt>
                <c:pt idx="732">
                  <c:v>18.94698932377602</c:v>
                </c:pt>
                <c:pt idx="733">
                  <c:v>18.972893194584294</c:v>
                </c:pt>
                <c:pt idx="734">
                  <c:v>18.998797065392569</c:v>
                </c:pt>
                <c:pt idx="735">
                  <c:v>19.024700936200844</c:v>
                </c:pt>
                <c:pt idx="736">
                  <c:v>19.050604807009119</c:v>
                </c:pt>
                <c:pt idx="737">
                  <c:v>19.076508677817394</c:v>
                </c:pt>
                <c:pt idx="738">
                  <c:v>19.102412548625669</c:v>
                </c:pt>
                <c:pt idx="739">
                  <c:v>19.128316419433943</c:v>
                </c:pt>
                <c:pt idx="740">
                  <c:v>19.154220290242218</c:v>
                </c:pt>
                <c:pt idx="741">
                  <c:v>19.180124161050493</c:v>
                </c:pt>
                <c:pt idx="742">
                  <c:v>19.206028031858768</c:v>
                </c:pt>
                <c:pt idx="743">
                  <c:v>19.231931902667043</c:v>
                </c:pt>
                <c:pt idx="744">
                  <c:v>19.257835773475318</c:v>
                </c:pt>
                <c:pt idx="745">
                  <c:v>19.283739644283592</c:v>
                </c:pt>
                <c:pt idx="746">
                  <c:v>19.309643515091867</c:v>
                </c:pt>
                <c:pt idx="747">
                  <c:v>19.335547385900142</c:v>
                </c:pt>
                <c:pt idx="748">
                  <c:v>19.361451256708417</c:v>
                </c:pt>
                <c:pt idx="749">
                  <c:v>19.387355127516692</c:v>
                </c:pt>
                <c:pt idx="750">
                  <c:v>19.413258998324967</c:v>
                </c:pt>
                <c:pt idx="751">
                  <c:v>19.439162869133241</c:v>
                </c:pt>
                <c:pt idx="752">
                  <c:v>19.465066739941516</c:v>
                </c:pt>
                <c:pt idx="753">
                  <c:v>19.490970610749791</c:v>
                </c:pt>
                <c:pt idx="754">
                  <c:v>19.516874481558066</c:v>
                </c:pt>
                <c:pt idx="755">
                  <c:v>19.542778352366341</c:v>
                </c:pt>
                <c:pt idx="756">
                  <c:v>19.568682223174616</c:v>
                </c:pt>
                <c:pt idx="757">
                  <c:v>19.59458609398289</c:v>
                </c:pt>
                <c:pt idx="758">
                  <c:v>19.620489964791165</c:v>
                </c:pt>
                <c:pt idx="759">
                  <c:v>19.64639383559944</c:v>
                </c:pt>
                <c:pt idx="760">
                  <c:v>19.672297706407715</c:v>
                </c:pt>
                <c:pt idx="761">
                  <c:v>19.69820157721599</c:v>
                </c:pt>
                <c:pt idx="762">
                  <c:v>19.724105448024265</c:v>
                </c:pt>
                <c:pt idx="763">
                  <c:v>19.750009318832539</c:v>
                </c:pt>
                <c:pt idx="764">
                  <c:v>19.775913189640814</c:v>
                </c:pt>
                <c:pt idx="765">
                  <c:v>19.801817060449089</c:v>
                </c:pt>
                <c:pt idx="766">
                  <c:v>19.827720931257364</c:v>
                </c:pt>
                <c:pt idx="767">
                  <c:v>19.853624802065639</c:v>
                </c:pt>
                <c:pt idx="768">
                  <c:v>19.879528672873914</c:v>
                </c:pt>
                <c:pt idx="769">
                  <c:v>19.905432543682188</c:v>
                </c:pt>
                <c:pt idx="770">
                  <c:v>19.931336414490463</c:v>
                </c:pt>
                <c:pt idx="771">
                  <c:v>19.957240285298738</c:v>
                </c:pt>
                <c:pt idx="772">
                  <c:v>19.983144156107013</c:v>
                </c:pt>
                <c:pt idx="773">
                  <c:v>20.009048026915288</c:v>
                </c:pt>
                <c:pt idx="774">
                  <c:v>20.034951897723563</c:v>
                </c:pt>
                <c:pt idx="775">
                  <c:v>20.060855768531837</c:v>
                </c:pt>
                <c:pt idx="776">
                  <c:v>20.086759639340112</c:v>
                </c:pt>
                <c:pt idx="777">
                  <c:v>20.112663510148387</c:v>
                </c:pt>
                <c:pt idx="778">
                  <c:v>20.138567380956662</c:v>
                </c:pt>
                <c:pt idx="779">
                  <c:v>20.164471251764937</c:v>
                </c:pt>
                <c:pt idx="780">
                  <c:v>20.190375122573212</c:v>
                </c:pt>
                <c:pt idx="781">
                  <c:v>20.216278993381486</c:v>
                </c:pt>
                <c:pt idx="782">
                  <c:v>20.242182864189761</c:v>
                </c:pt>
                <c:pt idx="783">
                  <c:v>20.268086734998036</c:v>
                </c:pt>
                <c:pt idx="784">
                  <c:v>20.293990605806311</c:v>
                </c:pt>
                <c:pt idx="785">
                  <c:v>20.319894476614586</c:v>
                </c:pt>
                <c:pt idx="786">
                  <c:v>20.345798347422861</c:v>
                </c:pt>
                <c:pt idx="787">
                  <c:v>20.371702218231135</c:v>
                </c:pt>
                <c:pt idx="788">
                  <c:v>20.39760608903941</c:v>
                </c:pt>
                <c:pt idx="789">
                  <c:v>20.423509959847685</c:v>
                </c:pt>
                <c:pt idx="790">
                  <c:v>20.44941383065596</c:v>
                </c:pt>
                <c:pt idx="791">
                  <c:v>20.475317701464235</c:v>
                </c:pt>
                <c:pt idx="792">
                  <c:v>20.50122157227251</c:v>
                </c:pt>
                <c:pt idx="793">
                  <c:v>20.527125443080784</c:v>
                </c:pt>
                <c:pt idx="794">
                  <c:v>20.553029313889059</c:v>
                </c:pt>
                <c:pt idx="795">
                  <c:v>20.578933184697334</c:v>
                </c:pt>
                <c:pt idx="796">
                  <c:v>20.604837055505609</c:v>
                </c:pt>
                <c:pt idx="797">
                  <c:v>20.630740926313884</c:v>
                </c:pt>
                <c:pt idx="798">
                  <c:v>20.656644797122159</c:v>
                </c:pt>
                <c:pt idx="799">
                  <c:v>20.682548667930433</c:v>
                </c:pt>
                <c:pt idx="800">
                  <c:v>20.708452538738708</c:v>
                </c:pt>
                <c:pt idx="801">
                  <c:v>20.734356409546983</c:v>
                </c:pt>
                <c:pt idx="802">
                  <c:v>20.760260280355258</c:v>
                </c:pt>
                <c:pt idx="803">
                  <c:v>20.786164151163533</c:v>
                </c:pt>
                <c:pt idx="804">
                  <c:v>20.812068021971807</c:v>
                </c:pt>
                <c:pt idx="805">
                  <c:v>20.837971892780082</c:v>
                </c:pt>
                <c:pt idx="806">
                  <c:v>20.863875763588357</c:v>
                </c:pt>
                <c:pt idx="807">
                  <c:v>20.889779634396632</c:v>
                </c:pt>
                <c:pt idx="808">
                  <c:v>20.915683505204907</c:v>
                </c:pt>
                <c:pt idx="809">
                  <c:v>20.941587376013182</c:v>
                </c:pt>
                <c:pt idx="810">
                  <c:v>20.967491246821456</c:v>
                </c:pt>
                <c:pt idx="811">
                  <c:v>20.993395117629731</c:v>
                </c:pt>
                <c:pt idx="812">
                  <c:v>21.019298988438006</c:v>
                </c:pt>
                <c:pt idx="813">
                  <c:v>21.045202859246281</c:v>
                </c:pt>
                <c:pt idx="814">
                  <c:v>21.071106730054556</c:v>
                </c:pt>
                <c:pt idx="815">
                  <c:v>21.097010600862831</c:v>
                </c:pt>
                <c:pt idx="816">
                  <c:v>21.122914471671105</c:v>
                </c:pt>
                <c:pt idx="817">
                  <c:v>21.14881834247938</c:v>
                </c:pt>
                <c:pt idx="818">
                  <c:v>21.174722213287655</c:v>
                </c:pt>
                <c:pt idx="819">
                  <c:v>21.20062608409593</c:v>
                </c:pt>
                <c:pt idx="820">
                  <c:v>21.226529954904205</c:v>
                </c:pt>
                <c:pt idx="821">
                  <c:v>21.25243382571248</c:v>
                </c:pt>
                <c:pt idx="822">
                  <c:v>21.278337696520754</c:v>
                </c:pt>
                <c:pt idx="823">
                  <c:v>21.304241567329029</c:v>
                </c:pt>
                <c:pt idx="824">
                  <c:v>21.330145438137304</c:v>
                </c:pt>
                <c:pt idx="825">
                  <c:v>21.356049308945579</c:v>
                </c:pt>
                <c:pt idx="826">
                  <c:v>21.381953179753854</c:v>
                </c:pt>
                <c:pt idx="827">
                  <c:v>21.407857050562129</c:v>
                </c:pt>
                <c:pt idx="828">
                  <c:v>21.433760921370403</c:v>
                </c:pt>
                <c:pt idx="829">
                  <c:v>21.459664792178678</c:v>
                </c:pt>
                <c:pt idx="830">
                  <c:v>21.485568662986953</c:v>
                </c:pt>
                <c:pt idx="831">
                  <c:v>21.511472533795228</c:v>
                </c:pt>
                <c:pt idx="832">
                  <c:v>21.537376404603503</c:v>
                </c:pt>
                <c:pt idx="833">
                  <c:v>21.563280275411778</c:v>
                </c:pt>
                <c:pt idx="834">
                  <c:v>21.589184146220052</c:v>
                </c:pt>
                <c:pt idx="835">
                  <c:v>21.615088017028327</c:v>
                </c:pt>
                <c:pt idx="836">
                  <c:v>21.640991887836602</c:v>
                </c:pt>
                <c:pt idx="837">
                  <c:v>21.666895758644877</c:v>
                </c:pt>
                <c:pt idx="838">
                  <c:v>21.692799629453152</c:v>
                </c:pt>
                <c:pt idx="839">
                  <c:v>21.718703500261427</c:v>
                </c:pt>
                <c:pt idx="840">
                  <c:v>21.744607371069701</c:v>
                </c:pt>
                <c:pt idx="841">
                  <c:v>21.770511241877976</c:v>
                </c:pt>
                <c:pt idx="842">
                  <c:v>21.796415112686251</c:v>
                </c:pt>
                <c:pt idx="843">
                  <c:v>21.822318983494526</c:v>
                </c:pt>
                <c:pt idx="844">
                  <c:v>21.848222854302801</c:v>
                </c:pt>
                <c:pt idx="845">
                  <c:v>21.874126725111076</c:v>
                </c:pt>
                <c:pt idx="846">
                  <c:v>21.90003059591935</c:v>
                </c:pt>
                <c:pt idx="847">
                  <c:v>21.925934466727625</c:v>
                </c:pt>
                <c:pt idx="848">
                  <c:v>21.9518383375359</c:v>
                </c:pt>
                <c:pt idx="849">
                  <c:v>21.977742208344175</c:v>
                </c:pt>
                <c:pt idx="850">
                  <c:v>22.00364607915245</c:v>
                </c:pt>
                <c:pt idx="851">
                  <c:v>22.029549949960725</c:v>
                </c:pt>
                <c:pt idx="852">
                  <c:v>22.055453820768999</c:v>
                </c:pt>
                <c:pt idx="853">
                  <c:v>22.081357691577274</c:v>
                </c:pt>
                <c:pt idx="854">
                  <c:v>22.107261562385549</c:v>
                </c:pt>
                <c:pt idx="855">
                  <c:v>22.133165433193824</c:v>
                </c:pt>
                <c:pt idx="856">
                  <c:v>22.159069304002099</c:v>
                </c:pt>
                <c:pt idx="857">
                  <c:v>22.184973174810374</c:v>
                </c:pt>
                <c:pt idx="858">
                  <c:v>22.210877045618648</c:v>
                </c:pt>
                <c:pt idx="859">
                  <c:v>22.236780916426923</c:v>
                </c:pt>
                <c:pt idx="860">
                  <c:v>22.262684787235198</c:v>
                </c:pt>
                <c:pt idx="861">
                  <c:v>22.288588658043473</c:v>
                </c:pt>
                <c:pt idx="862">
                  <c:v>22.314492528851748</c:v>
                </c:pt>
                <c:pt idx="863">
                  <c:v>22.340396399660023</c:v>
                </c:pt>
                <c:pt idx="864">
                  <c:v>22.366300270468297</c:v>
                </c:pt>
                <c:pt idx="865">
                  <c:v>22.392204141276572</c:v>
                </c:pt>
                <c:pt idx="866">
                  <c:v>22.418108012084847</c:v>
                </c:pt>
                <c:pt idx="867">
                  <c:v>22.444011882893122</c:v>
                </c:pt>
                <c:pt idx="868">
                  <c:v>22.469915753701397</c:v>
                </c:pt>
                <c:pt idx="869">
                  <c:v>22.495819624509672</c:v>
                </c:pt>
                <c:pt idx="870">
                  <c:v>22.521723495317946</c:v>
                </c:pt>
                <c:pt idx="871">
                  <c:v>22.547627366126221</c:v>
                </c:pt>
                <c:pt idx="872">
                  <c:v>22.573531236934496</c:v>
                </c:pt>
                <c:pt idx="873">
                  <c:v>22.599435107742771</c:v>
                </c:pt>
                <c:pt idx="874">
                  <c:v>22.625338978551046</c:v>
                </c:pt>
                <c:pt idx="875">
                  <c:v>22.651242849359321</c:v>
                </c:pt>
                <c:pt idx="876">
                  <c:v>22.677146720167595</c:v>
                </c:pt>
                <c:pt idx="877">
                  <c:v>22.70305059097587</c:v>
                </c:pt>
                <c:pt idx="878">
                  <c:v>22.728954461784145</c:v>
                </c:pt>
                <c:pt idx="879">
                  <c:v>22.75485833259242</c:v>
                </c:pt>
                <c:pt idx="880">
                  <c:v>22.780762203400695</c:v>
                </c:pt>
                <c:pt idx="881">
                  <c:v>22.80666607420897</c:v>
                </c:pt>
                <c:pt idx="882">
                  <c:v>22.832569945017244</c:v>
                </c:pt>
                <c:pt idx="883">
                  <c:v>22.858473815825519</c:v>
                </c:pt>
                <c:pt idx="884">
                  <c:v>22.884377686633794</c:v>
                </c:pt>
                <c:pt idx="885">
                  <c:v>22.910281557442069</c:v>
                </c:pt>
                <c:pt idx="886">
                  <c:v>22.936185428250344</c:v>
                </c:pt>
                <c:pt idx="887">
                  <c:v>22.962089299058619</c:v>
                </c:pt>
                <c:pt idx="888">
                  <c:v>22.987993169866893</c:v>
                </c:pt>
                <c:pt idx="889">
                  <c:v>23.013897040675168</c:v>
                </c:pt>
                <c:pt idx="890">
                  <c:v>23.039800911483443</c:v>
                </c:pt>
                <c:pt idx="891">
                  <c:v>23.065704782291718</c:v>
                </c:pt>
                <c:pt idx="892">
                  <c:v>23.091608653099993</c:v>
                </c:pt>
                <c:pt idx="893">
                  <c:v>23.117512523908267</c:v>
                </c:pt>
                <c:pt idx="894">
                  <c:v>23.143416394716542</c:v>
                </c:pt>
                <c:pt idx="895">
                  <c:v>23.169320265524817</c:v>
                </c:pt>
                <c:pt idx="896">
                  <c:v>23.195224136333092</c:v>
                </c:pt>
                <c:pt idx="897">
                  <c:v>23.221128007141367</c:v>
                </c:pt>
                <c:pt idx="898">
                  <c:v>23.247031877949642</c:v>
                </c:pt>
                <c:pt idx="899">
                  <c:v>23.272935748757916</c:v>
                </c:pt>
                <c:pt idx="900">
                  <c:v>23.298839619566191</c:v>
                </c:pt>
                <c:pt idx="901">
                  <c:v>23.324743490374466</c:v>
                </c:pt>
                <c:pt idx="902">
                  <c:v>23.350647361182741</c:v>
                </c:pt>
                <c:pt idx="903">
                  <c:v>23.376551231991016</c:v>
                </c:pt>
                <c:pt idx="904">
                  <c:v>23.402455102799291</c:v>
                </c:pt>
                <c:pt idx="905">
                  <c:v>23.428358973607565</c:v>
                </c:pt>
                <c:pt idx="906">
                  <c:v>23.45426284441584</c:v>
                </c:pt>
                <c:pt idx="907">
                  <c:v>23.480166715224115</c:v>
                </c:pt>
                <c:pt idx="908">
                  <c:v>23.50607058603239</c:v>
                </c:pt>
                <c:pt idx="909">
                  <c:v>23.531974456840665</c:v>
                </c:pt>
                <c:pt idx="910">
                  <c:v>23.55787832764894</c:v>
                </c:pt>
                <c:pt idx="911">
                  <c:v>23.583782198457214</c:v>
                </c:pt>
                <c:pt idx="912">
                  <c:v>23.609686069265489</c:v>
                </c:pt>
                <c:pt idx="913">
                  <c:v>23.635589940073764</c:v>
                </c:pt>
                <c:pt idx="914">
                  <c:v>23.661493810882039</c:v>
                </c:pt>
                <c:pt idx="915">
                  <c:v>23.687397681690314</c:v>
                </c:pt>
                <c:pt idx="916">
                  <c:v>23.713301552498589</c:v>
                </c:pt>
                <c:pt idx="917">
                  <c:v>23.739205423306863</c:v>
                </c:pt>
                <c:pt idx="918">
                  <c:v>23.765109294115138</c:v>
                </c:pt>
                <c:pt idx="919">
                  <c:v>23.791013164923413</c:v>
                </c:pt>
                <c:pt idx="920">
                  <c:v>23.816917035731688</c:v>
                </c:pt>
                <c:pt idx="921">
                  <c:v>23.842820906539963</c:v>
                </c:pt>
                <c:pt idx="922">
                  <c:v>23.868724777348238</c:v>
                </c:pt>
                <c:pt idx="923">
                  <c:v>23.894628648156512</c:v>
                </c:pt>
                <c:pt idx="924">
                  <c:v>23.920532518964787</c:v>
                </c:pt>
                <c:pt idx="925">
                  <c:v>23.946436389773062</c:v>
                </c:pt>
                <c:pt idx="926">
                  <c:v>23.972340260581337</c:v>
                </c:pt>
                <c:pt idx="927">
                  <c:v>23.998244131389612</c:v>
                </c:pt>
                <c:pt idx="928">
                  <c:v>24.024148002197887</c:v>
                </c:pt>
                <c:pt idx="929">
                  <c:v>24.050051873006161</c:v>
                </c:pt>
                <c:pt idx="930">
                  <c:v>24.075955743814436</c:v>
                </c:pt>
                <c:pt idx="931">
                  <c:v>24.101859614622711</c:v>
                </c:pt>
                <c:pt idx="932">
                  <c:v>24.127763485430986</c:v>
                </c:pt>
                <c:pt idx="933">
                  <c:v>24.153667356239261</c:v>
                </c:pt>
                <c:pt idx="934">
                  <c:v>24.179571227047536</c:v>
                </c:pt>
                <c:pt idx="935">
                  <c:v>24.20547509785581</c:v>
                </c:pt>
                <c:pt idx="936">
                  <c:v>24.231378968664085</c:v>
                </c:pt>
                <c:pt idx="937">
                  <c:v>24.25728283947236</c:v>
                </c:pt>
                <c:pt idx="938">
                  <c:v>24.283186710280635</c:v>
                </c:pt>
                <c:pt idx="939">
                  <c:v>24.30909058108891</c:v>
                </c:pt>
                <c:pt idx="940">
                  <c:v>24.334994451897185</c:v>
                </c:pt>
                <c:pt idx="941">
                  <c:v>24.360898322705459</c:v>
                </c:pt>
                <c:pt idx="942">
                  <c:v>24.386802193513734</c:v>
                </c:pt>
                <c:pt idx="943">
                  <c:v>24.412706064322009</c:v>
                </c:pt>
                <c:pt idx="944">
                  <c:v>24.438609935130284</c:v>
                </c:pt>
                <c:pt idx="945">
                  <c:v>24.464513805938559</c:v>
                </c:pt>
                <c:pt idx="946">
                  <c:v>24.490417676746834</c:v>
                </c:pt>
                <c:pt idx="947">
                  <c:v>24.516321547555108</c:v>
                </c:pt>
                <c:pt idx="948">
                  <c:v>24.542225418363383</c:v>
                </c:pt>
                <c:pt idx="949">
                  <c:v>24.568129289171658</c:v>
                </c:pt>
                <c:pt idx="950">
                  <c:v>24.594033159979933</c:v>
                </c:pt>
                <c:pt idx="951">
                  <c:v>24.619937030788208</c:v>
                </c:pt>
                <c:pt idx="952">
                  <c:v>24.645840901596483</c:v>
                </c:pt>
                <c:pt idx="953">
                  <c:v>24.671744772404757</c:v>
                </c:pt>
                <c:pt idx="954">
                  <c:v>24.697648643213032</c:v>
                </c:pt>
                <c:pt idx="955">
                  <c:v>24.723552514021307</c:v>
                </c:pt>
                <c:pt idx="956">
                  <c:v>24.749456384829582</c:v>
                </c:pt>
                <c:pt idx="957">
                  <c:v>24.775360255637857</c:v>
                </c:pt>
                <c:pt idx="958">
                  <c:v>24.801264126446132</c:v>
                </c:pt>
                <c:pt idx="959">
                  <c:v>24.827167997254406</c:v>
                </c:pt>
                <c:pt idx="960">
                  <c:v>24.853071868062681</c:v>
                </c:pt>
                <c:pt idx="961">
                  <c:v>24.878975738870956</c:v>
                </c:pt>
                <c:pt idx="962">
                  <c:v>24.904879609679231</c:v>
                </c:pt>
                <c:pt idx="963">
                  <c:v>24.930783480487506</c:v>
                </c:pt>
                <c:pt idx="964">
                  <c:v>24.956687351295781</c:v>
                </c:pt>
                <c:pt idx="965">
                  <c:v>24.982591222104055</c:v>
                </c:pt>
                <c:pt idx="966">
                  <c:v>25.00849509291233</c:v>
                </c:pt>
                <c:pt idx="967">
                  <c:v>25.034398963720605</c:v>
                </c:pt>
                <c:pt idx="968">
                  <c:v>25.06030283452888</c:v>
                </c:pt>
                <c:pt idx="969">
                  <c:v>25.086206705337155</c:v>
                </c:pt>
                <c:pt idx="970">
                  <c:v>25.11211057614543</c:v>
                </c:pt>
                <c:pt idx="971">
                  <c:v>25.138014446953704</c:v>
                </c:pt>
                <c:pt idx="972">
                  <c:v>25.163918317761979</c:v>
                </c:pt>
                <c:pt idx="973">
                  <c:v>25.189822188570254</c:v>
                </c:pt>
                <c:pt idx="974">
                  <c:v>25.215726059378529</c:v>
                </c:pt>
                <c:pt idx="975">
                  <c:v>25.241629930186804</c:v>
                </c:pt>
                <c:pt idx="976">
                  <c:v>25.267533800995079</c:v>
                </c:pt>
                <c:pt idx="977">
                  <c:v>25.293437671803353</c:v>
                </c:pt>
                <c:pt idx="978">
                  <c:v>25.319341542611628</c:v>
                </c:pt>
                <c:pt idx="979">
                  <c:v>25.345245413419903</c:v>
                </c:pt>
                <c:pt idx="980">
                  <c:v>25.371149284228178</c:v>
                </c:pt>
                <c:pt idx="981">
                  <c:v>25.397053155036453</c:v>
                </c:pt>
                <c:pt idx="982">
                  <c:v>25.422957025844727</c:v>
                </c:pt>
                <c:pt idx="983">
                  <c:v>25.448860896653002</c:v>
                </c:pt>
                <c:pt idx="984">
                  <c:v>25.474764767461277</c:v>
                </c:pt>
                <c:pt idx="985">
                  <c:v>25.500668638269552</c:v>
                </c:pt>
                <c:pt idx="986">
                  <c:v>25.526572509077827</c:v>
                </c:pt>
                <c:pt idx="987">
                  <c:v>25.552476379886102</c:v>
                </c:pt>
                <c:pt idx="988">
                  <c:v>25.578380250694376</c:v>
                </c:pt>
                <c:pt idx="989">
                  <c:v>25.604284121502651</c:v>
                </c:pt>
                <c:pt idx="990">
                  <c:v>25.630187992310926</c:v>
                </c:pt>
                <c:pt idx="991">
                  <c:v>25.656091863119201</c:v>
                </c:pt>
                <c:pt idx="992">
                  <c:v>25.681995733927476</c:v>
                </c:pt>
                <c:pt idx="993">
                  <c:v>25.707899604735751</c:v>
                </c:pt>
                <c:pt idx="994">
                  <c:v>25.733803475544025</c:v>
                </c:pt>
                <c:pt idx="995">
                  <c:v>25.7597073463523</c:v>
                </c:pt>
                <c:pt idx="996">
                  <c:v>25.785611217160575</c:v>
                </c:pt>
                <c:pt idx="997">
                  <c:v>25.81151508796885</c:v>
                </c:pt>
                <c:pt idx="998">
                  <c:v>25.837418958777125</c:v>
                </c:pt>
                <c:pt idx="999">
                  <c:v>25.8633228295854</c:v>
                </c:pt>
                <c:pt idx="1000">
                  <c:v>25.889226700393674</c:v>
                </c:pt>
                <c:pt idx="1001">
                  <c:v>25.915130571201949</c:v>
                </c:pt>
                <c:pt idx="1002">
                  <c:v>25.941034442010224</c:v>
                </c:pt>
                <c:pt idx="1003">
                  <c:v>25.966938312818499</c:v>
                </c:pt>
                <c:pt idx="1004">
                  <c:v>25.992842183626774</c:v>
                </c:pt>
                <c:pt idx="1005">
                  <c:v>26.018746054435049</c:v>
                </c:pt>
                <c:pt idx="1006">
                  <c:v>26.044649925243323</c:v>
                </c:pt>
                <c:pt idx="1007">
                  <c:v>26.070553796051598</c:v>
                </c:pt>
                <c:pt idx="1008">
                  <c:v>26.096457666859873</c:v>
                </c:pt>
                <c:pt idx="1009">
                  <c:v>26.122361537668148</c:v>
                </c:pt>
                <c:pt idx="1010">
                  <c:v>26.148265408476423</c:v>
                </c:pt>
                <c:pt idx="1011">
                  <c:v>26.174169279284698</c:v>
                </c:pt>
                <c:pt idx="1012">
                  <c:v>26.200073150092972</c:v>
                </c:pt>
                <c:pt idx="1013">
                  <c:v>26.225977020901247</c:v>
                </c:pt>
                <c:pt idx="1014">
                  <c:v>26.251880891709522</c:v>
                </c:pt>
                <c:pt idx="1015">
                  <c:v>26.277784762517797</c:v>
                </c:pt>
                <c:pt idx="1016">
                  <c:v>26.303688633326072</c:v>
                </c:pt>
                <c:pt idx="1017">
                  <c:v>26.329592504134347</c:v>
                </c:pt>
                <c:pt idx="1018">
                  <c:v>26.355496374942621</c:v>
                </c:pt>
                <c:pt idx="1019">
                  <c:v>26.381400245750896</c:v>
                </c:pt>
                <c:pt idx="1020">
                  <c:v>26.407304116559171</c:v>
                </c:pt>
                <c:pt idx="1021">
                  <c:v>26.433207987367446</c:v>
                </c:pt>
                <c:pt idx="1022">
                  <c:v>26.459111858175721</c:v>
                </c:pt>
                <c:pt idx="1023">
                  <c:v>26.485015728983996</c:v>
                </c:pt>
                <c:pt idx="1024">
                  <c:v>26.51091959979227</c:v>
                </c:pt>
                <c:pt idx="1025">
                  <c:v>26.536823470600545</c:v>
                </c:pt>
                <c:pt idx="1026">
                  <c:v>26.56272734140882</c:v>
                </c:pt>
                <c:pt idx="1027">
                  <c:v>26.588631212217095</c:v>
                </c:pt>
                <c:pt idx="1028">
                  <c:v>26.61453508302537</c:v>
                </c:pt>
                <c:pt idx="1029">
                  <c:v>26.640438953833645</c:v>
                </c:pt>
                <c:pt idx="1030">
                  <c:v>26.666342824641919</c:v>
                </c:pt>
                <c:pt idx="1031">
                  <c:v>26.692246695450194</c:v>
                </c:pt>
                <c:pt idx="1032">
                  <c:v>26.718150566258469</c:v>
                </c:pt>
                <c:pt idx="1033">
                  <c:v>26.744054437066744</c:v>
                </c:pt>
                <c:pt idx="1034">
                  <c:v>26.769958307875019</c:v>
                </c:pt>
                <c:pt idx="1035">
                  <c:v>26.795862178683294</c:v>
                </c:pt>
                <c:pt idx="1036">
                  <c:v>26.821766049491568</c:v>
                </c:pt>
                <c:pt idx="1037">
                  <c:v>26.847669920299843</c:v>
                </c:pt>
                <c:pt idx="1038">
                  <c:v>26.873573791108118</c:v>
                </c:pt>
                <c:pt idx="1039">
                  <c:v>26.899477661916393</c:v>
                </c:pt>
                <c:pt idx="1040">
                  <c:v>26.925381532724668</c:v>
                </c:pt>
                <c:pt idx="1041">
                  <c:v>26.951285403532943</c:v>
                </c:pt>
                <c:pt idx="1042">
                  <c:v>26.977189274341217</c:v>
                </c:pt>
                <c:pt idx="1043">
                  <c:v>27.003093145149492</c:v>
                </c:pt>
                <c:pt idx="1044">
                  <c:v>27.028997015957767</c:v>
                </c:pt>
                <c:pt idx="1045">
                  <c:v>27.054900886766042</c:v>
                </c:pt>
                <c:pt idx="1046">
                  <c:v>27.080804757574317</c:v>
                </c:pt>
                <c:pt idx="1047">
                  <c:v>27.106708628382592</c:v>
                </c:pt>
                <c:pt idx="1048">
                  <c:v>27.132612499190866</c:v>
                </c:pt>
                <c:pt idx="1049">
                  <c:v>27.158516369999141</c:v>
                </c:pt>
                <c:pt idx="1050">
                  <c:v>27.184420240807416</c:v>
                </c:pt>
                <c:pt idx="1051">
                  <c:v>27.210324111615691</c:v>
                </c:pt>
                <c:pt idx="1052">
                  <c:v>27.236227982423966</c:v>
                </c:pt>
                <c:pt idx="1053">
                  <c:v>27.262131853232241</c:v>
                </c:pt>
                <c:pt idx="1054">
                  <c:v>27.288035724040515</c:v>
                </c:pt>
                <c:pt idx="1055">
                  <c:v>27.31393959484879</c:v>
                </c:pt>
                <c:pt idx="1056">
                  <c:v>27.339843465657065</c:v>
                </c:pt>
                <c:pt idx="1057">
                  <c:v>27.36574733646534</c:v>
                </c:pt>
                <c:pt idx="1058">
                  <c:v>27.391651207273615</c:v>
                </c:pt>
                <c:pt idx="1059">
                  <c:v>27.41755507808189</c:v>
                </c:pt>
                <c:pt idx="1060">
                  <c:v>27.443458948890164</c:v>
                </c:pt>
                <c:pt idx="1061">
                  <c:v>27.469362819698439</c:v>
                </c:pt>
                <c:pt idx="1062">
                  <c:v>27.495266690506714</c:v>
                </c:pt>
                <c:pt idx="1063">
                  <c:v>27.521170561314989</c:v>
                </c:pt>
                <c:pt idx="1064">
                  <c:v>27.547074432123264</c:v>
                </c:pt>
                <c:pt idx="1065">
                  <c:v>27.572978302931539</c:v>
                </c:pt>
                <c:pt idx="1066">
                  <c:v>27.598882173739813</c:v>
                </c:pt>
                <c:pt idx="1067">
                  <c:v>27.624786044548088</c:v>
                </c:pt>
                <c:pt idx="1068">
                  <c:v>27.650689915356363</c:v>
                </c:pt>
                <c:pt idx="1069">
                  <c:v>27.676593786164638</c:v>
                </c:pt>
                <c:pt idx="1070">
                  <c:v>27.702497656972913</c:v>
                </c:pt>
                <c:pt idx="1071">
                  <c:v>27.728401527781187</c:v>
                </c:pt>
                <c:pt idx="1072">
                  <c:v>27.754305398589462</c:v>
                </c:pt>
                <c:pt idx="1073">
                  <c:v>27.780209269397737</c:v>
                </c:pt>
                <c:pt idx="1074">
                  <c:v>27.806113140206012</c:v>
                </c:pt>
                <c:pt idx="1075">
                  <c:v>27.832017011014287</c:v>
                </c:pt>
                <c:pt idx="1076">
                  <c:v>27.857920881822562</c:v>
                </c:pt>
                <c:pt idx="1077">
                  <c:v>27.883824752630836</c:v>
                </c:pt>
                <c:pt idx="1078">
                  <c:v>27.909728623439111</c:v>
                </c:pt>
                <c:pt idx="1079">
                  <c:v>27.935632494247386</c:v>
                </c:pt>
                <c:pt idx="1080">
                  <c:v>27.961536365055661</c:v>
                </c:pt>
                <c:pt idx="1081">
                  <c:v>27.987440235863936</c:v>
                </c:pt>
                <c:pt idx="1082">
                  <c:v>28.013344106672211</c:v>
                </c:pt>
                <c:pt idx="1083">
                  <c:v>28.039247977480485</c:v>
                </c:pt>
                <c:pt idx="1084">
                  <c:v>28.06515184828876</c:v>
                </c:pt>
                <c:pt idx="1085">
                  <c:v>28.091055719097035</c:v>
                </c:pt>
                <c:pt idx="1086">
                  <c:v>28.11695958990531</c:v>
                </c:pt>
                <c:pt idx="1087">
                  <c:v>28.142863460713585</c:v>
                </c:pt>
                <c:pt idx="1088">
                  <c:v>28.16876733152186</c:v>
                </c:pt>
                <c:pt idx="1089">
                  <c:v>28.194671202330134</c:v>
                </c:pt>
                <c:pt idx="1090">
                  <c:v>28.220575073138409</c:v>
                </c:pt>
                <c:pt idx="1091">
                  <c:v>28.246478943946684</c:v>
                </c:pt>
                <c:pt idx="1092">
                  <c:v>28.272382814754959</c:v>
                </c:pt>
                <c:pt idx="1093">
                  <c:v>28.298286685563234</c:v>
                </c:pt>
                <c:pt idx="1094">
                  <c:v>28.324190556371509</c:v>
                </c:pt>
                <c:pt idx="1095">
                  <c:v>28.350094427179783</c:v>
                </c:pt>
                <c:pt idx="1096">
                  <c:v>28.375998297988058</c:v>
                </c:pt>
                <c:pt idx="1097">
                  <c:v>28.401902168796333</c:v>
                </c:pt>
                <c:pt idx="1098">
                  <c:v>28.427806039604608</c:v>
                </c:pt>
                <c:pt idx="1099">
                  <c:v>28.453709910412883</c:v>
                </c:pt>
                <c:pt idx="1100">
                  <c:v>28.479613781221158</c:v>
                </c:pt>
                <c:pt idx="1101">
                  <c:v>28.505517652029432</c:v>
                </c:pt>
                <c:pt idx="1102">
                  <c:v>28.531421522837707</c:v>
                </c:pt>
                <c:pt idx="1103">
                  <c:v>28.557325393645982</c:v>
                </c:pt>
                <c:pt idx="1104">
                  <c:v>28.583229264454257</c:v>
                </c:pt>
                <c:pt idx="1105">
                  <c:v>28.609133135262532</c:v>
                </c:pt>
                <c:pt idx="1106">
                  <c:v>28.635037006070807</c:v>
                </c:pt>
                <c:pt idx="1107">
                  <c:v>28.660940876879081</c:v>
                </c:pt>
                <c:pt idx="1108">
                  <c:v>28.686844747687356</c:v>
                </c:pt>
                <c:pt idx="1109">
                  <c:v>28.712748618495631</c:v>
                </c:pt>
                <c:pt idx="1110">
                  <c:v>28.738652489303906</c:v>
                </c:pt>
                <c:pt idx="1111">
                  <c:v>28.764556360112181</c:v>
                </c:pt>
                <c:pt idx="1112">
                  <c:v>28.790460230920456</c:v>
                </c:pt>
                <c:pt idx="1113">
                  <c:v>28.81636410172873</c:v>
                </c:pt>
                <c:pt idx="1114">
                  <c:v>28.842267972537005</c:v>
                </c:pt>
                <c:pt idx="1115">
                  <c:v>28.86817184334528</c:v>
                </c:pt>
                <c:pt idx="1116">
                  <c:v>28.894075714153555</c:v>
                </c:pt>
                <c:pt idx="1117">
                  <c:v>28.91997958496183</c:v>
                </c:pt>
                <c:pt idx="1118">
                  <c:v>28.945883455770105</c:v>
                </c:pt>
                <c:pt idx="1119">
                  <c:v>28.971787326578379</c:v>
                </c:pt>
                <c:pt idx="1120">
                  <c:v>28.997691197386654</c:v>
                </c:pt>
                <c:pt idx="1121">
                  <c:v>29.023595068194929</c:v>
                </c:pt>
                <c:pt idx="1122">
                  <c:v>29.049498939003204</c:v>
                </c:pt>
                <c:pt idx="1123">
                  <c:v>29.075402809811479</c:v>
                </c:pt>
                <c:pt idx="1124">
                  <c:v>29.101306680619754</c:v>
                </c:pt>
                <c:pt idx="1125">
                  <c:v>29.127210551428028</c:v>
                </c:pt>
                <c:pt idx="1126">
                  <c:v>29.153114422236303</c:v>
                </c:pt>
                <c:pt idx="1127">
                  <c:v>29.179018293044578</c:v>
                </c:pt>
                <c:pt idx="1128">
                  <c:v>29.204922163852853</c:v>
                </c:pt>
                <c:pt idx="1129">
                  <c:v>29.230826034661128</c:v>
                </c:pt>
                <c:pt idx="1130">
                  <c:v>29.256729905469403</c:v>
                </c:pt>
                <c:pt idx="1131">
                  <c:v>29.282633776277677</c:v>
                </c:pt>
                <c:pt idx="1132">
                  <c:v>29.308537647085952</c:v>
                </c:pt>
                <c:pt idx="1133">
                  <c:v>29.334441517894227</c:v>
                </c:pt>
                <c:pt idx="1134">
                  <c:v>29.360345388702502</c:v>
                </c:pt>
                <c:pt idx="1135">
                  <c:v>29.386249259510777</c:v>
                </c:pt>
                <c:pt idx="1136">
                  <c:v>29.412153130319052</c:v>
                </c:pt>
                <c:pt idx="1137">
                  <c:v>29.438057001127326</c:v>
                </c:pt>
                <c:pt idx="1138">
                  <c:v>29.463960871935601</c:v>
                </c:pt>
                <c:pt idx="1139">
                  <c:v>29.489864742743876</c:v>
                </c:pt>
                <c:pt idx="1140">
                  <c:v>29.515768613552151</c:v>
                </c:pt>
                <c:pt idx="1141">
                  <c:v>29.541672484360426</c:v>
                </c:pt>
                <c:pt idx="1142">
                  <c:v>29.567576355168701</c:v>
                </c:pt>
                <c:pt idx="1143">
                  <c:v>29.593480225976975</c:v>
                </c:pt>
                <c:pt idx="1144">
                  <c:v>29.61938409678525</c:v>
                </c:pt>
                <c:pt idx="1145">
                  <c:v>29.645287967593525</c:v>
                </c:pt>
                <c:pt idx="1146">
                  <c:v>29.6711918384018</c:v>
                </c:pt>
                <c:pt idx="1147">
                  <c:v>29.697095709210075</c:v>
                </c:pt>
                <c:pt idx="1148">
                  <c:v>29.72299958001835</c:v>
                </c:pt>
                <c:pt idx="1149">
                  <c:v>29.748903450826624</c:v>
                </c:pt>
                <c:pt idx="1150">
                  <c:v>29.774807321634899</c:v>
                </c:pt>
                <c:pt idx="1151">
                  <c:v>29.800711192443174</c:v>
                </c:pt>
                <c:pt idx="1152">
                  <c:v>29.826615063251449</c:v>
                </c:pt>
                <c:pt idx="1153">
                  <c:v>29.852518934059724</c:v>
                </c:pt>
                <c:pt idx="1154">
                  <c:v>29.878422804867999</c:v>
                </c:pt>
                <c:pt idx="1155">
                  <c:v>29.904326675676273</c:v>
                </c:pt>
                <c:pt idx="1156">
                  <c:v>29.930230546484548</c:v>
                </c:pt>
                <c:pt idx="1157">
                  <c:v>29.956134417292823</c:v>
                </c:pt>
                <c:pt idx="1158">
                  <c:v>29.982038288101098</c:v>
                </c:pt>
                <c:pt idx="1159">
                  <c:v>30.007942158909373</c:v>
                </c:pt>
                <c:pt idx="1160">
                  <c:v>30.033846029717647</c:v>
                </c:pt>
                <c:pt idx="1161">
                  <c:v>30.059749900525922</c:v>
                </c:pt>
                <c:pt idx="1162">
                  <c:v>30.085653771334197</c:v>
                </c:pt>
                <c:pt idx="1163">
                  <c:v>30.111557642142472</c:v>
                </c:pt>
                <c:pt idx="1164">
                  <c:v>30.137461512950747</c:v>
                </c:pt>
                <c:pt idx="1165">
                  <c:v>30.163365383759022</c:v>
                </c:pt>
                <c:pt idx="1166">
                  <c:v>30.189269254567296</c:v>
                </c:pt>
                <c:pt idx="1167">
                  <c:v>30.215173125375571</c:v>
                </c:pt>
                <c:pt idx="1168">
                  <c:v>30.241076996183846</c:v>
                </c:pt>
                <c:pt idx="1169">
                  <c:v>30.266980866992121</c:v>
                </c:pt>
                <c:pt idx="1170">
                  <c:v>30.292884737800396</c:v>
                </c:pt>
                <c:pt idx="1171">
                  <c:v>30.318788608608671</c:v>
                </c:pt>
                <c:pt idx="1172">
                  <c:v>30.344692479416945</c:v>
                </c:pt>
                <c:pt idx="1173">
                  <c:v>30.37059635022522</c:v>
                </c:pt>
                <c:pt idx="1174">
                  <c:v>30.396500221033495</c:v>
                </c:pt>
                <c:pt idx="1175">
                  <c:v>30.42240409184177</c:v>
                </c:pt>
                <c:pt idx="1176">
                  <c:v>30.448307962650045</c:v>
                </c:pt>
                <c:pt idx="1177">
                  <c:v>30.47421183345832</c:v>
                </c:pt>
                <c:pt idx="1178">
                  <c:v>30.500115704266594</c:v>
                </c:pt>
                <c:pt idx="1179">
                  <c:v>30.526019575074869</c:v>
                </c:pt>
                <c:pt idx="1180">
                  <c:v>30.551923445883144</c:v>
                </c:pt>
                <c:pt idx="1181">
                  <c:v>30.577827316691419</c:v>
                </c:pt>
                <c:pt idx="1182">
                  <c:v>30.603731187499694</c:v>
                </c:pt>
                <c:pt idx="1183">
                  <c:v>30.629635058307969</c:v>
                </c:pt>
                <c:pt idx="1184">
                  <c:v>30.655538929116243</c:v>
                </c:pt>
                <c:pt idx="1185">
                  <c:v>30.681442799924518</c:v>
                </c:pt>
                <c:pt idx="1186">
                  <c:v>30.707346670732793</c:v>
                </c:pt>
                <c:pt idx="1187">
                  <c:v>30.733250541541068</c:v>
                </c:pt>
                <c:pt idx="1188">
                  <c:v>30.759154412349343</c:v>
                </c:pt>
                <c:pt idx="1189">
                  <c:v>30.785058283157618</c:v>
                </c:pt>
                <c:pt idx="1190">
                  <c:v>30.810962153965892</c:v>
                </c:pt>
                <c:pt idx="1191">
                  <c:v>30.836866024774167</c:v>
                </c:pt>
                <c:pt idx="1192">
                  <c:v>30.862769895582442</c:v>
                </c:pt>
                <c:pt idx="1193">
                  <c:v>30.888673766390717</c:v>
                </c:pt>
                <c:pt idx="1194">
                  <c:v>30.914577637198992</c:v>
                </c:pt>
                <c:pt idx="1195">
                  <c:v>30.940481508007267</c:v>
                </c:pt>
                <c:pt idx="1196">
                  <c:v>30.966385378815541</c:v>
                </c:pt>
                <c:pt idx="1197">
                  <c:v>30.992289249623816</c:v>
                </c:pt>
                <c:pt idx="1198">
                  <c:v>31.018193120432091</c:v>
                </c:pt>
                <c:pt idx="1199">
                  <c:v>31.044096991240366</c:v>
                </c:pt>
                <c:pt idx="1200">
                  <c:v>31.070000862048641</c:v>
                </c:pt>
                <c:pt idx="1201">
                  <c:v>31.095904732856916</c:v>
                </c:pt>
                <c:pt idx="1202">
                  <c:v>31.12180860366519</c:v>
                </c:pt>
                <c:pt idx="1203">
                  <c:v>31.147712474473465</c:v>
                </c:pt>
                <c:pt idx="1204">
                  <c:v>31.17361634528174</c:v>
                </c:pt>
                <c:pt idx="1205">
                  <c:v>31.199520216090015</c:v>
                </c:pt>
                <c:pt idx="1206">
                  <c:v>31.22542408689829</c:v>
                </c:pt>
                <c:pt idx="1207">
                  <c:v>31.251327957706565</c:v>
                </c:pt>
                <c:pt idx="1208">
                  <c:v>31.277231828514839</c:v>
                </c:pt>
                <c:pt idx="1209">
                  <c:v>31.303135699323114</c:v>
                </c:pt>
                <c:pt idx="1210">
                  <c:v>31.329039570131389</c:v>
                </c:pt>
                <c:pt idx="1211">
                  <c:v>31.354943440939664</c:v>
                </c:pt>
                <c:pt idx="1212">
                  <c:v>31.380847311747939</c:v>
                </c:pt>
                <c:pt idx="1213">
                  <c:v>31.406751182556214</c:v>
                </c:pt>
                <c:pt idx="1214">
                  <c:v>31.432655053364488</c:v>
                </c:pt>
                <c:pt idx="1215">
                  <c:v>31.458558924172763</c:v>
                </c:pt>
                <c:pt idx="1216">
                  <c:v>31.484462794981038</c:v>
                </c:pt>
                <c:pt idx="1217">
                  <c:v>31.510366665789313</c:v>
                </c:pt>
                <c:pt idx="1218">
                  <c:v>31.536270536597588</c:v>
                </c:pt>
                <c:pt idx="1219">
                  <c:v>31.562174407405863</c:v>
                </c:pt>
                <c:pt idx="1220">
                  <c:v>31.588078278214137</c:v>
                </c:pt>
                <c:pt idx="1221">
                  <c:v>31.613982149022412</c:v>
                </c:pt>
                <c:pt idx="1222">
                  <c:v>31.639886019830687</c:v>
                </c:pt>
                <c:pt idx="1223">
                  <c:v>31.665789890638962</c:v>
                </c:pt>
                <c:pt idx="1224">
                  <c:v>31.691693761447237</c:v>
                </c:pt>
                <c:pt idx="1225">
                  <c:v>31.717597632255512</c:v>
                </c:pt>
                <c:pt idx="1226">
                  <c:v>31.743501503063786</c:v>
                </c:pt>
                <c:pt idx="1227">
                  <c:v>31.769405373872061</c:v>
                </c:pt>
                <c:pt idx="1228">
                  <c:v>31.795309244680336</c:v>
                </c:pt>
                <c:pt idx="1229">
                  <c:v>31.821213115488611</c:v>
                </c:pt>
                <c:pt idx="1230">
                  <c:v>31.847116986296886</c:v>
                </c:pt>
                <c:pt idx="1231">
                  <c:v>31.873020857105161</c:v>
                </c:pt>
                <c:pt idx="1232">
                  <c:v>31.898924727913435</c:v>
                </c:pt>
                <c:pt idx="1233">
                  <c:v>31.92482859872171</c:v>
                </c:pt>
                <c:pt idx="1234">
                  <c:v>31.950732469529985</c:v>
                </c:pt>
                <c:pt idx="1235">
                  <c:v>31.97663634033826</c:v>
                </c:pt>
                <c:pt idx="1236">
                  <c:v>32.002540211146538</c:v>
                </c:pt>
                <c:pt idx="1237">
                  <c:v>32.028444081954817</c:v>
                </c:pt>
                <c:pt idx="1238">
                  <c:v>32.054347952763095</c:v>
                </c:pt>
                <c:pt idx="1239">
                  <c:v>32.080251823571373</c:v>
                </c:pt>
                <c:pt idx="1240">
                  <c:v>32.106155694379652</c:v>
                </c:pt>
                <c:pt idx="1241">
                  <c:v>32.13205956518793</c:v>
                </c:pt>
                <c:pt idx="1242">
                  <c:v>32.157963435996209</c:v>
                </c:pt>
                <c:pt idx="1243">
                  <c:v>32.183867306804487</c:v>
                </c:pt>
                <c:pt idx="1244">
                  <c:v>32.209771177612765</c:v>
                </c:pt>
                <c:pt idx="1245">
                  <c:v>32.235675048421044</c:v>
                </c:pt>
                <c:pt idx="1246">
                  <c:v>32.261578919229322</c:v>
                </c:pt>
                <c:pt idx="1247">
                  <c:v>32.2874827900376</c:v>
                </c:pt>
                <c:pt idx="1248">
                  <c:v>32.313386660845879</c:v>
                </c:pt>
                <c:pt idx="1249">
                  <c:v>32.339290531654157</c:v>
                </c:pt>
                <c:pt idx="1250">
                  <c:v>32.365194402462436</c:v>
                </c:pt>
                <c:pt idx="1251">
                  <c:v>32.391098273270714</c:v>
                </c:pt>
                <c:pt idx="1252">
                  <c:v>32.417002144078992</c:v>
                </c:pt>
                <c:pt idx="1253">
                  <c:v>32.442906014887271</c:v>
                </c:pt>
                <c:pt idx="1254">
                  <c:v>32.468809885695549</c:v>
                </c:pt>
                <c:pt idx="1255">
                  <c:v>32.494713756503828</c:v>
                </c:pt>
                <c:pt idx="1256">
                  <c:v>32.520617627312106</c:v>
                </c:pt>
                <c:pt idx="1257">
                  <c:v>32.546521498120384</c:v>
                </c:pt>
                <c:pt idx="1258">
                  <c:v>32.572425368928663</c:v>
                </c:pt>
                <c:pt idx="1259">
                  <c:v>32.598329239736941</c:v>
                </c:pt>
                <c:pt idx="1260">
                  <c:v>32.624233110545219</c:v>
                </c:pt>
                <c:pt idx="1261">
                  <c:v>32.650136981353498</c:v>
                </c:pt>
                <c:pt idx="1262">
                  <c:v>32.676040852161776</c:v>
                </c:pt>
                <c:pt idx="1263">
                  <c:v>32.701944722970055</c:v>
                </c:pt>
                <c:pt idx="1264">
                  <c:v>32.727848593778333</c:v>
                </c:pt>
                <c:pt idx="1265">
                  <c:v>32.753752464586611</c:v>
                </c:pt>
                <c:pt idx="1266">
                  <c:v>32.77965633539489</c:v>
                </c:pt>
                <c:pt idx="1267">
                  <c:v>32.805560206203168</c:v>
                </c:pt>
                <c:pt idx="1268">
                  <c:v>32.831464077011447</c:v>
                </c:pt>
                <c:pt idx="1269">
                  <c:v>32.857367947819725</c:v>
                </c:pt>
                <c:pt idx="1270">
                  <c:v>32.883271818628003</c:v>
                </c:pt>
                <c:pt idx="1271">
                  <c:v>32.909175689436282</c:v>
                </c:pt>
                <c:pt idx="1272">
                  <c:v>32.93507956024456</c:v>
                </c:pt>
                <c:pt idx="1273">
                  <c:v>32.960983431052838</c:v>
                </c:pt>
                <c:pt idx="1274">
                  <c:v>32.986887301861117</c:v>
                </c:pt>
                <c:pt idx="1275">
                  <c:v>33.012791172669395</c:v>
                </c:pt>
                <c:pt idx="1276">
                  <c:v>33.038695043477674</c:v>
                </c:pt>
                <c:pt idx="1277">
                  <c:v>33.064598914285952</c:v>
                </c:pt>
                <c:pt idx="1278">
                  <c:v>33.09050278509423</c:v>
                </c:pt>
                <c:pt idx="1279">
                  <c:v>33.116406655902509</c:v>
                </c:pt>
                <c:pt idx="1280">
                  <c:v>33.142310526710787</c:v>
                </c:pt>
                <c:pt idx="1281">
                  <c:v>33.168214397519066</c:v>
                </c:pt>
                <c:pt idx="1282">
                  <c:v>33.194118268327344</c:v>
                </c:pt>
                <c:pt idx="1283">
                  <c:v>33.220022139135622</c:v>
                </c:pt>
                <c:pt idx="1284">
                  <c:v>33.245926009943901</c:v>
                </c:pt>
                <c:pt idx="1285">
                  <c:v>33.271829880752179</c:v>
                </c:pt>
                <c:pt idx="1286">
                  <c:v>33.297733751560457</c:v>
                </c:pt>
                <c:pt idx="1287">
                  <c:v>33.323637622368736</c:v>
                </c:pt>
                <c:pt idx="1288">
                  <c:v>33.349541493177014</c:v>
                </c:pt>
                <c:pt idx="1289">
                  <c:v>33.375445363985293</c:v>
                </c:pt>
                <c:pt idx="1290">
                  <c:v>33.401349234793571</c:v>
                </c:pt>
                <c:pt idx="1291">
                  <c:v>33.427253105601849</c:v>
                </c:pt>
                <c:pt idx="1292">
                  <c:v>33.453156976410128</c:v>
                </c:pt>
                <c:pt idx="1293">
                  <c:v>33.479060847218406</c:v>
                </c:pt>
                <c:pt idx="1294">
                  <c:v>33.504964718026685</c:v>
                </c:pt>
                <c:pt idx="1295">
                  <c:v>33.530868588834963</c:v>
                </c:pt>
                <c:pt idx="1296">
                  <c:v>33.556772459643241</c:v>
                </c:pt>
                <c:pt idx="1297">
                  <c:v>33.58267633045152</c:v>
                </c:pt>
                <c:pt idx="1298">
                  <c:v>33.608580201259798</c:v>
                </c:pt>
                <c:pt idx="1299">
                  <c:v>33.634484072068076</c:v>
                </c:pt>
                <c:pt idx="1300">
                  <c:v>33.660387942876355</c:v>
                </c:pt>
                <c:pt idx="1301">
                  <c:v>33.686291813684633</c:v>
                </c:pt>
                <c:pt idx="1302">
                  <c:v>33.712195684492912</c:v>
                </c:pt>
                <c:pt idx="1303">
                  <c:v>33.73809955530119</c:v>
                </c:pt>
                <c:pt idx="1304">
                  <c:v>33.764003426109468</c:v>
                </c:pt>
                <c:pt idx="1305">
                  <c:v>33.789907296917747</c:v>
                </c:pt>
                <c:pt idx="1306">
                  <c:v>33.815811167726025</c:v>
                </c:pt>
                <c:pt idx="1307">
                  <c:v>33.841715038534304</c:v>
                </c:pt>
                <c:pt idx="1308">
                  <c:v>33.867618909342582</c:v>
                </c:pt>
                <c:pt idx="1309">
                  <c:v>33.89352278015086</c:v>
                </c:pt>
                <c:pt idx="1310">
                  <c:v>33.919426650959139</c:v>
                </c:pt>
                <c:pt idx="1311">
                  <c:v>33.945330521767417</c:v>
                </c:pt>
                <c:pt idx="1312">
                  <c:v>33.971234392575695</c:v>
                </c:pt>
                <c:pt idx="1313">
                  <c:v>33.997138263383974</c:v>
                </c:pt>
                <c:pt idx="1314">
                  <c:v>34.023042134192252</c:v>
                </c:pt>
                <c:pt idx="1315">
                  <c:v>34.048946005000531</c:v>
                </c:pt>
                <c:pt idx="1316">
                  <c:v>34.074849875808809</c:v>
                </c:pt>
                <c:pt idx="1317">
                  <c:v>34.100753746617087</c:v>
                </c:pt>
                <c:pt idx="1318">
                  <c:v>34.126657617425366</c:v>
                </c:pt>
                <c:pt idx="1319">
                  <c:v>34.152561488233644</c:v>
                </c:pt>
                <c:pt idx="1320">
                  <c:v>34.178465359041923</c:v>
                </c:pt>
                <c:pt idx="1321">
                  <c:v>34.204369229850201</c:v>
                </c:pt>
                <c:pt idx="1322">
                  <c:v>34.230273100658479</c:v>
                </c:pt>
                <c:pt idx="1323">
                  <c:v>34.256176971466758</c:v>
                </c:pt>
                <c:pt idx="1324">
                  <c:v>34.282080842275036</c:v>
                </c:pt>
                <c:pt idx="1325">
                  <c:v>34.307984713083314</c:v>
                </c:pt>
                <c:pt idx="1326">
                  <c:v>34.333888583891593</c:v>
                </c:pt>
                <c:pt idx="1327">
                  <c:v>34.359792454699871</c:v>
                </c:pt>
                <c:pt idx="1328">
                  <c:v>34.38569632550815</c:v>
                </c:pt>
                <c:pt idx="1329">
                  <c:v>34.411600196316428</c:v>
                </c:pt>
                <c:pt idx="1330">
                  <c:v>34.437504067124706</c:v>
                </c:pt>
                <c:pt idx="1331">
                  <c:v>34.463407937932985</c:v>
                </c:pt>
                <c:pt idx="1332">
                  <c:v>34.489311808741263</c:v>
                </c:pt>
                <c:pt idx="1333">
                  <c:v>34.515215679549542</c:v>
                </c:pt>
                <c:pt idx="1334">
                  <c:v>34.54111955035782</c:v>
                </c:pt>
                <c:pt idx="1335">
                  <c:v>34.567023421166098</c:v>
                </c:pt>
                <c:pt idx="1336">
                  <c:v>34.592927291974377</c:v>
                </c:pt>
                <c:pt idx="1337">
                  <c:v>34.618831162782655</c:v>
                </c:pt>
                <c:pt idx="1338">
                  <c:v>34.644735033590933</c:v>
                </c:pt>
                <c:pt idx="1339">
                  <c:v>34.670638904399212</c:v>
                </c:pt>
                <c:pt idx="1340">
                  <c:v>34.69654277520749</c:v>
                </c:pt>
                <c:pt idx="1341">
                  <c:v>34.722446646015769</c:v>
                </c:pt>
                <c:pt idx="1342">
                  <c:v>34.748350516824047</c:v>
                </c:pt>
                <c:pt idx="1343">
                  <c:v>34.774254387632325</c:v>
                </c:pt>
                <c:pt idx="1344">
                  <c:v>34.800158258440604</c:v>
                </c:pt>
                <c:pt idx="1345">
                  <c:v>34.826062129248882</c:v>
                </c:pt>
                <c:pt idx="1346">
                  <c:v>34.85196600005716</c:v>
                </c:pt>
                <c:pt idx="1347">
                  <c:v>34.877869870865439</c:v>
                </c:pt>
                <c:pt idx="1348">
                  <c:v>34.903773741673717</c:v>
                </c:pt>
                <c:pt idx="1349">
                  <c:v>34.929677612481996</c:v>
                </c:pt>
                <c:pt idx="1350">
                  <c:v>34.955581483290274</c:v>
                </c:pt>
                <c:pt idx="1351">
                  <c:v>34.981485354098552</c:v>
                </c:pt>
                <c:pt idx="1352">
                  <c:v>35.007389224906831</c:v>
                </c:pt>
                <c:pt idx="1353">
                  <c:v>35.033293095715109</c:v>
                </c:pt>
                <c:pt idx="1354">
                  <c:v>35.059196966523388</c:v>
                </c:pt>
                <c:pt idx="1355">
                  <c:v>35.085100837331666</c:v>
                </c:pt>
                <c:pt idx="1356">
                  <c:v>35.111004708139944</c:v>
                </c:pt>
                <c:pt idx="1357">
                  <c:v>35.136908578948223</c:v>
                </c:pt>
                <c:pt idx="1358">
                  <c:v>35.162812449756501</c:v>
                </c:pt>
                <c:pt idx="1359">
                  <c:v>35.188716320564779</c:v>
                </c:pt>
                <c:pt idx="1360">
                  <c:v>35.214620191373058</c:v>
                </c:pt>
              </c:numCache>
            </c:numRef>
          </c:xVal>
          <c:yVal>
            <c:numRef>
              <c:f>Model!$D$39:$AZL$39</c:f>
              <c:numCache>
                <c:formatCode>0.00</c:formatCode>
                <c:ptCount val="1361"/>
                <c:pt idx="0">
                  <c:v>20.638756496604344</c:v>
                </c:pt>
                <c:pt idx="1">
                  <c:v>20.690993156110665</c:v>
                </c:pt>
                <c:pt idx="2">
                  <c:v>20.743217139062097</c:v>
                </c:pt>
                <c:pt idx="3">
                  <c:v>20.795428429254173</c:v>
                </c:pt>
                <c:pt idx="4">
                  <c:v>20.847627010489873</c:v>
                </c:pt>
                <c:pt idx="5">
                  <c:v>20.899812866579168</c:v>
                </c:pt>
                <c:pt idx="6">
                  <c:v>20.951985981339135</c:v>
                </c:pt>
                <c:pt idx="7">
                  <c:v>21.004146338593671</c:v>
                </c:pt>
                <c:pt idx="8">
                  <c:v>21.056293922173836</c:v>
                </c:pt>
                <c:pt idx="9">
                  <c:v>21.108428715918592</c:v>
                </c:pt>
                <c:pt idx="10">
                  <c:v>21.160550703673323</c:v>
                </c:pt>
                <c:pt idx="11">
                  <c:v>21.212659869290746</c:v>
                </c:pt>
                <c:pt idx="12">
                  <c:v>21.264756196630913</c:v>
                </c:pt>
                <c:pt idx="13">
                  <c:v>21.316839669561773</c:v>
                </c:pt>
                <c:pt idx="14">
                  <c:v>21.368910271957702</c:v>
                </c:pt>
                <c:pt idx="15">
                  <c:v>21.420967987700863</c:v>
                </c:pt>
                <c:pt idx="16">
                  <c:v>21.473012800680578</c:v>
                </c:pt>
                <c:pt idx="17">
                  <c:v>21.525044694794246</c:v>
                </c:pt>
                <c:pt idx="18">
                  <c:v>21.577063653945686</c:v>
                </c:pt>
                <c:pt idx="19">
                  <c:v>21.6290696620473</c:v>
                </c:pt>
                <c:pt idx="20">
                  <c:v>21.681062703018085</c:v>
                </c:pt>
                <c:pt idx="21">
                  <c:v>21.733042760785395</c:v>
                </c:pt>
                <c:pt idx="22">
                  <c:v>21.785009819283459</c:v>
                </c:pt>
                <c:pt idx="23">
                  <c:v>21.836963862454297</c:v>
                </c:pt>
                <c:pt idx="24">
                  <c:v>21.888904874247885</c:v>
                </c:pt>
                <c:pt idx="25">
                  <c:v>21.940832838621702</c:v>
                </c:pt>
                <c:pt idx="26">
                  <c:v>21.992747739540675</c:v>
                </c:pt>
                <c:pt idx="27">
                  <c:v>22.044649560977916</c:v>
                </c:pt>
                <c:pt idx="28">
                  <c:v>22.096538286913756</c:v>
                </c:pt>
                <c:pt idx="29">
                  <c:v>22.148413901336994</c:v>
                </c:pt>
                <c:pt idx="30">
                  <c:v>22.200276388243708</c:v>
                </c:pt>
                <c:pt idx="31">
                  <c:v>22.252125731638159</c:v>
                </c:pt>
                <c:pt idx="32">
                  <c:v>22.303961915531886</c:v>
                </c:pt>
                <c:pt idx="33">
                  <c:v>22.355784923945521</c:v>
                </c:pt>
                <c:pt idx="34">
                  <c:v>22.407594740906632</c:v>
                </c:pt>
                <c:pt idx="35">
                  <c:v>22.459391350450801</c:v>
                </c:pt>
                <c:pt idx="36">
                  <c:v>22.511174736622479</c:v>
                </c:pt>
                <c:pt idx="37">
                  <c:v>22.562944883472824</c:v>
                </c:pt>
                <c:pt idx="38">
                  <c:v>22.614701775062485</c:v>
                </c:pt>
                <c:pt idx="39">
                  <c:v>22.666445395459618</c:v>
                </c:pt>
                <c:pt idx="40">
                  <c:v>22.71817572874005</c:v>
                </c:pt>
                <c:pt idx="41">
                  <c:v>22.769892758988362</c:v>
                </c:pt>
                <c:pt idx="42">
                  <c:v>22.821596470297266</c:v>
                </c:pt>
                <c:pt idx="43">
                  <c:v>22.873286846767314</c:v>
                </c:pt>
                <c:pt idx="44">
                  <c:v>22.924963872507988</c:v>
                </c:pt>
                <c:pt idx="45">
                  <c:v>22.976627531636495</c:v>
                </c:pt>
                <c:pt idx="46">
                  <c:v>23.028277808278403</c:v>
                </c:pt>
                <c:pt idx="47">
                  <c:v>23.079914686568145</c:v>
                </c:pt>
                <c:pt idx="48">
                  <c:v>23.131538150647941</c:v>
                </c:pt>
                <c:pt idx="49">
                  <c:v>23.18314818466871</c:v>
                </c:pt>
                <c:pt idx="50">
                  <c:v>23.234744772789725</c:v>
                </c:pt>
                <c:pt idx="51">
                  <c:v>23.286327899178787</c:v>
                </c:pt>
                <c:pt idx="52">
                  <c:v>23.33789754801245</c:v>
                </c:pt>
                <c:pt idx="53">
                  <c:v>23.389453703475397</c:v>
                </c:pt>
                <c:pt idx="54">
                  <c:v>23.440996349760894</c:v>
                </c:pt>
                <c:pt idx="55">
                  <c:v>23.49252547107119</c:v>
                </c:pt>
                <c:pt idx="56">
                  <c:v>23.544041051616716</c:v>
                </c:pt>
                <c:pt idx="57">
                  <c:v>23.595543075617343</c:v>
                </c:pt>
                <c:pt idx="58">
                  <c:v>23.647031527300271</c:v>
                </c:pt>
                <c:pt idx="59">
                  <c:v>23.698506390902935</c:v>
                </c:pt>
                <c:pt idx="60">
                  <c:v>23.749967650670328</c:v>
                </c:pt>
                <c:pt idx="61">
                  <c:v>23.801415290857221</c:v>
                </c:pt>
                <c:pt idx="62">
                  <c:v>23.852849295726173</c:v>
                </c:pt>
                <c:pt idx="63">
                  <c:v>23.90426964954969</c:v>
                </c:pt>
                <c:pt idx="64">
                  <c:v>23.955676336608349</c:v>
                </c:pt>
                <c:pt idx="65">
                  <c:v>24.007069341191936</c:v>
                </c:pt>
                <c:pt idx="66">
                  <c:v>24.058448647598937</c:v>
                </c:pt>
                <c:pt idx="67">
                  <c:v>24.109814240137325</c:v>
                </c:pt>
                <c:pt idx="68">
                  <c:v>24.161166103123605</c:v>
                </c:pt>
                <c:pt idx="69">
                  <c:v>24.212504220883488</c:v>
                </c:pt>
                <c:pt idx="70">
                  <c:v>24.263828577751781</c:v>
                </c:pt>
                <c:pt idx="71">
                  <c:v>24.3151391580721</c:v>
                </c:pt>
                <c:pt idx="72">
                  <c:v>24.366435946197839</c:v>
                </c:pt>
                <c:pt idx="73">
                  <c:v>24.41771892649092</c:v>
                </c:pt>
                <c:pt idx="74">
                  <c:v>24.468988083322586</c:v>
                </c:pt>
                <c:pt idx="75">
                  <c:v>24.520243401073685</c:v>
                </c:pt>
                <c:pt idx="76">
                  <c:v>24.571484864133765</c:v>
                </c:pt>
                <c:pt idx="77">
                  <c:v>24.622712456901866</c:v>
                </c:pt>
                <c:pt idx="78">
                  <c:v>24.673926163789474</c:v>
                </c:pt>
                <c:pt idx="79">
                  <c:v>24.673926163789474</c:v>
                </c:pt>
                <c:pt idx="80">
                  <c:v>24.673926163789474</c:v>
                </c:pt>
                <c:pt idx="81">
                  <c:v>24.673926163789474</c:v>
                </c:pt>
                <c:pt idx="82">
                  <c:v>24.673926163789474</c:v>
                </c:pt>
                <c:pt idx="83">
                  <c:v>24.673926163789474</c:v>
                </c:pt>
                <c:pt idx="84">
                  <c:v>24.673926163789474</c:v>
                </c:pt>
                <c:pt idx="85">
                  <c:v>24.673926163789474</c:v>
                </c:pt>
                <c:pt idx="86">
                  <c:v>24.673926163789474</c:v>
                </c:pt>
                <c:pt idx="87">
                  <c:v>24.673926163789474</c:v>
                </c:pt>
                <c:pt idx="88">
                  <c:v>24.673926163789474</c:v>
                </c:pt>
                <c:pt idx="89">
                  <c:v>24.673926163789474</c:v>
                </c:pt>
                <c:pt idx="90">
                  <c:v>24.673926163789474</c:v>
                </c:pt>
                <c:pt idx="91">
                  <c:v>24.673926163789474</c:v>
                </c:pt>
                <c:pt idx="92">
                  <c:v>24.673926163789474</c:v>
                </c:pt>
                <c:pt idx="93">
                  <c:v>24.673926163789474</c:v>
                </c:pt>
                <c:pt idx="94">
                  <c:v>24.673926163789474</c:v>
                </c:pt>
                <c:pt idx="95">
                  <c:v>24.673926163789474</c:v>
                </c:pt>
                <c:pt idx="96">
                  <c:v>24.673926163789474</c:v>
                </c:pt>
                <c:pt idx="97">
                  <c:v>24.673926163789474</c:v>
                </c:pt>
                <c:pt idx="98">
                  <c:v>24.673926163789474</c:v>
                </c:pt>
                <c:pt idx="99">
                  <c:v>24.673926163789474</c:v>
                </c:pt>
                <c:pt idx="100">
                  <c:v>24.673926163789474</c:v>
                </c:pt>
                <c:pt idx="101">
                  <c:v>24.673926163789474</c:v>
                </c:pt>
                <c:pt idx="102">
                  <c:v>24.673926163789474</c:v>
                </c:pt>
                <c:pt idx="103">
                  <c:v>24.673926163789474</c:v>
                </c:pt>
                <c:pt idx="104">
                  <c:v>24.673926163789474</c:v>
                </c:pt>
                <c:pt idx="105">
                  <c:v>24.673926163789474</c:v>
                </c:pt>
                <c:pt idx="106">
                  <c:v>24.673926163789474</c:v>
                </c:pt>
                <c:pt idx="107">
                  <c:v>24.673926163789474</c:v>
                </c:pt>
                <c:pt idx="108">
                  <c:v>24.673926163789474</c:v>
                </c:pt>
                <c:pt idx="109">
                  <c:v>24.673926163789474</c:v>
                </c:pt>
                <c:pt idx="110">
                  <c:v>24.673926163789474</c:v>
                </c:pt>
                <c:pt idx="111">
                  <c:v>24.673926163789474</c:v>
                </c:pt>
                <c:pt idx="112">
                  <c:v>24.673926163789474</c:v>
                </c:pt>
                <c:pt idx="113">
                  <c:v>24.673926163789474</c:v>
                </c:pt>
                <c:pt idx="114">
                  <c:v>24.673926163789474</c:v>
                </c:pt>
                <c:pt idx="115">
                  <c:v>24.673926163789474</c:v>
                </c:pt>
                <c:pt idx="116">
                  <c:v>24.673926163789474</c:v>
                </c:pt>
                <c:pt idx="117">
                  <c:v>24.673926163789474</c:v>
                </c:pt>
                <c:pt idx="118">
                  <c:v>24.673926163789474</c:v>
                </c:pt>
                <c:pt idx="119">
                  <c:v>24.673926163789474</c:v>
                </c:pt>
                <c:pt idx="120">
                  <c:v>24.673926163789474</c:v>
                </c:pt>
                <c:pt idx="121">
                  <c:v>24.673926163789474</c:v>
                </c:pt>
                <c:pt idx="122">
                  <c:v>24.673926163789474</c:v>
                </c:pt>
                <c:pt idx="123">
                  <c:v>24.673926163789474</c:v>
                </c:pt>
                <c:pt idx="124">
                  <c:v>24.673926163789474</c:v>
                </c:pt>
                <c:pt idx="125">
                  <c:v>24.673926163789474</c:v>
                </c:pt>
                <c:pt idx="126">
                  <c:v>24.673926163789474</c:v>
                </c:pt>
                <c:pt idx="127">
                  <c:v>24.673926163789474</c:v>
                </c:pt>
                <c:pt idx="128">
                  <c:v>24.673926163789474</c:v>
                </c:pt>
                <c:pt idx="129">
                  <c:v>24.673926163789474</c:v>
                </c:pt>
                <c:pt idx="130">
                  <c:v>24.673926163789474</c:v>
                </c:pt>
                <c:pt idx="131">
                  <c:v>24.673926163789474</c:v>
                </c:pt>
                <c:pt idx="132">
                  <c:v>24.673926163789474</c:v>
                </c:pt>
                <c:pt idx="133">
                  <c:v>24.673926163789474</c:v>
                </c:pt>
                <c:pt idx="134">
                  <c:v>24.673926163789474</c:v>
                </c:pt>
                <c:pt idx="135">
                  <c:v>24.673926163789474</c:v>
                </c:pt>
                <c:pt idx="136">
                  <c:v>24.673926163789474</c:v>
                </c:pt>
                <c:pt idx="137">
                  <c:v>24.673926163789474</c:v>
                </c:pt>
                <c:pt idx="138">
                  <c:v>24.673926163789474</c:v>
                </c:pt>
                <c:pt idx="139">
                  <c:v>24.673926163789474</c:v>
                </c:pt>
                <c:pt idx="140">
                  <c:v>24.673926163789474</c:v>
                </c:pt>
                <c:pt idx="141">
                  <c:v>24.673926163789474</c:v>
                </c:pt>
                <c:pt idx="142">
                  <c:v>24.673926163789474</c:v>
                </c:pt>
                <c:pt idx="143">
                  <c:v>24.673926163789474</c:v>
                </c:pt>
                <c:pt idx="144">
                  <c:v>24.673926163789474</c:v>
                </c:pt>
                <c:pt idx="145">
                  <c:v>24.673926163789474</c:v>
                </c:pt>
                <c:pt idx="146">
                  <c:v>24.673926163789474</c:v>
                </c:pt>
                <c:pt idx="147">
                  <c:v>24.673926163789474</c:v>
                </c:pt>
                <c:pt idx="148">
                  <c:v>24.673926163789474</c:v>
                </c:pt>
                <c:pt idx="149">
                  <c:v>24.673926163789474</c:v>
                </c:pt>
                <c:pt idx="150">
                  <c:v>24.673926163789474</c:v>
                </c:pt>
                <c:pt idx="151">
                  <c:v>24.673926163789474</c:v>
                </c:pt>
                <c:pt idx="152">
                  <c:v>24.673926163789474</c:v>
                </c:pt>
                <c:pt idx="153">
                  <c:v>24.673926163789474</c:v>
                </c:pt>
                <c:pt idx="154">
                  <c:v>24.673926163789474</c:v>
                </c:pt>
                <c:pt idx="155">
                  <c:v>24.673926163789474</c:v>
                </c:pt>
                <c:pt idx="156">
                  <c:v>24.673926163789474</c:v>
                </c:pt>
                <c:pt idx="157">
                  <c:v>24.673926163789474</c:v>
                </c:pt>
                <c:pt idx="158">
                  <c:v>24.673926163789474</c:v>
                </c:pt>
                <c:pt idx="159">
                  <c:v>24.673926163789474</c:v>
                </c:pt>
                <c:pt idx="160">
                  <c:v>24.673926163789474</c:v>
                </c:pt>
                <c:pt idx="161">
                  <c:v>24.673926163789474</c:v>
                </c:pt>
                <c:pt idx="162">
                  <c:v>24.673926163789474</c:v>
                </c:pt>
                <c:pt idx="163">
                  <c:v>24.673926163789474</c:v>
                </c:pt>
                <c:pt idx="164">
                  <c:v>24.673926163789474</c:v>
                </c:pt>
                <c:pt idx="165">
                  <c:v>24.673926163789474</c:v>
                </c:pt>
                <c:pt idx="166">
                  <c:v>24.673926163789474</c:v>
                </c:pt>
                <c:pt idx="167">
                  <c:v>24.673926163789474</c:v>
                </c:pt>
                <c:pt idx="168">
                  <c:v>24.673926163789474</c:v>
                </c:pt>
                <c:pt idx="169">
                  <c:v>24.673926163789474</c:v>
                </c:pt>
                <c:pt idx="170">
                  <c:v>24.673926163789474</c:v>
                </c:pt>
                <c:pt idx="171">
                  <c:v>24.673926163789474</c:v>
                </c:pt>
                <c:pt idx="172">
                  <c:v>24.673926163789474</c:v>
                </c:pt>
                <c:pt idx="173">
                  <c:v>24.673926163789474</c:v>
                </c:pt>
                <c:pt idx="174">
                  <c:v>24.673926163789474</c:v>
                </c:pt>
                <c:pt idx="175">
                  <c:v>24.673926163789474</c:v>
                </c:pt>
                <c:pt idx="176">
                  <c:v>24.673926163789474</c:v>
                </c:pt>
                <c:pt idx="177">
                  <c:v>24.673926163789474</c:v>
                </c:pt>
                <c:pt idx="178">
                  <c:v>24.673926163789474</c:v>
                </c:pt>
                <c:pt idx="179">
                  <c:v>24.673926163789474</c:v>
                </c:pt>
                <c:pt idx="180">
                  <c:v>24.673926163789474</c:v>
                </c:pt>
                <c:pt idx="181">
                  <c:v>24.673926163789474</c:v>
                </c:pt>
                <c:pt idx="182">
                  <c:v>24.673926163789474</c:v>
                </c:pt>
                <c:pt idx="183">
                  <c:v>24.673926163789474</c:v>
                </c:pt>
                <c:pt idx="184">
                  <c:v>24.673926163789474</c:v>
                </c:pt>
                <c:pt idx="185">
                  <c:v>24.673926163789474</c:v>
                </c:pt>
                <c:pt idx="186">
                  <c:v>24.673926163789474</c:v>
                </c:pt>
                <c:pt idx="187">
                  <c:v>24.673926163789474</c:v>
                </c:pt>
                <c:pt idx="188">
                  <c:v>24.673926163789474</c:v>
                </c:pt>
                <c:pt idx="189">
                  <c:v>24.673926163789474</c:v>
                </c:pt>
                <c:pt idx="190">
                  <c:v>24.673926163789474</c:v>
                </c:pt>
                <c:pt idx="191">
                  <c:v>24.673926163789474</c:v>
                </c:pt>
                <c:pt idx="192">
                  <c:v>24.673926163789474</c:v>
                </c:pt>
                <c:pt idx="193">
                  <c:v>24.673926163789474</c:v>
                </c:pt>
                <c:pt idx="194">
                  <c:v>24.673926163789474</c:v>
                </c:pt>
                <c:pt idx="195">
                  <c:v>24.673926163789474</c:v>
                </c:pt>
                <c:pt idx="196">
                  <c:v>24.673926163789474</c:v>
                </c:pt>
                <c:pt idx="197">
                  <c:v>24.673926163789474</c:v>
                </c:pt>
                <c:pt idx="198">
                  <c:v>24.673926163789474</c:v>
                </c:pt>
                <c:pt idx="199">
                  <c:v>24.673926163789474</c:v>
                </c:pt>
                <c:pt idx="200">
                  <c:v>24.673926163789474</c:v>
                </c:pt>
                <c:pt idx="201">
                  <c:v>24.673926163789474</c:v>
                </c:pt>
                <c:pt idx="202">
                  <c:v>24.673926163789474</c:v>
                </c:pt>
                <c:pt idx="203">
                  <c:v>24.673926163789474</c:v>
                </c:pt>
                <c:pt idx="204">
                  <c:v>24.673926163789474</c:v>
                </c:pt>
                <c:pt idx="205">
                  <c:v>24.673926163789474</c:v>
                </c:pt>
                <c:pt idx="206">
                  <c:v>24.673926163789474</c:v>
                </c:pt>
                <c:pt idx="207">
                  <c:v>24.673926163789474</c:v>
                </c:pt>
                <c:pt idx="208">
                  <c:v>24.673926163789474</c:v>
                </c:pt>
                <c:pt idx="209">
                  <c:v>24.673926163789474</c:v>
                </c:pt>
                <c:pt idx="210">
                  <c:v>24.673926163789474</c:v>
                </c:pt>
                <c:pt idx="211">
                  <c:v>24.673926163789474</c:v>
                </c:pt>
                <c:pt idx="212">
                  <c:v>24.673926163789474</c:v>
                </c:pt>
                <c:pt idx="213">
                  <c:v>24.673926163789474</c:v>
                </c:pt>
                <c:pt idx="214">
                  <c:v>24.673926163789474</c:v>
                </c:pt>
                <c:pt idx="215">
                  <c:v>24.673926163789474</c:v>
                </c:pt>
                <c:pt idx="216">
                  <c:v>24.673926163789474</c:v>
                </c:pt>
                <c:pt idx="217">
                  <c:v>24.673926163789474</c:v>
                </c:pt>
                <c:pt idx="218">
                  <c:v>24.673926163789474</c:v>
                </c:pt>
                <c:pt idx="219">
                  <c:v>24.673926163789474</c:v>
                </c:pt>
                <c:pt idx="220">
                  <c:v>24.673926163789474</c:v>
                </c:pt>
                <c:pt idx="221">
                  <c:v>24.673926163789474</c:v>
                </c:pt>
                <c:pt idx="222">
                  <c:v>24.673926163789474</c:v>
                </c:pt>
                <c:pt idx="223">
                  <c:v>24.673926163789474</c:v>
                </c:pt>
                <c:pt idx="224">
                  <c:v>24.673926163789474</c:v>
                </c:pt>
                <c:pt idx="225">
                  <c:v>24.673926163789474</c:v>
                </c:pt>
                <c:pt idx="226">
                  <c:v>24.673926163789474</c:v>
                </c:pt>
                <c:pt idx="227">
                  <c:v>24.673926163789474</c:v>
                </c:pt>
                <c:pt idx="228">
                  <c:v>24.673926163789474</c:v>
                </c:pt>
                <c:pt idx="229">
                  <c:v>24.673926163789474</c:v>
                </c:pt>
                <c:pt idx="230">
                  <c:v>24.673926163789474</c:v>
                </c:pt>
                <c:pt idx="231">
                  <c:v>24.673926163789474</c:v>
                </c:pt>
                <c:pt idx="232">
                  <c:v>24.673926163789474</c:v>
                </c:pt>
                <c:pt idx="233">
                  <c:v>24.673926163789474</c:v>
                </c:pt>
                <c:pt idx="234">
                  <c:v>24.673926163789474</c:v>
                </c:pt>
                <c:pt idx="235">
                  <c:v>24.673926163789474</c:v>
                </c:pt>
                <c:pt idx="236">
                  <c:v>24.673926163789474</c:v>
                </c:pt>
                <c:pt idx="237">
                  <c:v>24.673926163789474</c:v>
                </c:pt>
                <c:pt idx="238">
                  <c:v>24.673926163789474</c:v>
                </c:pt>
                <c:pt idx="239">
                  <c:v>24.673926163789474</c:v>
                </c:pt>
                <c:pt idx="240">
                  <c:v>24.673926163789474</c:v>
                </c:pt>
                <c:pt idx="241">
                  <c:v>24.673926163789474</c:v>
                </c:pt>
                <c:pt idx="242">
                  <c:v>24.673926163789474</c:v>
                </c:pt>
                <c:pt idx="243">
                  <c:v>24.673926163789474</c:v>
                </c:pt>
                <c:pt idx="244">
                  <c:v>24.673926163789474</c:v>
                </c:pt>
                <c:pt idx="245">
                  <c:v>24.673926163789474</c:v>
                </c:pt>
                <c:pt idx="246">
                  <c:v>24.673926163789474</c:v>
                </c:pt>
                <c:pt idx="247">
                  <c:v>24.673926163789474</c:v>
                </c:pt>
                <c:pt idx="248">
                  <c:v>24.673926163789474</c:v>
                </c:pt>
                <c:pt idx="249">
                  <c:v>24.673926163789474</c:v>
                </c:pt>
                <c:pt idx="250">
                  <c:v>24.673926163789474</c:v>
                </c:pt>
                <c:pt idx="251">
                  <c:v>24.673926163789474</c:v>
                </c:pt>
                <c:pt idx="252">
                  <c:v>24.673926163789474</c:v>
                </c:pt>
                <c:pt idx="253">
                  <c:v>24.673926163789474</c:v>
                </c:pt>
                <c:pt idx="254">
                  <c:v>24.673926163789474</c:v>
                </c:pt>
                <c:pt idx="255">
                  <c:v>24.673926163789474</c:v>
                </c:pt>
                <c:pt idx="256">
                  <c:v>24.673926163789474</c:v>
                </c:pt>
                <c:pt idx="257">
                  <c:v>24.673926163789474</c:v>
                </c:pt>
                <c:pt idx="258">
                  <c:v>24.673926163789474</c:v>
                </c:pt>
                <c:pt idx="259">
                  <c:v>24.673926163789474</c:v>
                </c:pt>
                <c:pt idx="260">
                  <c:v>24.673926163789474</c:v>
                </c:pt>
                <c:pt idx="261">
                  <c:v>24.673926163789474</c:v>
                </c:pt>
                <c:pt idx="262">
                  <c:v>24.673926163789474</c:v>
                </c:pt>
                <c:pt idx="263">
                  <c:v>24.673926163789474</c:v>
                </c:pt>
                <c:pt idx="264">
                  <c:v>24.673926163789474</c:v>
                </c:pt>
                <c:pt idx="265">
                  <c:v>24.673926163789474</c:v>
                </c:pt>
                <c:pt idx="266">
                  <c:v>24.673926163789474</c:v>
                </c:pt>
                <c:pt idx="267">
                  <c:v>24.673926163789474</c:v>
                </c:pt>
                <c:pt idx="268">
                  <c:v>24.673926163789474</c:v>
                </c:pt>
                <c:pt idx="269">
                  <c:v>24.673926163789474</c:v>
                </c:pt>
                <c:pt idx="270">
                  <c:v>24.673926163789474</c:v>
                </c:pt>
                <c:pt idx="271">
                  <c:v>24.673926163789474</c:v>
                </c:pt>
                <c:pt idx="272">
                  <c:v>24.673926163789474</c:v>
                </c:pt>
                <c:pt idx="273">
                  <c:v>24.673926163789474</c:v>
                </c:pt>
                <c:pt idx="274">
                  <c:v>24.673926163789474</c:v>
                </c:pt>
                <c:pt idx="275">
                  <c:v>24.673926163789474</c:v>
                </c:pt>
                <c:pt idx="276">
                  <c:v>24.673926163789474</c:v>
                </c:pt>
                <c:pt idx="277">
                  <c:v>24.673926163789474</c:v>
                </c:pt>
                <c:pt idx="278">
                  <c:v>24.673926163789474</c:v>
                </c:pt>
                <c:pt idx="279">
                  <c:v>24.673926163789474</c:v>
                </c:pt>
                <c:pt idx="280">
                  <c:v>24.673926163789474</c:v>
                </c:pt>
                <c:pt idx="281">
                  <c:v>24.673926163789474</c:v>
                </c:pt>
                <c:pt idx="282">
                  <c:v>24.673926163789474</c:v>
                </c:pt>
                <c:pt idx="283">
                  <c:v>24.673926163789474</c:v>
                </c:pt>
                <c:pt idx="284">
                  <c:v>24.673926163789474</c:v>
                </c:pt>
                <c:pt idx="285">
                  <c:v>24.673926163789474</c:v>
                </c:pt>
                <c:pt idx="286">
                  <c:v>24.673926163789474</c:v>
                </c:pt>
                <c:pt idx="287">
                  <c:v>24.673926163789474</c:v>
                </c:pt>
                <c:pt idx="288">
                  <c:v>24.673926163789474</c:v>
                </c:pt>
                <c:pt idx="289">
                  <c:v>24.673926163789474</c:v>
                </c:pt>
                <c:pt idx="290">
                  <c:v>24.673926163789474</c:v>
                </c:pt>
                <c:pt idx="291">
                  <c:v>24.673926163789474</c:v>
                </c:pt>
                <c:pt idx="292">
                  <c:v>24.673926163789474</c:v>
                </c:pt>
                <c:pt idx="293">
                  <c:v>24.673926163789474</c:v>
                </c:pt>
                <c:pt idx="294">
                  <c:v>24.673926163789474</c:v>
                </c:pt>
                <c:pt idx="295">
                  <c:v>24.673926163789474</c:v>
                </c:pt>
                <c:pt idx="296">
                  <c:v>24.673926163789474</c:v>
                </c:pt>
                <c:pt idx="297">
                  <c:v>24.673926163789474</c:v>
                </c:pt>
                <c:pt idx="298">
                  <c:v>24.673926163789474</c:v>
                </c:pt>
                <c:pt idx="299">
                  <c:v>24.673926163789474</c:v>
                </c:pt>
                <c:pt idx="300">
                  <c:v>24.673926163789474</c:v>
                </c:pt>
                <c:pt idx="301">
                  <c:v>24.673926163789474</c:v>
                </c:pt>
                <c:pt idx="302">
                  <c:v>24.673926163789474</c:v>
                </c:pt>
                <c:pt idx="303">
                  <c:v>24.673926163789474</c:v>
                </c:pt>
                <c:pt idx="304">
                  <c:v>24.673926163789474</c:v>
                </c:pt>
                <c:pt idx="305">
                  <c:v>24.673926163789474</c:v>
                </c:pt>
                <c:pt idx="306">
                  <c:v>24.673926163789474</c:v>
                </c:pt>
                <c:pt idx="307">
                  <c:v>24.673926163789474</c:v>
                </c:pt>
                <c:pt idx="308">
                  <c:v>24.673926163789474</c:v>
                </c:pt>
                <c:pt idx="309">
                  <c:v>24.673926163789474</c:v>
                </c:pt>
                <c:pt idx="310">
                  <c:v>24.673926163789474</c:v>
                </c:pt>
                <c:pt idx="311">
                  <c:v>24.673926163789474</c:v>
                </c:pt>
                <c:pt idx="312">
                  <c:v>24.673926163789474</c:v>
                </c:pt>
                <c:pt idx="313">
                  <c:v>24.673926163789474</c:v>
                </c:pt>
                <c:pt idx="314">
                  <c:v>24.673926163789474</c:v>
                </c:pt>
                <c:pt idx="315">
                  <c:v>24.673926163789474</c:v>
                </c:pt>
                <c:pt idx="316">
                  <c:v>24.673926163789474</c:v>
                </c:pt>
                <c:pt idx="317">
                  <c:v>24.673926163789474</c:v>
                </c:pt>
                <c:pt idx="318">
                  <c:v>24.673926163789474</c:v>
                </c:pt>
                <c:pt idx="319">
                  <c:v>24.673926163789474</c:v>
                </c:pt>
                <c:pt idx="320">
                  <c:v>24.673926163789474</c:v>
                </c:pt>
                <c:pt idx="321">
                  <c:v>24.673926163789474</c:v>
                </c:pt>
                <c:pt idx="322">
                  <c:v>24.673926163789474</c:v>
                </c:pt>
                <c:pt idx="323">
                  <c:v>24.673926163789474</c:v>
                </c:pt>
                <c:pt idx="324">
                  <c:v>24.673926163789474</c:v>
                </c:pt>
                <c:pt idx="325">
                  <c:v>24.673926163789474</c:v>
                </c:pt>
                <c:pt idx="326">
                  <c:v>24.673926163789474</c:v>
                </c:pt>
                <c:pt idx="327">
                  <c:v>24.673926163789474</c:v>
                </c:pt>
                <c:pt idx="328">
                  <c:v>24.673926163789474</c:v>
                </c:pt>
                <c:pt idx="329">
                  <c:v>24.673926163789474</c:v>
                </c:pt>
                <c:pt idx="330">
                  <c:v>24.673926163789474</c:v>
                </c:pt>
                <c:pt idx="331">
                  <c:v>24.673926163789474</c:v>
                </c:pt>
                <c:pt idx="332">
                  <c:v>24.673926163789474</c:v>
                </c:pt>
                <c:pt idx="333">
                  <c:v>24.673926163789474</c:v>
                </c:pt>
                <c:pt idx="334">
                  <c:v>24.673926163789474</c:v>
                </c:pt>
                <c:pt idx="335">
                  <c:v>24.673926163789474</c:v>
                </c:pt>
                <c:pt idx="336">
                  <c:v>24.673926163789474</c:v>
                </c:pt>
                <c:pt idx="337">
                  <c:v>24.673926163789474</c:v>
                </c:pt>
                <c:pt idx="338">
                  <c:v>24.673926163789474</c:v>
                </c:pt>
                <c:pt idx="339">
                  <c:v>24.673926163789474</c:v>
                </c:pt>
                <c:pt idx="340">
                  <c:v>24.673926163789474</c:v>
                </c:pt>
                <c:pt idx="341">
                  <c:v>24.673926163789474</c:v>
                </c:pt>
                <c:pt idx="342">
                  <c:v>24.673926163789474</c:v>
                </c:pt>
                <c:pt idx="343">
                  <c:v>24.673926163789474</c:v>
                </c:pt>
                <c:pt idx="344">
                  <c:v>24.673926163789474</c:v>
                </c:pt>
                <c:pt idx="345">
                  <c:v>24.673926163789474</c:v>
                </c:pt>
                <c:pt idx="346">
                  <c:v>24.673926163789474</c:v>
                </c:pt>
                <c:pt idx="347">
                  <c:v>24.673926163789474</c:v>
                </c:pt>
                <c:pt idx="348">
                  <c:v>24.673926163789474</c:v>
                </c:pt>
                <c:pt idx="349">
                  <c:v>24.673926163789474</c:v>
                </c:pt>
                <c:pt idx="350">
                  <c:v>24.673926163789474</c:v>
                </c:pt>
                <c:pt idx="351">
                  <c:v>24.673926163789474</c:v>
                </c:pt>
                <c:pt idx="352">
                  <c:v>24.673926163789474</c:v>
                </c:pt>
                <c:pt idx="353">
                  <c:v>24.673926163789474</c:v>
                </c:pt>
                <c:pt idx="354">
                  <c:v>24.673926163789474</c:v>
                </c:pt>
                <c:pt idx="355">
                  <c:v>24.673926163789474</c:v>
                </c:pt>
                <c:pt idx="356">
                  <c:v>24.673926163789474</c:v>
                </c:pt>
                <c:pt idx="357">
                  <c:v>24.673926163789474</c:v>
                </c:pt>
                <c:pt idx="358">
                  <c:v>24.673926163789474</c:v>
                </c:pt>
                <c:pt idx="359">
                  <c:v>24.673926163789474</c:v>
                </c:pt>
                <c:pt idx="360">
                  <c:v>24.673926163789474</c:v>
                </c:pt>
                <c:pt idx="361">
                  <c:v>24.673926163789474</c:v>
                </c:pt>
                <c:pt idx="362">
                  <c:v>24.673926163789474</c:v>
                </c:pt>
                <c:pt idx="363">
                  <c:v>24.673926163789474</c:v>
                </c:pt>
                <c:pt idx="364">
                  <c:v>24.673926163789474</c:v>
                </c:pt>
                <c:pt idx="365">
                  <c:v>24.673926163789474</c:v>
                </c:pt>
                <c:pt idx="366">
                  <c:v>24.673926163789474</c:v>
                </c:pt>
                <c:pt idx="367">
                  <c:v>24.673926163789474</c:v>
                </c:pt>
                <c:pt idx="368">
                  <c:v>24.673926163789474</c:v>
                </c:pt>
                <c:pt idx="369">
                  <c:v>24.673926163789474</c:v>
                </c:pt>
                <c:pt idx="370">
                  <c:v>24.673926163789474</c:v>
                </c:pt>
                <c:pt idx="371">
                  <c:v>24.673926163789474</c:v>
                </c:pt>
                <c:pt idx="372">
                  <c:v>24.673926163789474</c:v>
                </c:pt>
                <c:pt idx="373">
                  <c:v>24.673926163789474</c:v>
                </c:pt>
                <c:pt idx="374">
                  <c:v>24.673926163789474</c:v>
                </c:pt>
                <c:pt idx="375">
                  <c:v>24.673926163789474</c:v>
                </c:pt>
                <c:pt idx="376">
                  <c:v>24.673926163789474</c:v>
                </c:pt>
                <c:pt idx="377">
                  <c:v>24.673926163789474</c:v>
                </c:pt>
                <c:pt idx="378">
                  <c:v>24.673926163789474</c:v>
                </c:pt>
                <c:pt idx="379">
                  <c:v>24.673926163789474</c:v>
                </c:pt>
                <c:pt idx="380">
                  <c:v>24.673926163789474</c:v>
                </c:pt>
                <c:pt idx="381">
                  <c:v>24.673926163789474</c:v>
                </c:pt>
                <c:pt idx="382">
                  <c:v>24.673926163789474</c:v>
                </c:pt>
                <c:pt idx="383">
                  <c:v>24.673926163789474</c:v>
                </c:pt>
                <c:pt idx="384">
                  <c:v>24.673926163789474</c:v>
                </c:pt>
                <c:pt idx="385">
                  <c:v>24.673926163789474</c:v>
                </c:pt>
                <c:pt idx="386">
                  <c:v>24.673926163789474</c:v>
                </c:pt>
                <c:pt idx="387">
                  <c:v>24.673926163789474</c:v>
                </c:pt>
                <c:pt idx="388">
                  <c:v>24.673926163789474</c:v>
                </c:pt>
                <c:pt idx="389">
                  <c:v>24.673926163789474</c:v>
                </c:pt>
                <c:pt idx="390">
                  <c:v>24.673926163789474</c:v>
                </c:pt>
                <c:pt idx="391">
                  <c:v>24.673926163789474</c:v>
                </c:pt>
                <c:pt idx="392">
                  <c:v>24.673926163789474</c:v>
                </c:pt>
                <c:pt idx="393">
                  <c:v>24.673926163789474</c:v>
                </c:pt>
                <c:pt idx="394">
                  <c:v>24.673926163789474</c:v>
                </c:pt>
                <c:pt idx="395">
                  <c:v>24.673926163789474</c:v>
                </c:pt>
                <c:pt idx="396">
                  <c:v>24.673926163789474</c:v>
                </c:pt>
                <c:pt idx="397">
                  <c:v>24.673926163789474</c:v>
                </c:pt>
                <c:pt idx="398">
                  <c:v>24.673926163789474</c:v>
                </c:pt>
                <c:pt idx="399">
                  <c:v>24.673926163789474</c:v>
                </c:pt>
                <c:pt idx="400">
                  <c:v>24.673926163789474</c:v>
                </c:pt>
                <c:pt idx="401">
                  <c:v>24.673926163789474</c:v>
                </c:pt>
                <c:pt idx="402">
                  <c:v>24.673926163789474</c:v>
                </c:pt>
                <c:pt idx="403">
                  <c:v>24.673926163789474</c:v>
                </c:pt>
                <c:pt idx="404">
                  <c:v>24.673926163789474</c:v>
                </c:pt>
                <c:pt idx="405">
                  <c:v>24.673926163789474</c:v>
                </c:pt>
                <c:pt idx="406">
                  <c:v>24.673926163789474</c:v>
                </c:pt>
                <c:pt idx="407">
                  <c:v>24.673926163789474</c:v>
                </c:pt>
                <c:pt idx="408">
                  <c:v>24.673926163789474</c:v>
                </c:pt>
                <c:pt idx="409">
                  <c:v>24.673926163789474</c:v>
                </c:pt>
                <c:pt idx="410">
                  <c:v>24.673926163789474</c:v>
                </c:pt>
                <c:pt idx="411">
                  <c:v>24.673926163789474</c:v>
                </c:pt>
                <c:pt idx="412">
                  <c:v>24.673926163789474</c:v>
                </c:pt>
                <c:pt idx="413">
                  <c:v>24.673926163789474</c:v>
                </c:pt>
                <c:pt idx="414">
                  <c:v>24.673926163789474</c:v>
                </c:pt>
                <c:pt idx="415">
                  <c:v>24.673926163789474</c:v>
                </c:pt>
                <c:pt idx="416">
                  <c:v>24.673926163789474</c:v>
                </c:pt>
                <c:pt idx="417">
                  <c:v>24.673926163789474</c:v>
                </c:pt>
                <c:pt idx="418">
                  <c:v>24.673926163789474</c:v>
                </c:pt>
                <c:pt idx="419">
                  <c:v>24.673926163789474</c:v>
                </c:pt>
                <c:pt idx="420">
                  <c:v>24.673926163789474</c:v>
                </c:pt>
                <c:pt idx="421">
                  <c:v>24.673926163789474</c:v>
                </c:pt>
                <c:pt idx="422">
                  <c:v>24.673926163789474</c:v>
                </c:pt>
                <c:pt idx="423">
                  <c:v>24.673926163789474</c:v>
                </c:pt>
                <c:pt idx="424">
                  <c:v>24.673926163789474</c:v>
                </c:pt>
                <c:pt idx="425">
                  <c:v>24.673926163789474</c:v>
                </c:pt>
                <c:pt idx="426">
                  <c:v>24.673926163789474</c:v>
                </c:pt>
                <c:pt idx="427">
                  <c:v>24.673926163789474</c:v>
                </c:pt>
                <c:pt idx="428">
                  <c:v>24.673926163789474</c:v>
                </c:pt>
                <c:pt idx="429">
                  <c:v>24.673926163789474</c:v>
                </c:pt>
                <c:pt idx="430">
                  <c:v>24.673926163789474</c:v>
                </c:pt>
                <c:pt idx="431">
                  <c:v>24.673926163789474</c:v>
                </c:pt>
                <c:pt idx="432">
                  <c:v>24.673926163789474</c:v>
                </c:pt>
                <c:pt idx="433">
                  <c:v>24.673926163789474</c:v>
                </c:pt>
                <c:pt idx="434">
                  <c:v>24.673926163789474</c:v>
                </c:pt>
                <c:pt idx="435">
                  <c:v>24.673926163789474</c:v>
                </c:pt>
                <c:pt idx="436">
                  <c:v>24.673926163789474</c:v>
                </c:pt>
                <c:pt idx="437">
                  <c:v>24.673926163789474</c:v>
                </c:pt>
                <c:pt idx="438">
                  <c:v>24.673926163789474</c:v>
                </c:pt>
                <c:pt idx="439">
                  <c:v>24.673926163789474</c:v>
                </c:pt>
                <c:pt idx="440">
                  <c:v>24.673926163789474</c:v>
                </c:pt>
                <c:pt idx="441">
                  <c:v>24.673926163789474</c:v>
                </c:pt>
                <c:pt idx="442">
                  <c:v>24.673926163789474</c:v>
                </c:pt>
                <c:pt idx="443">
                  <c:v>24.673926163789474</c:v>
                </c:pt>
                <c:pt idx="444">
                  <c:v>24.673926163789474</c:v>
                </c:pt>
                <c:pt idx="445">
                  <c:v>24.673926163789474</c:v>
                </c:pt>
                <c:pt idx="446">
                  <c:v>24.673926163789474</c:v>
                </c:pt>
                <c:pt idx="447">
                  <c:v>24.673926163789474</c:v>
                </c:pt>
                <c:pt idx="448">
                  <c:v>24.673926163789474</c:v>
                </c:pt>
                <c:pt idx="449">
                  <c:v>24.673926163789474</c:v>
                </c:pt>
                <c:pt idx="450">
                  <c:v>24.673926163789474</c:v>
                </c:pt>
                <c:pt idx="451">
                  <c:v>24.673926163789474</c:v>
                </c:pt>
                <c:pt idx="452">
                  <c:v>24.673926163789474</c:v>
                </c:pt>
                <c:pt idx="453">
                  <c:v>24.673926163789474</c:v>
                </c:pt>
                <c:pt idx="454">
                  <c:v>24.673926163789474</c:v>
                </c:pt>
                <c:pt idx="455">
                  <c:v>24.673926163789474</c:v>
                </c:pt>
                <c:pt idx="456">
                  <c:v>24.673926163789474</c:v>
                </c:pt>
                <c:pt idx="457">
                  <c:v>24.673926163789474</c:v>
                </c:pt>
                <c:pt idx="458">
                  <c:v>24.673926163789474</c:v>
                </c:pt>
                <c:pt idx="459">
                  <c:v>24.673926163789474</c:v>
                </c:pt>
                <c:pt idx="460">
                  <c:v>24.673926163789474</c:v>
                </c:pt>
                <c:pt idx="461">
                  <c:v>24.673926163789474</c:v>
                </c:pt>
                <c:pt idx="462">
                  <c:v>24.673926163789474</c:v>
                </c:pt>
                <c:pt idx="463">
                  <c:v>24.673926163789474</c:v>
                </c:pt>
                <c:pt idx="464">
                  <c:v>24.673926163789474</c:v>
                </c:pt>
                <c:pt idx="465">
                  <c:v>24.673926163789474</c:v>
                </c:pt>
                <c:pt idx="466">
                  <c:v>24.673926163789474</c:v>
                </c:pt>
                <c:pt idx="467">
                  <c:v>24.673926163789474</c:v>
                </c:pt>
                <c:pt idx="468">
                  <c:v>24.673926163789474</c:v>
                </c:pt>
                <c:pt idx="469">
                  <c:v>24.673926163789474</c:v>
                </c:pt>
                <c:pt idx="470">
                  <c:v>24.673926163789474</c:v>
                </c:pt>
                <c:pt idx="471">
                  <c:v>24.673926163789474</c:v>
                </c:pt>
                <c:pt idx="472">
                  <c:v>24.673926163789474</c:v>
                </c:pt>
                <c:pt idx="473">
                  <c:v>24.673926163789474</c:v>
                </c:pt>
                <c:pt idx="474">
                  <c:v>24.673926163789474</c:v>
                </c:pt>
                <c:pt idx="475">
                  <c:v>24.673926163789474</c:v>
                </c:pt>
                <c:pt idx="476">
                  <c:v>24.673926163789474</c:v>
                </c:pt>
                <c:pt idx="477">
                  <c:v>24.673926163789474</c:v>
                </c:pt>
                <c:pt idx="478">
                  <c:v>24.673926163789474</c:v>
                </c:pt>
                <c:pt idx="479">
                  <c:v>24.673926163789474</c:v>
                </c:pt>
                <c:pt idx="480">
                  <c:v>24.673926163789474</c:v>
                </c:pt>
                <c:pt idx="481">
                  <c:v>24.673926163789474</c:v>
                </c:pt>
                <c:pt idx="482">
                  <c:v>24.673926163789474</c:v>
                </c:pt>
                <c:pt idx="483">
                  <c:v>24.673926163789474</c:v>
                </c:pt>
                <c:pt idx="484">
                  <c:v>24.673926163789474</c:v>
                </c:pt>
                <c:pt idx="485">
                  <c:v>24.673926163789474</c:v>
                </c:pt>
                <c:pt idx="486">
                  <c:v>24.673926163789474</c:v>
                </c:pt>
                <c:pt idx="487">
                  <c:v>24.673926163789474</c:v>
                </c:pt>
                <c:pt idx="488">
                  <c:v>24.673926163789474</c:v>
                </c:pt>
                <c:pt idx="489">
                  <c:v>24.673926163789474</c:v>
                </c:pt>
                <c:pt idx="490">
                  <c:v>24.673926163789474</c:v>
                </c:pt>
                <c:pt idx="491">
                  <c:v>24.673926163789474</c:v>
                </c:pt>
                <c:pt idx="492">
                  <c:v>24.673926163789474</c:v>
                </c:pt>
                <c:pt idx="493">
                  <c:v>24.673926163789474</c:v>
                </c:pt>
                <c:pt idx="494">
                  <c:v>24.673926163789474</c:v>
                </c:pt>
                <c:pt idx="495">
                  <c:v>24.673926163789474</c:v>
                </c:pt>
                <c:pt idx="496">
                  <c:v>24.673926163789474</c:v>
                </c:pt>
                <c:pt idx="497">
                  <c:v>24.673926163789474</c:v>
                </c:pt>
                <c:pt idx="498">
                  <c:v>24.673926163789474</c:v>
                </c:pt>
                <c:pt idx="499">
                  <c:v>24.673926163789474</c:v>
                </c:pt>
                <c:pt idx="500">
                  <c:v>24.673926163789474</c:v>
                </c:pt>
                <c:pt idx="501">
                  <c:v>24.673926163789474</c:v>
                </c:pt>
                <c:pt idx="502">
                  <c:v>24.673926163789474</c:v>
                </c:pt>
                <c:pt idx="503">
                  <c:v>24.673926163789474</c:v>
                </c:pt>
                <c:pt idx="504">
                  <c:v>24.673926163789474</c:v>
                </c:pt>
                <c:pt idx="505">
                  <c:v>24.673926163789474</c:v>
                </c:pt>
                <c:pt idx="506">
                  <c:v>24.673926163789474</c:v>
                </c:pt>
                <c:pt idx="507">
                  <c:v>24.673926163789474</c:v>
                </c:pt>
                <c:pt idx="508">
                  <c:v>24.673926163789474</c:v>
                </c:pt>
                <c:pt idx="509">
                  <c:v>24.673926163789474</c:v>
                </c:pt>
                <c:pt idx="510">
                  <c:v>24.673926163789474</c:v>
                </c:pt>
                <c:pt idx="511">
                  <c:v>24.673926163789474</c:v>
                </c:pt>
                <c:pt idx="512">
                  <c:v>24.673926163789474</c:v>
                </c:pt>
                <c:pt idx="513">
                  <c:v>24.673926163789474</c:v>
                </c:pt>
                <c:pt idx="514">
                  <c:v>24.673926163789474</c:v>
                </c:pt>
                <c:pt idx="515">
                  <c:v>24.673926163789474</c:v>
                </c:pt>
                <c:pt idx="516">
                  <c:v>24.673926163789474</c:v>
                </c:pt>
                <c:pt idx="517">
                  <c:v>24.673926163789474</c:v>
                </c:pt>
                <c:pt idx="518">
                  <c:v>24.673926163789474</c:v>
                </c:pt>
                <c:pt idx="519">
                  <c:v>24.673926163789474</c:v>
                </c:pt>
                <c:pt idx="520">
                  <c:v>24.673926163789474</c:v>
                </c:pt>
                <c:pt idx="521">
                  <c:v>24.673926163789474</c:v>
                </c:pt>
                <c:pt idx="522">
                  <c:v>24.673926163789474</c:v>
                </c:pt>
                <c:pt idx="523">
                  <c:v>24.673926163789474</c:v>
                </c:pt>
                <c:pt idx="524">
                  <c:v>24.673926163789474</c:v>
                </c:pt>
                <c:pt idx="525">
                  <c:v>24.673926163789474</c:v>
                </c:pt>
                <c:pt idx="526">
                  <c:v>24.673926163789474</c:v>
                </c:pt>
                <c:pt idx="527">
                  <c:v>24.673926163789474</c:v>
                </c:pt>
                <c:pt idx="528">
                  <c:v>24.673926163789474</c:v>
                </c:pt>
                <c:pt idx="529">
                  <c:v>24.673926163789474</c:v>
                </c:pt>
                <c:pt idx="530">
                  <c:v>24.673926163789474</c:v>
                </c:pt>
                <c:pt idx="531">
                  <c:v>24.673926163789474</c:v>
                </c:pt>
                <c:pt idx="532">
                  <c:v>24.673926163789474</c:v>
                </c:pt>
                <c:pt idx="533">
                  <c:v>24.673926163789474</c:v>
                </c:pt>
                <c:pt idx="534">
                  <c:v>24.673926163789474</c:v>
                </c:pt>
                <c:pt idx="535">
                  <c:v>24.673926163789474</c:v>
                </c:pt>
                <c:pt idx="536">
                  <c:v>24.673926163789474</c:v>
                </c:pt>
                <c:pt idx="537">
                  <c:v>24.673926163789474</c:v>
                </c:pt>
                <c:pt idx="538">
                  <c:v>24.673926163789474</c:v>
                </c:pt>
                <c:pt idx="539">
                  <c:v>24.673926163789474</c:v>
                </c:pt>
                <c:pt idx="540">
                  <c:v>24.673926163789474</c:v>
                </c:pt>
                <c:pt idx="541">
                  <c:v>24.673926163789474</c:v>
                </c:pt>
                <c:pt idx="542">
                  <c:v>24.673926163789474</c:v>
                </c:pt>
                <c:pt idx="543">
                  <c:v>24.673926163789474</c:v>
                </c:pt>
                <c:pt idx="544">
                  <c:v>24.673926163789474</c:v>
                </c:pt>
                <c:pt idx="545">
                  <c:v>24.673926163789474</c:v>
                </c:pt>
                <c:pt idx="546">
                  <c:v>24.673926163789474</c:v>
                </c:pt>
                <c:pt idx="547">
                  <c:v>24.673926163789474</c:v>
                </c:pt>
                <c:pt idx="548">
                  <c:v>24.673926163789474</c:v>
                </c:pt>
                <c:pt idx="549">
                  <c:v>24.673926163789474</c:v>
                </c:pt>
                <c:pt idx="550">
                  <c:v>24.673926163789474</c:v>
                </c:pt>
                <c:pt idx="551">
                  <c:v>24.673926163789474</c:v>
                </c:pt>
                <c:pt idx="552">
                  <c:v>24.673926163789474</c:v>
                </c:pt>
                <c:pt idx="553">
                  <c:v>24.673926163789474</c:v>
                </c:pt>
                <c:pt idx="554">
                  <c:v>24.673926163789474</c:v>
                </c:pt>
                <c:pt idx="555">
                  <c:v>24.673926163789474</c:v>
                </c:pt>
                <c:pt idx="556">
                  <c:v>24.673926163789474</c:v>
                </c:pt>
                <c:pt idx="557">
                  <c:v>24.673926163789474</c:v>
                </c:pt>
                <c:pt idx="558">
                  <c:v>24.673926163789474</c:v>
                </c:pt>
                <c:pt idx="559">
                  <c:v>24.673926163789474</c:v>
                </c:pt>
                <c:pt idx="560">
                  <c:v>24.673926163789474</c:v>
                </c:pt>
                <c:pt idx="561">
                  <c:v>24.673926163789474</c:v>
                </c:pt>
                <c:pt idx="562">
                  <c:v>24.673926163789474</c:v>
                </c:pt>
                <c:pt idx="563">
                  <c:v>24.673926163789474</c:v>
                </c:pt>
                <c:pt idx="564">
                  <c:v>24.673926163789474</c:v>
                </c:pt>
                <c:pt idx="565">
                  <c:v>24.673926163789474</c:v>
                </c:pt>
                <c:pt idx="566">
                  <c:v>24.673926163789474</c:v>
                </c:pt>
                <c:pt idx="567">
                  <c:v>24.673926163789474</c:v>
                </c:pt>
                <c:pt idx="568">
                  <c:v>24.673926163789474</c:v>
                </c:pt>
                <c:pt idx="569">
                  <c:v>24.673926163789474</c:v>
                </c:pt>
                <c:pt idx="570">
                  <c:v>24.673926163789474</c:v>
                </c:pt>
                <c:pt idx="571">
                  <c:v>24.673926163789474</c:v>
                </c:pt>
                <c:pt idx="572">
                  <c:v>24.673926163789474</c:v>
                </c:pt>
                <c:pt idx="573">
                  <c:v>24.673926163789474</c:v>
                </c:pt>
                <c:pt idx="574">
                  <c:v>24.673926163789474</c:v>
                </c:pt>
                <c:pt idx="575">
                  <c:v>24.673926163789474</c:v>
                </c:pt>
                <c:pt idx="576">
                  <c:v>24.673926163789474</c:v>
                </c:pt>
                <c:pt idx="577">
                  <c:v>24.673926163789474</c:v>
                </c:pt>
                <c:pt idx="578">
                  <c:v>24.673926163789474</c:v>
                </c:pt>
                <c:pt idx="579">
                  <c:v>24.673926163789474</c:v>
                </c:pt>
                <c:pt idx="580">
                  <c:v>24.673926163789474</c:v>
                </c:pt>
                <c:pt idx="581">
                  <c:v>24.673926163789474</c:v>
                </c:pt>
                <c:pt idx="582">
                  <c:v>24.673926163789474</c:v>
                </c:pt>
                <c:pt idx="583">
                  <c:v>24.673926163789474</c:v>
                </c:pt>
                <c:pt idx="584">
                  <c:v>24.673926163789474</c:v>
                </c:pt>
                <c:pt idx="585">
                  <c:v>24.673926163789474</c:v>
                </c:pt>
                <c:pt idx="586">
                  <c:v>24.673926163789474</c:v>
                </c:pt>
                <c:pt idx="587">
                  <c:v>24.673926163789474</c:v>
                </c:pt>
                <c:pt idx="588">
                  <c:v>24.673926163789474</c:v>
                </c:pt>
                <c:pt idx="589">
                  <c:v>24.673926163789474</c:v>
                </c:pt>
                <c:pt idx="590">
                  <c:v>24.673926163789474</c:v>
                </c:pt>
                <c:pt idx="591">
                  <c:v>24.673926163789474</c:v>
                </c:pt>
                <c:pt idx="592">
                  <c:v>24.673926163789474</c:v>
                </c:pt>
                <c:pt idx="593">
                  <c:v>24.673926163789474</c:v>
                </c:pt>
                <c:pt idx="594">
                  <c:v>24.673926163789474</c:v>
                </c:pt>
                <c:pt idx="595">
                  <c:v>24.673926163789474</c:v>
                </c:pt>
                <c:pt idx="596">
                  <c:v>24.673926163789474</c:v>
                </c:pt>
                <c:pt idx="597">
                  <c:v>24.673926163789474</c:v>
                </c:pt>
                <c:pt idx="598">
                  <c:v>24.673926163789474</c:v>
                </c:pt>
                <c:pt idx="599">
                  <c:v>24.673926163789474</c:v>
                </c:pt>
                <c:pt idx="600">
                  <c:v>24.673926163789474</c:v>
                </c:pt>
                <c:pt idx="601">
                  <c:v>24.673926163789474</c:v>
                </c:pt>
                <c:pt idx="602">
                  <c:v>24.673926163789474</c:v>
                </c:pt>
                <c:pt idx="603">
                  <c:v>24.673926163789474</c:v>
                </c:pt>
                <c:pt idx="604">
                  <c:v>24.673926163789474</c:v>
                </c:pt>
                <c:pt idx="605">
                  <c:v>24.673926163789474</c:v>
                </c:pt>
                <c:pt idx="606">
                  <c:v>24.673926163789474</c:v>
                </c:pt>
                <c:pt idx="607">
                  <c:v>24.673926163789474</c:v>
                </c:pt>
                <c:pt idx="608">
                  <c:v>24.673926163789474</c:v>
                </c:pt>
                <c:pt idx="609">
                  <c:v>24.673926163789474</c:v>
                </c:pt>
                <c:pt idx="610">
                  <c:v>24.673926163789474</c:v>
                </c:pt>
                <c:pt idx="611">
                  <c:v>24.673926163789474</c:v>
                </c:pt>
                <c:pt idx="612">
                  <c:v>24.673926163789474</c:v>
                </c:pt>
                <c:pt idx="613">
                  <c:v>24.673926163789474</c:v>
                </c:pt>
                <c:pt idx="614">
                  <c:v>24.673926163789474</c:v>
                </c:pt>
                <c:pt idx="615">
                  <c:v>24.673926163789474</c:v>
                </c:pt>
                <c:pt idx="616">
                  <c:v>24.673926163789474</c:v>
                </c:pt>
                <c:pt idx="617">
                  <c:v>24.673926163789474</c:v>
                </c:pt>
                <c:pt idx="618">
                  <c:v>24.673926163789474</c:v>
                </c:pt>
                <c:pt idx="619">
                  <c:v>24.673926163789474</c:v>
                </c:pt>
                <c:pt idx="620">
                  <c:v>24.673926163789474</c:v>
                </c:pt>
                <c:pt idx="621">
                  <c:v>24.673926163789474</c:v>
                </c:pt>
                <c:pt idx="622">
                  <c:v>24.673926163789474</c:v>
                </c:pt>
                <c:pt idx="623">
                  <c:v>24.673926163789474</c:v>
                </c:pt>
                <c:pt idx="624">
                  <c:v>24.673926163789474</c:v>
                </c:pt>
                <c:pt idx="625">
                  <c:v>24.673926163789474</c:v>
                </c:pt>
                <c:pt idx="626">
                  <c:v>24.673926163789474</c:v>
                </c:pt>
                <c:pt idx="627">
                  <c:v>24.673926163789474</c:v>
                </c:pt>
                <c:pt idx="628">
                  <c:v>24.673926163789474</c:v>
                </c:pt>
                <c:pt idx="629">
                  <c:v>24.673926163789474</c:v>
                </c:pt>
                <c:pt idx="630">
                  <c:v>24.673926163789474</c:v>
                </c:pt>
                <c:pt idx="631">
                  <c:v>24.673926163789474</c:v>
                </c:pt>
                <c:pt idx="632">
                  <c:v>24.673926163789474</c:v>
                </c:pt>
                <c:pt idx="633">
                  <c:v>24.673926163789474</c:v>
                </c:pt>
                <c:pt idx="634">
                  <c:v>24.673926163789474</c:v>
                </c:pt>
                <c:pt idx="635">
                  <c:v>24.673926163789474</c:v>
                </c:pt>
                <c:pt idx="636">
                  <c:v>24.673926163789474</c:v>
                </c:pt>
                <c:pt idx="637">
                  <c:v>24.673926163789474</c:v>
                </c:pt>
                <c:pt idx="638">
                  <c:v>24.673926163789474</c:v>
                </c:pt>
                <c:pt idx="639">
                  <c:v>24.673926163789474</c:v>
                </c:pt>
                <c:pt idx="640">
                  <c:v>24.673926163789474</c:v>
                </c:pt>
                <c:pt idx="641">
                  <c:v>24.673926163789474</c:v>
                </c:pt>
                <c:pt idx="642">
                  <c:v>24.673926163789474</c:v>
                </c:pt>
                <c:pt idx="643">
                  <c:v>24.673926163789474</c:v>
                </c:pt>
                <c:pt idx="644">
                  <c:v>24.673926163789474</c:v>
                </c:pt>
                <c:pt idx="645">
                  <c:v>24.673926163789474</c:v>
                </c:pt>
                <c:pt idx="646">
                  <c:v>24.673926163789474</c:v>
                </c:pt>
                <c:pt idx="647">
                  <c:v>24.673926163789474</c:v>
                </c:pt>
                <c:pt idx="648">
                  <c:v>24.673926163789474</c:v>
                </c:pt>
                <c:pt idx="649">
                  <c:v>24.673926163789474</c:v>
                </c:pt>
                <c:pt idx="650">
                  <c:v>24.673926163789474</c:v>
                </c:pt>
                <c:pt idx="651">
                  <c:v>24.673926163789474</c:v>
                </c:pt>
                <c:pt idx="652">
                  <c:v>24.673926163789474</c:v>
                </c:pt>
                <c:pt idx="653">
                  <c:v>24.673926163789474</c:v>
                </c:pt>
                <c:pt idx="654">
                  <c:v>24.673926163789474</c:v>
                </c:pt>
                <c:pt idx="655">
                  <c:v>24.673926163789474</c:v>
                </c:pt>
                <c:pt idx="656">
                  <c:v>24.673926163789474</c:v>
                </c:pt>
                <c:pt idx="657">
                  <c:v>24.673926163789474</c:v>
                </c:pt>
                <c:pt idx="658">
                  <c:v>24.673926163789474</c:v>
                </c:pt>
                <c:pt idx="659">
                  <c:v>24.673926163789474</c:v>
                </c:pt>
                <c:pt idx="660">
                  <c:v>24.673926163789474</c:v>
                </c:pt>
                <c:pt idx="661">
                  <c:v>24.673926163789474</c:v>
                </c:pt>
                <c:pt idx="662">
                  <c:v>24.673926163789474</c:v>
                </c:pt>
                <c:pt idx="663">
                  <c:v>24.673926163789474</c:v>
                </c:pt>
                <c:pt idx="664">
                  <c:v>24.673926163789474</c:v>
                </c:pt>
                <c:pt idx="665">
                  <c:v>24.673926163789474</c:v>
                </c:pt>
                <c:pt idx="666">
                  <c:v>24.673926163789474</c:v>
                </c:pt>
                <c:pt idx="667">
                  <c:v>24.673926163789474</c:v>
                </c:pt>
                <c:pt idx="668">
                  <c:v>24.673926163789474</c:v>
                </c:pt>
                <c:pt idx="669">
                  <c:v>24.673926163789474</c:v>
                </c:pt>
                <c:pt idx="670">
                  <c:v>24.673926163789474</c:v>
                </c:pt>
                <c:pt idx="671">
                  <c:v>24.673926163789474</c:v>
                </c:pt>
                <c:pt idx="672">
                  <c:v>24.673926163789474</c:v>
                </c:pt>
                <c:pt idx="673">
                  <c:v>24.673926163789474</c:v>
                </c:pt>
                <c:pt idx="674">
                  <c:v>24.673926163789474</c:v>
                </c:pt>
                <c:pt idx="675">
                  <c:v>24.673926163789474</c:v>
                </c:pt>
                <c:pt idx="676">
                  <c:v>24.673926163789474</c:v>
                </c:pt>
                <c:pt idx="677">
                  <c:v>24.673926163789474</c:v>
                </c:pt>
                <c:pt idx="678">
                  <c:v>24.673926163789474</c:v>
                </c:pt>
                <c:pt idx="679">
                  <c:v>24.673926163789474</c:v>
                </c:pt>
                <c:pt idx="680">
                  <c:v>24.673926163789474</c:v>
                </c:pt>
                <c:pt idx="681">
                  <c:v>24.673926163789474</c:v>
                </c:pt>
                <c:pt idx="682">
                  <c:v>24.673926163789474</c:v>
                </c:pt>
                <c:pt idx="683">
                  <c:v>24.673926163789474</c:v>
                </c:pt>
                <c:pt idx="684">
                  <c:v>24.673926163789474</c:v>
                </c:pt>
                <c:pt idx="685">
                  <c:v>24.673926163789474</c:v>
                </c:pt>
                <c:pt idx="686">
                  <c:v>24.673926163789474</c:v>
                </c:pt>
                <c:pt idx="687">
                  <c:v>24.673926163789474</c:v>
                </c:pt>
                <c:pt idx="688">
                  <c:v>24.673926163789474</c:v>
                </c:pt>
                <c:pt idx="689">
                  <c:v>24.673926163789474</c:v>
                </c:pt>
                <c:pt idx="690">
                  <c:v>24.673926163789474</c:v>
                </c:pt>
                <c:pt idx="691">
                  <c:v>24.673926163789474</c:v>
                </c:pt>
                <c:pt idx="692">
                  <c:v>24.673926163789474</c:v>
                </c:pt>
                <c:pt idx="693">
                  <c:v>24.673926163789474</c:v>
                </c:pt>
                <c:pt idx="694">
                  <c:v>24.673926163789474</c:v>
                </c:pt>
                <c:pt idx="695">
                  <c:v>24.673926163789474</c:v>
                </c:pt>
                <c:pt idx="696">
                  <c:v>24.673926163789474</c:v>
                </c:pt>
                <c:pt idx="697">
                  <c:v>24.673926163789474</c:v>
                </c:pt>
                <c:pt idx="698">
                  <c:v>24.673926163789474</c:v>
                </c:pt>
                <c:pt idx="699">
                  <c:v>24.673926163789474</c:v>
                </c:pt>
                <c:pt idx="700">
                  <c:v>24.673926163789474</c:v>
                </c:pt>
                <c:pt idx="701">
                  <c:v>24.673926163789474</c:v>
                </c:pt>
                <c:pt idx="702">
                  <c:v>24.673926163789474</c:v>
                </c:pt>
                <c:pt idx="703">
                  <c:v>24.673926163789474</c:v>
                </c:pt>
                <c:pt idx="704">
                  <c:v>24.673926163789474</c:v>
                </c:pt>
                <c:pt idx="705">
                  <c:v>24.673926163789474</c:v>
                </c:pt>
                <c:pt idx="706">
                  <c:v>24.673926163789474</c:v>
                </c:pt>
                <c:pt idx="707">
                  <c:v>24.673926163789474</c:v>
                </c:pt>
                <c:pt idx="708">
                  <c:v>24.673926163789474</c:v>
                </c:pt>
                <c:pt idx="709">
                  <c:v>24.673926163789474</c:v>
                </c:pt>
                <c:pt idx="710">
                  <c:v>24.673926163789474</c:v>
                </c:pt>
                <c:pt idx="711">
                  <c:v>24.673926163789474</c:v>
                </c:pt>
                <c:pt idx="712">
                  <c:v>24.673926163789474</c:v>
                </c:pt>
                <c:pt idx="713">
                  <c:v>24.673926163789474</c:v>
                </c:pt>
                <c:pt idx="714">
                  <c:v>24.673926163789474</c:v>
                </c:pt>
                <c:pt idx="715">
                  <c:v>24.673926163789474</c:v>
                </c:pt>
                <c:pt idx="716">
                  <c:v>24.673926163789474</c:v>
                </c:pt>
                <c:pt idx="717">
                  <c:v>24.673926163789474</c:v>
                </c:pt>
                <c:pt idx="718">
                  <c:v>24.673926163789474</c:v>
                </c:pt>
                <c:pt idx="719">
                  <c:v>24.673926163789474</c:v>
                </c:pt>
                <c:pt idx="720">
                  <c:v>24.673926163789474</c:v>
                </c:pt>
                <c:pt idx="721">
                  <c:v>24.673926163789474</c:v>
                </c:pt>
                <c:pt idx="722">
                  <c:v>24.673926163789474</c:v>
                </c:pt>
                <c:pt idx="723">
                  <c:v>24.673926163789474</c:v>
                </c:pt>
                <c:pt idx="724">
                  <c:v>24.673926163789474</c:v>
                </c:pt>
                <c:pt idx="725">
                  <c:v>24.673926163789474</c:v>
                </c:pt>
                <c:pt idx="726">
                  <c:v>24.673926163789474</c:v>
                </c:pt>
                <c:pt idx="727">
                  <c:v>24.673926163789474</c:v>
                </c:pt>
                <c:pt idx="728">
                  <c:v>24.673926163789474</c:v>
                </c:pt>
                <c:pt idx="729">
                  <c:v>24.673926163789474</c:v>
                </c:pt>
                <c:pt idx="730">
                  <c:v>24.673926163789474</c:v>
                </c:pt>
                <c:pt idx="731">
                  <c:v>24.673926163789474</c:v>
                </c:pt>
                <c:pt idx="732">
                  <c:v>24.673926163789474</c:v>
                </c:pt>
                <c:pt idx="733">
                  <c:v>24.673926163789474</c:v>
                </c:pt>
                <c:pt idx="734">
                  <c:v>24.673926163789474</c:v>
                </c:pt>
                <c:pt idx="735">
                  <c:v>24.673926163789474</c:v>
                </c:pt>
                <c:pt idx="736">
                  <c:v>24.673926163789474</c:v>
                </c:pt>
                <c:pt idx="737">
                  <c:v>24.673926163789474</c:v>
                </c:pt>
                <c:pt idx="738">
                  <c:v>24.673926163789474</c:v>
                </c:pt>
                <c:pt idx="739">
                  <c:v>24.673926163789474</c:v>
                </c:pt>
                <c:pt idx="740">
                  <c:v>24.673926163789474</c:v>
                </c:pt>
                <c:pt idx="741">
                  <c:v>24.673926163789474</c:v>
                </c:pt>
                <c:pt idx="742">
                  <c:v>24.673926163789474</c:v>
                </c:pt>
                <c:pt idx="743">
                  <c:v>24.673926163789474</c:v>
                </c:pt>
                <c:pt idx="744">
                  <c:v>24.673926163789474</c:v>
                </c:pt>
                <c:pt idx="745">
                  <c:v>24.673926163789474</c:v>
                </c:pt>
                <c:pt idx="746">
                  <c:v>24.673926163789474</c:v>
                </c:pt>
                <c:pt idx="747">
                  <c:v>24.673926163789474</c:v>
                </c:pt>
                <c:pt idx="748">
                  <c:v>24.673926163789474</c:v>
                </c:pt>
                <c:pt idx="749">
                  <c:v>24.673926163789474</c:v>
                </c:pt>
                <c:pt idx="750">
                  <c:v>24.673926163789474</c:v>
                </c:pt>
                <c:pt idx="751">
                  <c:v>24.673926163789474</c:v>
                </c:pt>
                <c:pt idx="752">
                  <c:v>24.673926163789474</c:v>
                </c:pt>
                <c:pt idx="753">
                  <c:v>24.673926163789474</c:v>
                </c:pt>
                <c:pt idx="754">
                  <c:v>24.673926163789474</c:v>
                </c:pt>
                <c:pt idx="755">
                  <c:v>24.673926163789474</c:v>
                </c:pt>
                <c:pt idx="756">
                  <c:v>24.673926163789474</c:v>
                </c:pt>
                <c:pt idx="757">
                  <c:v>24.673926163789474</c:v>
                </c:pt>
                <c:pt idx="758">
                  <c:v>24.673926163789474</c:v>
                </c:pt>
                <c:pt idx="759">
                  <c:v>24.673926163789474</c:v>
                </c:pt>
                <c:pt idx="760">
                  <c:v>24.673926163789474</c:v>
                </c:pt>
                <c:pt idx="761">
                  <c:v>24.673926163789474</c:v>
                </c:pt>
                <c:pt idx="762">
                  <c:v>24.673926163789474</c:v>
                </c:pt>
                <c:pt idx="763">
                  <c:v>24.673926163789474</c:v>
                </c:pt>
                <c:pt idx="764">
                  <c:v>24.673926163789474</c:v>
                </c:pt>
                <c:pt idx="765">
                  <c:v>24.673926163789474</c:v>
                </c:pt>
                <c:pt idx="766">
                  <c:v>24.673926163789474</c:v>
                </c:pt>
                <c:pt idx="767">
                  <c:v>24.673926163789474</c:v>
                </c:pt>
                <c:pt idx="768">
                  <c:v>24.673926163789474</c:v>
                </c:pt>
                <c:pt idx="769">
                  <c:v>24.673926163789474</c:v>
                </c:pt>
                <c:pt idx="770">
                  <c:v>24.673926163789474</c:v>
                </c:pt>
                <c:pt idx="771">
                  <c:v>24.673926163789474</c:v>
                </c:pt>
                <c:pt idx="772">
                  <c:v>24.673926163789474</c:v>
                </c:pt>
                <c:pt idx="773">
                  <c:v>24.673926163789474</c:v>
                </c:pt>
                <c:pt idx="774">
                  <c:v>24.673926163789474</c:v>
                </c:pt>
                <c:pt idx="775">
                  <c:v>24.673926163789474</c:v>
                </c:pt>
                <c:pt idx="776">
                  <c:v>24.673926163789474</c:v>
                </c:pt>
                <c:pt idx="777">
                  <c:v>24.673926163789474</c:v>
                </c:pt>
                <c:pt idx="778">
                  <c:v>24.673926163789474</c:v>
                </c:pt>
                <c:pt idx="779">
                  <c:v>24.673926163789474</c:v>
                </c:pt>
                <c:pt idx="780">
                  <c:v>24.673926163789474</c:v>
                </c:pt>
                <c:pt idx="781">
                  <c:v>24.673926163789474</c:v>
                </c:pt>
                <c:pt idx="782">
                  <c:v>24.673926163789474</c:v>
                </c:pt>
                <c:pt idx="783">
                  <c:v>24.673926163789474</c:v>
                </c:pt>
                <c:pt idx="784">
                  <c:v>24.673926163789474</c:v>
                </c:pt>
                <c:pt idx="785">
                  <c:v>24.673926163789474</c:v>
                </c:pt>
                <c:pt idx="786">
                  <c:v>24.673926163789474</c:v>
                </c:pt>
                <c:pt idx="787">
                  <c:v>24.673926163789474</c:v>
                </c:pt>
                <c:pt idx="788">
                  <c:v>24.673926163789474</c:v>
                </c:pt>
                <c:pt idx="789">
                  <c:v>24.673926163789474</c:v>
                </c:pt>
                <c:pt idx="790">
                  <c:v>24.673926163789474</c:v>
                </c:pt>
                <c:pt idx="791">
                  <c:v>24.673926163789474</c:v>
                </c:pt>
                <c:pt idx="792">
                  <c:v>24.673926163789474</c:v>
                </c:pt>
                <c:pt idx="793">
                  <c:v>24.673926163789474</c:v>
                </c:pt>
                <c:pt idx="794">
                  <c:v>24.673926163789474</c:v>
                </c:pt>
                <c:pt idx="795">
                  <c:v>24.673926163789474</c:v>
                </c:pt>
                <c:pt idx="796">
                  <c:v>24.673926163789474</c:v>
                </c:pt>
                <c:pt idx="797">
                  <c:v>24.673926163789474</c:v>
                </c:pt>
                <c:pt idx="798">
                  <c:v>24.673926163789474</c:v>
                </c:pt>
                <c:pt idx="799">
                  <c:v>24.673926163789474</c:v>
                </c:pt>
                <c:pt idx="800">
                  <c:v>24.673926163789474</c:v>
                </c:pt>
                <c:pt idx="801">
                  <c:v>24.673926163789474</c:v>
                </c:pt>
                <c:pt idx="802">
                  <c:v>24.673926163789474</c:v>
                </c:pt>
                <c:pt idx="803">
                  <c:v>24.673926163789474</c:v>
                </c:pt>
                <c:pt idx="804">
                  <c:v>24.673926163789474</c:v>
                </c:pt>
                <c:pt idx="805">
                  <c:v>24.673926163789474</c:v>
                </c:pt>
                <c:pt idx="806">
                  <c:v>24.673926163789474</c:v>
                </c:pt>
                <c:pt idx="807">
                  <c:v>24.673926163789474</c:v>
                </c:pt>
                <c:pt idx="808">
                  <c:v>24.673926163789474</c:v>
                </c:pt>
                <c:pt idx="809">
                  <c:v>24.673926163789474</c:v>
                </c:pt>
                <c:pt idx="810">
                  <c:v>24.673926163789474</c:v>
                </c:pt>
                <c:pt idx="811">
                  <c:v>24.673926163789474</c:v>
                </c:pt>
                <c:pt idx="812">
                  <c:v>24.673926163789474</c:v>
                </c:pt>
                <c:pt idx="813">
                  <c:v>24.673926163789474</c:v>
                </c:pt>
                <c:pt idx="814">
                  <c:v>24.673926163789474</c:v>
                </c:pt>
                <c:pt idx="815">
                  <c:v>24.673926163789474</c:v>
                </c:pt>
                <c:pt idx="816">
                  <c:v>24.673926163789474</c:v>
                </c:pt>
                <c:pt idx="817">
                  <c:v>24.673926163789474</c:v>
                </c:pt>
                <c:pt idx="818">
                  <c:v>24.673926163789474</c:v>
                </c:pt>
                <c:pt idx="819">
                  <c:v>24.673926163789474</c:v>
                </c:pt>
                <c:pt idx="820">
                  <c:v>24.673926163789474</c:v>
                </c:pt>
                <c:pt idx="821">
                  <c:v>24.673926163789474</c:v>
                </c:pt>
                <c:pt idx="822">
                  <c:v>24.673926163789474</c:v>
                </c:pt>
                <c:pt idx="823">
                  <c:v>24.673926163789474</c:v>
                </c:pt>
                <c:pt idx="824">
                  <c:v>24.673926163789474</c:v>
                </c:pt>
                <c:pt idx="825">
                  <c:v>24.673926163789474</c:v>
                </c:pt>
                <c:pt idx="826">
                  <c:v>24.673926163789474</c:v>
                </c:pt>
                <c:pt idx="827">
                  <c:v>24.673926163789474</c:v>
                </c:pt>
                <c:pt idx="828">
                  <c:v>24.673926163789474</c:v>
                </c:pt>
                <c:pt idx="829">
                  <c:v>24.673926163789474</c:v>
                </c:pt>
                <c:pt idx="830">
                  <c:v>24.673926163789474</c:v>
                </c:pt>
                <c:pt idx="831">
                  <c:v>24.673926163789474</c:v>
                </c:pt>
                <c:pt idx="832">
                  <c:v>24.673926163789474</c:v>
                </c:pt>
                <c:pt idx="833">
                  <c:v>24.673926163789474</c:v>
                </c:pt>
                <c:pt idx="834">
                  <c:v>24.673926163789474</c:v>
                </c:pt>
                <c:pt idx="835">
                  <c:v>24.673926163789474</c:v>
                </c:pt>
                <c:pt idx="836">
                  <c:v>24.673926163789474</c:v>
                </c:pt>
                <c:pt idx="837">
                  <c:v>24.673926163789474</c:v>
                </c:pt>
                <c:pt idx="838">
                  <c:v>24.673926163789474</c:v>
                </c:pt>
                <c:pt idx="839">
                  <c:v>24.673926163789474</c:v>
                </c:pt>
                <c:pt idx="840">
                  <c:v>24.673926163789474</c:v>
                </c:pt>
                <c:pt idx="841">
                  <c:v>24.673926163789474</c:v>
                </c:pt>
                <c:pt idx="842">
                  <c:v>24.673926163789474</c:v>
                </c:pt>
                <c:pt idx="843">
                  <c:v>24.673926163789474</c:v>
                </c:pt>
                <c:pt idx="844">
                  <c:v>24.673926163789474</c:v>
                </c:pt>
                <c:pt idx="845">
                  <c:v>24.673926163789474</c:v>
                </c:pt>
                <c:pt idx="846">
                  <c:v>24.673926163789474</c:v>
                </c:pt>
                <c:pt idx="847">
                  <c:v>24.673926163789474</c:v>
                </c:pt>
                <c:pt idx="848">
                  <c:v>24.673926163789474</c:v>
                </c:pt>
                <c:pt idx="849">
                  <c:v>24.673926163789474</c:v>
                </c:pt>
                <c:pt idx="850">
                  <c:v>24.673926163789474</c:v>
                </c:pt>
                <c:pt idx="851">
                  <c:v>24.673926163789474</c:v>
                </c:pt>
                <c:pt idx="852">
                  <c:v>24.673926163789474</c:v>
                </c:pt>
                <c:pt idx="853">
                  <c:v>24.673926163789474</c:v>
                </c:pt>
                <c:pt idx="854">
                  <c:v>24.673926163789474</c:v>
                </c:pt>
                <c:pt idx="855">
                  <c:v>24.673926163789474</c:v>
                </c:pt>
                <c:pt idx="856">
                  <c:v>24.673926163789474</c:v>
                </c:pt>
                <c:pt idx="857">
                  <c:v>24.673926163789474</c:v>
                </c:pt>
                <c:pt idx="858">
                  <c:v>24.673926163789474</c:v>
                </c:pt>
                <c:pt idx="859">
                  <c:v>24.673926163789474</c:v>
                </c:pt>
                <c:pt idx="860">
                  <c:v>24.673926163789474</c:v>
                </c:pt>
                <c:pt idx="861">
                  <c:v>24.673926163789474</c:v>
                </c:pt>
                <c:pt idx="862">
                  <c:v>24.673926163789474</c:v>
                </c:pt>
                <c:pt idx="863">
                  <c:v>24.673926163789474</c:v>
                </c:pt>
                <c:pt idx="864">
                  <c:v>24.673926163789474</c:v>
                </c:pt>
                <c:pt idx="865">
                  <c:v>24.673926163789474</c:v>
                </c:pt>
                <c:pt idx="866">
                  <c:v>24.673926163789474</c:v>
                </c:pt>
                <c:pt idx="867">
                  <c:v>24.673926163789474</c:v>
                </c:pt>
                <c:pt idx="868">
                  <c:v>24.673926163789474</c:v>
                </c:pt>
                <c:pt idx="869">
                  <c:v>24.673926163789474</c:v>
                </c:pt>
                <c:pt idx="870">
                  <c:v>24.673926163789474</c:v>
                </c:pt>
                <c:pt idx="871">
                  <c:v>24.673926163789474</c:v>
                </c:pt>
                <c:pt idx="872">
                  <c:v>24.673926163789474</c:v>
                </c:pt>
                <c:pt idx="873">
                  <c:v>24.673926163789474</c:v>
                </c:pt>
                <c:pt idx="874">
                  <c:v>24.673926163789474</c:v>
                </c:pt>
                <c:pt idx="875">
                  <c:v>24.673926163789474</c:v>
                </c:pt>
                <c:pt idx="876">
                  <c:v>24.673926163789474</c:v>
                </c:pt>
                <c:pt idx="877">
                  <c:v>24.673926163789474</c:v>
                </c:pt>
                <c:pt idx="878">
                  <c:v>24.673926163789474</c:v>
                </c:pt>
                <c:pt idx="879">
                  <c:v>24.673926163789474</c:v>
                </c:pt>
                <c:pt idx="880">
                  <c:v>24.673926163789474</c:v>
                </c:pt>
                <c:pt idx="881">
                  <c:v>24.673926163789474</c:v>
                </c:pt>
                <c:pt idx="882">
                  <c:v>24.673926163789474</c:v>
                </c:pt>
                <c:pt idx="883">
                  <c:v>24.673926163789474</c:v>
                </c:pt>
                <c:pt idx="884">
                  <c:v>24.673926163789474</c:v>
                </c:pt>
                <c:pt idx="885">
                  <c:v>24.673926163789474</c:v>
                </c:pt>
                <c:pt idx="886">
                  <c:v>24.673926163789474</c:v>
                </c:pt>
                <c:pt idx="887">
                  <c:v>24.673926163789474</c:v>
                </c:pt>
                <c:pt idx="888">
                  <c:v>24.673926163789474</c:v>
                </c:pt>
                <c:pt idx="889">
                  <c:v>24.673926163789474</c:v>
                </c:pt>
                <c:pt idx="890">
                  <c:v>24.673926163789474</c:v>
                </c:pt>
                <c:pt idx="891">
                  <c:v>24.673926163789474</c:v>
                </c:pt>
                <c:pt idx="892">
                  <c:v>24.673926163789474</c:v>
                </c:pt>
                <c:pt idx="893">
                  <c:v>24.673926163789474</c:v>
                </c:pt>
                <c:pt idx="894">
                  <c:v>24.673926163789474</c:v>
                </c:pt>
                <c:pt idx="895">
                  <c:v>24.673926163789474</c:v>
                </c:pt>
                <c:pt idx="896">
                  <c:v>24.673926163789474</c:v>
                </c:pt>
                <c:pt idx="897">
                  <c:v>24.673926163789474</c:v>
                </c:pt>
                <c:pt idx="898">
                  <c:v>24.673926163789474</c:v>
                </c:pt>
                <c:pt idx="899">
                  <c:v>24.673926163789474</c:v>
                </c:pt>
                <c:pt idx="900">
                  <c:v>24.673926163789474</c:v>
                </c:pt>
                <c:pt idx="901">
                  <c:v>24.673926163789474</c:v>
                </c:pt>
                <c:pt idx="902">
                  <c:v>24.673926163789474</c:v>
                </c:pt>
                <c:pt idx="903">
                  <c:v>24.673926163789474</c:v>
                </c:pt>
                <c:pt idx="904">
                  <c:v>24.673926163789474</c:v>
                </c:pt>
                <c:pt idx="905">
                  <c:v>24.673926163789474</c:v>
                </c:pt>
                <c:pt idx="906">
                  <c:v>24.673926163789474</c:v>
                </c:pt>
                <c:pt idx="907">
                  <c:v>24.673926163789474</c:v>
                </c:pt>
                <c:pt idx="908">
                  <c:v>24.673926163789474</c:v>
                </c:pt>
                <c:pt idx="909">
                  <c:v>24.673926163789474</c:v>
                </c:pt>
                <c:pt idx="910">
                  <c:v>24.673926163789474</c:v>
                </c:pt>
                <c:pt idx="911">
                  <c:v>24.673926163789474</c:v>
                </c:pt>
                <c:pt idx="912">
                  <c:v>24.673926163789474</c:v>
                </c:pt>
                <c:pt idx="913">
                  <c:v>24.673926163789474</c:v>
                </c:pt>
                <c:pt idx="914">
                  <c:v>24.673926163789474</c:v>
                </c:pt>
                <c:pt idx="915">
                  <c:v>24.673926163789474</c:v>
                </c:pt>
                <c:pt idx="916">
                  <c:v>24.673926163789474</c:v>
                </c:pt>
                <c:pt idx="917">
                  <c:v>24.673926163789474</c:v>
                </c:pt>
                <c:pt idx="918">
                  <c:v>24.673926163789474</c:v>
                </c:pt>
                <c:pt idx="919">
                  <c:v>24.673926163789474</c:v>
                </c:pt>
                <c:pt idx="920">
                  <c:v>24.673926163789474</c:v>
                </c:pt>
                <c:pt idx="921">
                  <c:v>24.673926163789474</c:v>
                </c:pt>
                <c:pt idx="922">
                  <c:v>24.673926163789474</c:v>
                </c:pt>
                <c:pt idx="923">
                  <c:v>24.673926163789474</c:v>
                </c:pt>
                <c:pt idx="924">
                  <c:v>24.673926163789474</c:v>
                </c:pt>
                <c:pt idx="925">
                  <c:v>24.673926163789474</c:v>
                </c:pt>
                <c:pt idx="926">
                  <c:v>24.673926163789474</c:v>
                </c:pt>
                <c:pt idx="927">
                  <c:v>24.673926163789474</c:v>
                </c:pt>
                <c:pt idx="928">
                  <c:v>24.673926163789474</c:v>
                </c:pt>
                <c:pt idx="929">
                  <c:v>24.673926163789474</c:v>
                </c:pt>
                <c:pt idx="930">
                  <c:v>24.673926163789474</c:v>
                </c:pt>
                <c:pt idx="931">
                  <c:v>24.673926163789474</c:v>
                </c:pt>
                <c:pt idx="932">
                  <c:v>24.673926163789474</c:v>
                </c:pt>
                <c:pt idx="933">
                  <c:v>24.673926163789474</c:v>
                </c:pt>
                <c:pt idx="934">
                  <c:v>24.673926163789474</c:v>
                </c:pt>
                <c:pt idx="935">
                  <c:v>24.673926163789474</c:v>
                </c:pt>
                <c:pt idx="936">
                  <c:v>24.673926163789474</c:v>
                </c:pt>
                <c:pt idx="937">
                  <c:v>24.673926163789474</c:v>
                </c:pt>
                <c:pt idx="938">
                  <c:v>24.673926163789474</c:v>
                </c:pt>
                <c:pt idx="939">
                  <c:v>24.673926163789474</c:v>
                </c:pt>
                <c:pt idx="940">
                  <c:v>24.673926163789474</c:v>
                </c:pt>
                <c:pt idx="941">
                  <c:v>24.673926163789474</c:v>
                </c:pt>
                <c:pt idx="942">
                  <c:v>24.673926163789474</c:v>
                </c:pt>
                <c:pt idx="943">
                  <c:v>24.673926163789474</c:v>
                </c:pt>
                <c:pt idx="944">
                  <c:v>24.673926163789474</c:v>
                </c:pt>
                <c:pt idx="945">
                  <c:v>24.673926163789474</c:v>
                </c:pt>
                <c:pt idx="946">
                  <c:v>24.673926163789474</c:v>
                </c:pt>
                <c:pt idx="947">
                  <c:v>24.673926163789474</c:v>
                </c:pt>
                <c:pt idx="948">
                  <c:v>24.673926163789474</c:v>
                </c:pt>
                <c:pt idx="949">
                  <c:v>24.673926163789474</c:v>
                </c:pt>
                <c:pt idx="950">
                  <c:v>24.673926163789474</c:v>
                </c:pt>
                <c:pt idx="951">
                  <c:v>24.673926163789474</c:v>
                </c:pt>
                <c:pt idx="952">
                  <c:v>24.673926163789474</c:v>
                </c:pt>
                <c:pt idx="953">
                  <c:v>24.673926163789474</c:v>
                </c:pt>
                <c:pt idx="954">
                  <c:v>24.673926163789474</c:v>
                </c:pt>
                <c:pt idx="955">
                  <c:v>24.673926163789474</c:v>
                </c:pt>
                <c:pt idx="956">
                  <c:v>24.673926163789474</c:v>
                </c:pt>
                <c:pt idx="957">
                  <c:v>24.673926163789474</c:v>
                </c:pt>
                <c:pt idx="958">
                  <c:v>24.673926163789474</c:v>
                </c:pt>
                <c:pt idx="959">
                  <c:v>24.673926163789474</c:v>
                </c:pt>
                <c:pt idx="960">
                  <c:v>24.673926163789474</c:v>
                </c:pt>
                <c:pt idx="961">
                  <c:v>24.673926163789474</c:v>
                </c:pt>
                <c:pt idx="962">
                  <c:v>24.673926163789474</c:v>
                </c:pt>
                <c:pt idx="963">
                  <c:v>24.673926163789474</c:v>
                </c:pt>
                <c:pt idx="964">
                  <c:v>24.673926163789474</c:v>
                </c:pt>
                <c:pt idx="965">
                  <c:v>24.673926163789474</c:v>
                </c:pt>
                <c:pt idx="966">
                  <c:v>24.673926163789474</c:v>
                </c:pt>
                <c:pt idx="967">
                  <c:v>24.673926163789474</c:v>
                </c:pt>
                <c:pt idx="968">
                  <c:v>24.673926163789474</c:v>
                </c:pt>
                <c:pt idx="969">
                  <c:v>24.673926163789474</c:v>
                </c:pt>
                <c:pt idx="970">
                  <c:v>24.673926163789474</c:v>
                </c:pt>
                <c:pt idx="971">
                  <c:v>24.673926163789474</c:v>
                </c:pt>
                <c:pt idx="972">
                  <c:v>24.673926163789474</c:v>
                </c:pt>
                <c:pt idx="973">
                  <c:v>24.673926163789474</c:v>
                </c:pt>
                <c:pt idx="974">
                  <c:v>24.673926163789474</c:v>
                </c:pt>
                <c:pt idx="975">
                  <c:v>24.673926163789474</c:v>
                </c:pt>
                <c:pt idx="976">
                  <c:v>24.673926163789474</c:v>
                </c:pt>
                <c:pt idx="977">
                  <c:v>24.673926163789474</c:v>
                </c:pt>
                <c:pt idx="978">
                  <c:v>24.673926163789474</c:v>
                </c:pt>
                <c:pt idx="979">
                  <c:v>24.673926163789474</c:v>
                </c:pt>
                <c:pt idx="980">
                  <c:v>24.673926163789474</c:v>
                </c:pt>
                <c:pt idx="981">
                  <c:v>24.673926163789474</c:v>
                </c:pt>
                <c:pt idx="982">
                  <c:v>24.673926163789474</c:v>
                </c:pt>
                <c:pt idx="983">
                  <c:v>24.673926163789474</c:v>
                </c:pt>
                <c:pt idx="984">
                  <c:v>24.673926163789474</c:v>
                </c:pt>
                <c:pt idx="985">
                  <c:v>24.673926163789474</c:v>
                </c:pt>
                <c:pt idx="986">
                  <c:v>24.673926163789474</c:v>
                </c:pt>
                <c:pt idx="987">
                  <c:v>24.673926163789474</c:v>
                </c:pt>
                <c:pt idx="988">
                  <c:v>24.673926163789474</c:v>
                </c:pt>
                <c:pt idx="989">
                  <c:v>24.673926163789474</c:v>
                </c:pt>
                <c:pt idx="990">
                  <c:v>24.673926163789474</c:v>
                </c:pt>
                <c:pt idx="991">
                  <c:v>24.673926163789474</c:v>
                </c:pt>
                <c:pt idx="992">
                  <c:v>24.673926163789474</c:v>
                </c:pt>
                <c:pt idx="993">
                  <c:v>24.673926163789474</c:v>
                </c:pt>
                <c:pt idx="994">
                  <c:v>24.673926163789474</c:v>
                </c:pt>
                <c:pt idx="995">
                  <c:v>24.673926163789474</c:v>
                </c:pt>
                <c:pt idx="996">
                  <c:v>24.673926163789474</c:v>
                </c:pt>
                <c:pt idx="997">
                  <c:v>24.673926163789474</c:v>
                </c:pt>
                <c:pt idx="998">
                  <c:v>24.673926163789474</c:v>
                </c:pt>
                <c:pt idx="999">
                  <c:v>24.673926163789474</c:v>
                </c:pt>
                <c:pt idx="1000">
                  <c:v>24.673926163789474</c:v>
                </c:pt>
                <c:pt idx="1001">
                  <c:v>24.673926163789474</c:v>
                </c:pt>
                <c:pt idx="1002">
                  <c:v>24.673926163789474</c:v>
                </c:pt>
                <c:pt idx="1003">
                  <c:v>24.673926163789474</c:v>
                </c:pt>
                <c:pt idx="1004">
                  <c:v>24.673926163789474</c:v>
                </c:pt>
                <c:pt idx="1005">
                  <c:v>24.673926163789474</c:v>
                </c:pt>
                <c:pt idx="1006">
                  <c:v>24.673926163789474</c:v>
                </c:pt>
                <c:pt idx="1007">
                  <c:v>24.673926163789474</c:v>
                </c:pt>
                <c:pt idx="1008">
                  <c:v>24.673926163789474</c:v>
                </c:pt>
                <c:pt idx="1009">
                  <c:v>24.673926163789474</c:v>
                </c:pt>
                <c:pt idx="1010">
                  <c:v>24.673926163789474</c:v>
                </c:pt>
                <c:pt idx="1011">
                  <c:v>24.673926163789474</c:v>
                </c:pt>
                <c:pt idx="1012">
                  <c:v>24.673926163789474</c:v>
                </c:pt>
                <c:pt idx="1013">
                  <c:v>24.673926163789474</c:v>
                </c:pt>
                <c:pt idx="1014">
                  <c:v>24.673926163789474</c:v>
                </c:pt>
                <c:pt idx="1015">
                  <c:v>24.673926163789474</c:v>
                </c:pt>
                <c:pt idx="1016">
                  <c:v>24.673926163789474</c:v>
                </c:pt>
                <c:pt idx="1017">
                  <c:v>24.673926163789474</c:v>
                </c:pt>
                <c:pt idx="1018">
                  <c:v>24.673926163789474</c:v>
                </c:pt>
                <c:pt idx="1019">
                  <c:v>24.673926163789474</c:v>
                </c:pt>
                <c:pt idx="1020">
                  <c:v>24.673926163789474</c:v>
                </c:pt>
                <c:pt idx="1021">
                  <c:v>24.673926163789474</c:v>
                </c:pt>
                <c:pt idx="1022">
                  <c:v>24.673926163789474</c:v>
                </c:pt>
                <c:pt idx="1023">
                  <c:v>24.673926163789474</c:v>
                </c:pt>
                <c:pt idx="1024">
                  <c:v>24.673926163789474</c:v>
                </c:pt>
                <c:pt idx="1025">
                  <c:v>24.673926163789474</c:v>
                </c:pt>
                <c:pt idx="1026">
                  <c:v>24.673926163789474</c:v>
                </c:pt>
                <c:pt idx="1027">
                  <c:v>24.673926163789474</c:v>
                </c:pt>
                <c:pt idx="1028">
                  <c:v>24.673926163789474</c:v>
                </c:pt>
                <c:pt idx="1029">
                  <c:v>24.673926163789474</c:v>
                </c:pt>
                <c:pt idx="1030">
                  <c:v>24.673926163789474</c:v>
                </c:pt>
                <c:pt idx="1031">
                  <c:v>24.673926163789474</c:v>
                </c:pt>
                <c:pt idx="1032">
                  <c:v>24.673926163789474</c:v>
                </c:pt>
                <c:pt idx="1033">
                  <c:v>24.673926163789474</c:v>
                </c:pt>
                <c:pt idx="1034">
                  <c:v>24.673926163789474</c:v>
                </c:pt>
                <c:pt idx="1035">
                  <c:v>24.673926163789474</c:v>
                </c:pt>
                <c:pt idx="1036">
                  <c:v>24.673926163789474</c:v>
                </c:pt>
                <c:pt idx="1037">
                  <c:v>24.673926163789474</c:v>
                </c:pt>
                <c:pt idx="1038">
                  <c:v>24.673926163789474</c:v>
                </c:pt>
                <c:pt idx="1039">
                  <c:v>24.673926163789474</c:v>
                </c:pt>
                <c:pt idx="1040">
                  <c:v>24.673926163789474</c:v>
                </c:pt>
                <c:pt idx="1041">
                  <c:v>24.673926163789474</c:v>
                </c:pt>
                <c:pt idx="1042">
                  <c:v>24.673926163789474</c:v>
                </c:pt>
                <c:pt idx="1043">
                  <c:v>24.673926163789474</c:v>
                </c:pt>
                <c:pt idx="1044">
                  <c:v>24.673926163789474</c:v>
                </c:pt>
                <c:pt idx="1045">
                  <c:v>24.673926163789474</c:v>
                </c:pt>
                <c:pt idx="1046">
                  <c:v>24.673926163789474</c:v>
                </c:pt>
                <c:pt idx="1047">
                  <c:v>24.673926163789474</c:v>
                </c:pt>
                <c:pt idx="1048">
                  <c:v>24.673926163789474</c:v>
                </c:pt>
                <c:pt idx="1049">
                  <c:v>24.673926163789474</c:v>
                </c:pt>
                <c:pt idx="1050">
                  <c:v>24.673926163789474</c:v>
                </c:pt>
                <c:pt idx="1051">
                  <c:v>24.673926163789474</c:v>
                </c:pt>
                <c:pt idx="1052">
                  <c:v>24.673926163789474</c:v>
                </c:pt>
                <c:pt idx="1053">
                  <c:v>24.673926163789474</c:v>
                </c:pt>
                <c:pt idx="1054">
                  <c:v>24.673926163789474</c:v>
                </c:pt>
                <c:pt idx="1055">
                  <c:v>24.673926163789474</c:v>
                </c:pt>
                <c:pt idx="1056">
                  <c:v>24.673926163789474</c:v>
                </c:pt>
                <c:pt idx="1057">
                  <c:v>24.673926163789474</c:v>
                </c:pt>
                <c:pt idx="1058">
                  <c:v>24.673926163789474</c:v>
                </c:pt>
                <c:pt idx="1059">
                  <c:v>24.673926163789474</c:v>
                </c:pt>
                <c:pt idx="1060">
                  <c:v>24.673926163789474</c:v>
                </c:pt>
                <c:pt idx="1061">
                  <c:v>24.673926163789474</c:v>
                </c:pt>
                <c:pt idx="1062">
                  <c:v>24.673926163789474</c:v>
                </c:pt>
                <c:pt idx="1063">
                  <c:v>24.673926163789474</c:v>
                </c:pt>
                <c:pt idx="1064">
                  <c:v>24.673926163789474</c:v>
                </c:pt>
                <c:pt idx="1065">
                  <c:v>24.673926163789474</c:v>
                </c:pt>
                <c:pt idx="1066">
                  <c:v>24.673926163789474</c:v>
                </c:pt>
                <c:pt idx="1067">
                  <c:v>24.673926163789474</c:v>
                </c:pt>
                <c:pt idx="1068">
                  <c:v>24.673926163789474</c:v>
                </c:pt>
                <c:pt idx="1069">
                  <c:v>24.673926163789474</c:v>
                </c:pt>
                <c:pt idx="1070">
                  <c:v>24.673926163789474</c:v>
                </c:pt>
                <c:pt idx="1071">
                  <c:v>24.673926163789474</c:v>
                </c:pt>
                <c:pt idx="1072">
                  <c:v>24.673926163789474</c:v>
                </c:pt>
                <c:pt idx="1073">
                  <c:v>24.673926163789474</c:v>
                </c:pt>
                <c:pt idx="1074">
                  <c:v>24.673926163789474</c:v>
                </c:pt>
                <c:pt idx="1075">
                  <c:v>24.673926163789474</c:v>
                </c:pt>
                <c:pt idx="1076">
                  <c:v>24.673926163789474</c:v>
                </c:pt>
                <c:pt idx="1077">
                  <c:v>24.673926163789474</c:v>
                </c:pt>
                <c:pt idx="1078">
                  <c:v>24.673926163789474</c:v>
                </c:pt>
                <c:pt idx="1079">
                  <c:v>24.673926163789474</c:v>
                </c:pt>
                <c:pt idx="1080">
                  <c:v>24.673926163789474</c:v>
                </c:pt>
                <c:pt idx="1081">
                  <c:v>24.673926163789474</c:v>
                </c:pt>
                <c:pt idx="1082">
                  <c:v>24.673926163789474</c:v>
                </c:pt>
                <c:pt idx="1083">
                  <c:v>24.673926163789474</c:v>
                </c:pt>
                <c:pt idx="1084">
                  <c:v>24.673926163789474</c:v>
                </c:pt>
                <c:pt idx="1085">
                  <c:v>24.673926163789474</c:v>
                </c:pt>
                <c:pt idx="1086">
                  <c:v>24.673926163789474</c:v>
                </c:pt>
                <c:pt idx="1087">
                  <c:v>24.673926163789474</c:v>
                </c:pt>
                <c:pt idx="1088">
                  <c:v>24.673926163789474</c:v>
                </c:pt>
                <c:pt idx="1089">
                  <c:v>24.673926163789474</c:v>
                </c:pt>
                <c:pt idx="1090">
                  <c:v>24.673926163789474</c:v>
                </c:pt>
                <c:pt idx="1091">
                  <c:v>24.673926163789474</c:v>
                </c:pt>
                <c:pt idx="1092">
                  <c:v>24.673926163789474</c:v>
                </c:pt>
                <c:pt idx="1093">
                  <c:v>24.673926163789474</c:v>
                </c:pt>
                <c:pt idx="1094">
                  <c:v>24.673926163789474</c:v>
                </c:pt>
                <c:pt idx="1095">
                  <c:v>24.673926163789474</c:v>
                </c:pt>
                <c:pt idx="1096">
                  <c:v>24.673926163789474</c:v>
                </c:pt>
                <c:pt idx="1097">
                  <c:v>24.673926163789474</c:v>
                </c:pt>
                <c:pt idx="1098">
                  <c:v>24.673926163789474</c:v>
                </c:pt>
                <c:pt idx="1099">
                  <c:v>24.673926163789474</c:v>
                </c:pt>
                <c:pt idx="1100">
                  <c:v>24.673926163789474</c:v>
                </c:pt>
                <c:pt idx="1101">
                  <c:v>24.673926163789474</c:v>
                </c:pt>
                <c:pt idx="1102">
                  <c:v>24.673926163789474</c:v>
                </c:pt>
                <c:pt idx="1103">
                  <c:v>24.673926163789474</c:v>
                </c:pt>
                <c:pt idx="1104">
                  <c:v>24.673926163789474</c:v>
                </c:pt>
                <c:pt idx="1105">
                  <c:v>24.673926163789474</c:v>
                </c:pt>
                <c:pt idx="1106">
                  <c:v>24.673926163789474</c:v>
                </c:pt>
                <c:pt idx="1107">
                  <c:v>24.673926163789474</c:v>
                </c:pt>
                <c:pt idx="1108">
                  <c:v>24.673926163789474</c:v>
                </c:pt>
                <c:pt idx="1109">
                  <c:v>24.673926163789474</c:v>
                </c:pt>
                <c:pt idx="1110">
                  <c:v>24.673926163789474</c:v>
                </c:pt>
                <c:pt idx="1111">
                  <c:v>24.673926163789474</c:v>
                </c:pt>
                <c:pt idx="1112">
                  <c:v>24.673926163789474</c:v>
                </c:pt>
                <c:pt idx="1113">
                  <c:v>24.673926163789474</c:v>
                </c:pt>
                <c:pt idx="1114">
                  <c:v>24.673926163789474</c:v>
                </c:pt>
                <c:pt idx="1115">
                  <c:v>24.673926163789474</c:v>
                </c:pt>
                <c:pt idx="1116">
                  <c:v>24.673926163789474</c:v>
                </c:pt>
                <c:pt idx="1117">
                  <c:v>24.673926163789474</c:v>
                </c:pt>
                <c:pt idx="1118">
                  <c:v>24.673926163789474</c:v>
                </c:pt>
                <c:pt idx="1119">
                  <c:v>24.673926163789474</c:v>
                </c:pt>
                <c:pt idx="1120">
                  <c:v>24.673926163789474</c:v>
                </c:pt>
                <c:pt idx="1121">
                  <c:v>24.673926163789474</c:v>
                </c:pt>
                <c:pt idx="1122">
                  <c:v>24.673926163789474</c:v>
                </c:pt>
                <c:pt idx="1123">
                  <c:v>24.673926163789474</c:v>
                </c:pt>
                <c:pt idx="1124">
                  <c:v>24.673926163789474</c:v>
                </c:pt>
                <c:pt idx="1125">
                  <c:v>24.673926163789474</c:v>
                </c:pt>
                <c:pt idx="1126">
                  <c:v>24.673926163789474</c:v>
                </c:pt>
                <c:pt idx="1127">
                  <c:v>24.673926163789474</c:v>
                </c:pt>
                <c:pt idx="1128">
                  <c:v>24.673926163789474</c:v>
                </c:pt>
                <c:pt idx="1129">
                  <c:v>24.673926163789474</c:v>
                </c:pt>
                <c:pt idx="1130">
                  <c:v>24.673926163789474</c:v>
                </c:pt>
                <c:pt idx="1131">
                  <c:v>24.673926163789474</c:v>
                </c:pt>
                <c:pt idx="1132">
                  <c:v>24.673926163789474</c:v>
                </c:pt>
                <c:pt idx="1133">
                  <c:v>24.673926163789474</c:v>
                </c:pt>
                <c:pt idx="1134">
                  <c:v>24.673926163789474</c:v>
                </c:pt>
                <c:pt idx="1135">
                  <c:v>24.673926163789474</c:v>
                </c:pt>
                <c:pt idx="1136">
                  <c:v>24.673926163789474</c:v>
                </c:pt>
                <c:pt idx="1137">
                  <c:v>24.673926163789474</c:v>
                </c:pt>
                <c:pt idx="1138">
                  <c:v>24.673926163789474</c:v>
                </c:pt>
                <c:pt idx="1139">
                  <c:v>24.673926163789474</c:v>
                </c:pt>
                <c:pt idx="1140">
                  <c:v>24.673926163789474</c:v>
                </c:pt>
                <c:pt idx="1141">
                  <c:v>24.673926163789474</c:v>
                </c:pt>
                <c:pt idx="1142">
                  <c:v>24.673926163789474</c:v>
                </c:pt>
                <c:pt idx="1143">
                  <c:v>24.673926163789474</c:v>
                </c:pt>
                <c:pt idx="1144">
                  <c:v>24.673926163789474</c:v>
                </c:pt>
                <c:pt idx="1145">
                  <c:v>24.673926163789474</c:v>
                </c:pt>
                <c:pt idx="1146">
                  <c:v>24.673926163789474</c:v>
                </c:pt>
                <c:pt idx="1147">
                  <c:v>24.673926163789474</c:v>
                </c:pt>
                <c:pt idx="1148">
                  <c:v>24.673926163789474</c:v>
                </c:pt>
                <c:pt idx="1149">
                  <c:v>24.673926163789474</c:v>
                </c:pt>
                <c:pt idx="1150">
                  <c:v>24.673926163789474</c:v>
                </c:pt>
                <c:pt idx="1151">
                  <c:v>24.673926163789474</c:v>
                </c:pt>
                <c:pt idx="1152">
                  <c:v>24.673926163789474</c:v>
                </c:pt>
                <c:pt idx="1153">
                  <c:v>24.673926163789474</c:v>
                </c:pt>
                <c:pt idx="1154">
                  <c:v>24.673926163789474</c:v>
                </c:pt>
                <c:pt idx="1155">
                  <c:v>24.673926163789474</c:v>
                </c:pt>
                <c:pt idx="1156">
                  <c:v>24.673926163789474</c:v>
                </c:pt>
                <c:pt idx="1157">
                  <c:v>24.673926163789474</c:v>
                </c:pt>
                <c:pt idx="1158">
                  <c:v>24.673926163789474</c:v>
                </c:pt>
                <c:pt idx="1159">
                  <c:v>24.673926163789474</c:v>
                </c:pt>
                <c:pt idx="1160">
                  <c:v>24.673926163789474</c:v>
                </c:pt>
                <c:pt idx="1161">
                  <c:v>24.673926163789474</c:v>
                </c:pt>
                <c:pt idx="1162">
                  <c:v>24.673926163789474</c:v>
                </c:pt>
                <c:pt idx="1163">
                  <c:v>24.673926163789474</c:v>
                </c:pt>
                <c:pt idx="1164">
                  <c:v>24.673926163789474</c:v>
                </c:pt>
                <c:pt idx="1165">
                  <c:v>24.673926163789474</c:v>
                </c:pt>
                <c:pt idx="1166">
                  <c:v>24.673926163789474</c:v>
                </c:pt>
                <c:pt idx="1167">
                  <c:v>24.673926163789474</c:v>
                </c:pt>
                <c:pt idx="1168">
                  <c:v>24.673926163789474</c:v>
                </c:pt>
                <c:pt idx="1169">
                  <c:v>24.673926163789474</c:v>
                </c:pt>
                <c:pt idx="1170">
                  <c:v>24.673926163789474</c:v>
                </c:pt>
                <c:pt idx="1171">
                  <c:v>24.673926163789474</c:v>
                </c:pt>
                <c:pt idx="1172">
                  <c:v>24.673926163789474</c:v>
                </c:pt>
                <c:pt idx="1173">
                  <c:v>24.673926163789474</c:v>
                </c:pt>
                <c:pt idx="1174">
                  <c:v>24.673926163789474</c:v>
                </c:pt>
                <c:pt idx="1175">
                  <c:v>24.673926163789474</c:v>
                </c:pt>
                <c:pt idx="1176">
                  <c:v>24.673926163789474</c:v>
                </c:pt>
                <c:pt idx="1177">
                  <c:v>24.673926163789474</c:v>
                </c:pt>
                <c:pt idx="1178">
                  <c:v>24.673926163789474</c:v>
                </c:pt>
                <c:pt idx="1179">
                  <c:v>24.673926163789474</c:v>
                </c:pt>
                <c:pt idx="1180">
                  <c:v>24.673926163789474</c:v>
                </c:pt>
                <c:pt idx="1181">
                  <c:v>24.673926163789474</c:v>
                </c:pt>
                <c:pt idx="1182">
                  <c:v>24.673926163789474</c:v>
                </c:pt>
                <c:pt idx="1183">
                  <c:v>24.673926163789474</c:v>
                </c:pt>
                <c:pt idx="1184">
                  <c:v>24.673926163789474</c:v>
                </c:pt>
                <c:pt idx="1185">
                  <c:v>24.673926163789474</c:v>
                </c:pt>
                <c:pt idx="1186">
                  <c:v>24.673926163789474</c:v>
                </c:pt>
                <c:pt idx="1187">
                  <c:v>24.673926163789474</c:v>
                </c:pt>
                <c:pt idx="1188">
                  <c:v>24.673926163789474</c:v>
                </c:pt>
                <c:pt idx="1189">
                  <c:v>24.673926163789474</c:v>
                </c:pt>
                <c:pt idx="1190">
                  <c:v>24.673926163789474</c:v>
                </c:pt>
                <c:pt idx="1191">
                  <c:v>24.673926163789474</c:v>
                </c:pt>
                <c:pt idx="1192">
                  <c:v>24.673926163789474</c:v>
                </c:pt>
                <c:pt idx="1193">
                  <c:v>24.673926163789474</c:v>
                </c:pt>
                <c:pt idx="1194">
                  <c:v>24.673926163789474</c:v>
                </c:pt>
                <c:pt idx="1195">
                  <c:v>24.673926163789474</c:v>
                </c:pt>
                <c:pt idx="1196">
                  <c:v>24.673926163789474</c:v>
                </c:pt>
                <c:pt idx="1197">
                  <c:v>24.673926163789474</c:v>
                </c:pt>
                <c:pt idx="1198">
                  <c:v>24.673926163789474</c:v>
                </c:pt>
                <c:pt idx="1199">
                  <c:v>24.673926163789474</c:v>
                </c:pt>
                <c:pt idx="1200">
                  <c:v>24.673926163789474</c:v>
                </c:pt>
                <c:pt idx="1201">
                  <c:v>24.673926163789474</c:v>
                </c:pt>
                <c:pt idx="1202">
                  <c:v>24.673926163789474</c:v>
                </c:pt>
                <c:pt idx="1203">
                  <c:v>24.673926163789474</c:v>
                </c:pt>
                <c:pt idx="1204">
                  <c:v>24.673926163789474</c:v>
                </c:pt>
                <c:pt idx="1205">
                  <c:v>24.673926163789474</c:v>
                </c:pt>
                <c:pt idx="1206">
                  <c:v>24.673926163789474</c:v>
                </c:pt>
                <c:pt idx="1207">
                  <c:v>24.673926163789474</c:v>
                </c:pt>
                <c:pt idx="1208">
                  <c:v>24.673926163789474</c:v>
                </c:pt>
                <c:pt idx="1209">
                  <c:v>24.673926163789474</c:v>
                </c:pt>
                <c:pt idx="1210">
                  <c:v>24.673926163789474</c:v>
                </c:pt>
                <c:pt idx="1211">
                  <c:v>24.673926163789474</c:v>
                </c:pt>
                <c:pt idx="1212">
                  <c:v>24.673926163789474</c:v>
                </c:pt>
                <c:pt idx="1213">
                  <c:v>24.673926163789474</c:v>
                </c:pt>
                <c:pt idx="1214">
                  <c:v>24.673926163789474</c:v>
                </c:pt>
                <c:pt idx="1215">
                  <c:v>24.673926163789474</c:v>
                </c:pt>
                <c:pt idx="1216">
                  <c:v>24.673926163789474</c:v>
                </c:pt>
                <c:pt idx="1217">
                  <c:v>24.673926163789474</c:v>
                </c:pt>
                <c:pt idx="1218">
                  <c:v>24.673926163789474</c:v>
                </c:pt>
                <c:pt idx="1219">
                  <c:v>24.673926163789474</c:v>
                </c:pt>
                <c:pt idx="1220">
                  <c:v>24.673926163789474</c:v>
                </c:pt>
                <c:pt idx="1221">
                  <c:v>24.673926163789474</c:v>
                </c:pt>
                <c:pt idx="1222">
                  <c:v>24.673926163789474</c:v>
                </c:pt>
                <c:pt idx="1223">
                  <c:v>24.673926163789474</c:v>
                </c:pt>
                <c:pt idx="1224">
                  <c:v>24.673926163789474</c:v>
                </c:pt>
                <c:pt idx="1225">
                  <c:v>24.673926163789474</c:v>
                </c:pt>
                <c:pt idx="1226">
                  <c:v>24.673926163789474</c:v>
                </c:pt>
                <c:pt idx="1227">
                  <c:v>24.673926163789474</c:v>
                </c:pt>
                <c:pt idx="1228">
                  <c:v>24.673926163789474</c:v>
                </c:pt>
                <c:pt idx="1229">
                  <c:v>24.673926163789474</c:v>
                </c:pt>
                <c:pt idx="1230">
                  <c:v>24.673926163789474</c:v>
                </c:pt>
                <c:pt idx="1231">
                  <c:v>24.673926163789474</c:v>
                </c:pt>
                <c:pt idx="1232">
                  <c:v>24.673926163789474</c:v>
                </c:pt>
                <c:pt idx="1233">
                  <c:v>24.673926163789474</c:v>
                </c:pt>
                <c:pt idx="1234">
                  <c:v>24.673926163789474</c:v>
                </c:pt>
                <c:pt idx="1235">
                  <c:v>24.673926163789474</c:v>
                </c:pt>
                <c:pt idx="1236">
                  <c:v>24.673926163789474</c:v>
                </c:pt>
                <c:pt idx="1237">
                  <c:v>24.673926163789474</c:v>
                </c:pt>
                <c:pt idx="1238">
                  <c:v>24.673926163789474</c:v>
                </c:pt>
                <c:pt idx="1239">
                  <c:v>24.673926163789474</c:v>
                </c:pt>
                <c:pt idx="1240">
                  <c:v>24.673926163789474</c:v>
                </c:pt>
                <c:pt idx="1241">
                  <c:v>24.673926163789474</c:v>
                </c:pt>
                <c:pt idx="1242">
                  <c:v>24.673926163789474</c:v>
                </c:pt>
                <c:pt idx="1243">
                  <c:v>24.673926163789474</c:v>
                </c:pt>
                <c:pt idx="1244">
                  <c:v>24.673926163789474</c:v>
                </c:pt>
                <c:pt idx="1245">
                  <c:v>24.673926163789474</c:v>
                </c:pt>
                <c:pt idx="1246">
                  <c:v>24.673926163789474</c:v>
                </c:pt>
                <c:pt idx="1247">
                  <c:v>24.673926163789474</c:v>
                </c:pt>
                <c:pt idx="1248">
                  <c:v>24.673926163789474</c:v>
                </c:pt>
                <c:pt idx="1249">
                  <c:v>24.673926163789474</c:v>
                </c:pt>
                <c:pt idx="1250">
                  <c:v>24.673926163789474</c:v>
                </c:pt>
                <c:pt idx="1251">
                  <c:v>24.673926163789474</c:v>
                </c:pt>
                <c:pt idx="1252">
                  <c:v>24.673926163789474</c:v>
                </c:pt>
                <c:pt idx="1253">
                  <c:v>24.673926163789474</c:v>
                </c:pt>
                <c:pt idx="1254">
                  <c:v>24.673926163789474</c:v>
                </c:pt>
                <c:pt idx="1255">
                  <c:v>24.673926163789474</c:v>
                </c:pt>
                <c:pt idx="1256">
                  <c:v>24.673926163789474</c:v>
                </c:pt>
                <c:pt idx="1257">
                  <c:v>24.673926163789474</c:v>
                </c:pt>
                <c:pt idx="1258">
                  <c:v>24.673926163789474</c:v>
                </c:pt>
                <c:pt idx="1259">
                  <c:v>24.673926163789474</c:v>
                </c:pt>
                <c:pt idx="1260">
                  <c:v>24.673926163789474</c:v>
                </c:pt>
                <c:pt idx="1261">
                  <c:v>24.673926163789474</c:v>
                </c:pt>
                <c:pt idx="1262">
                  <c:v>24.673926163789474</c:v>
                </c:pt>
                <c:pt idx="1263">
                  <c:v>24.673926163789474</c:v>
                </c:pt>
                <c:pt idx="1264">
                  <c:v>24.673926163789474</c:v>
                </c:pt>
                <c:pt idx="1265">
                  <c:v>24.673926163789474</c:v>
                </c:pt>
                <c:pt idx="1266">
                  <c:v>24.673926163789474</c:v>
                </c:pt>
                <c:pt idx="1267">
                  <c:v>24.673926163789474</c:v>
                </c:pt>
                <c:pt idx="1268">
                  <c:v>24.673926163789474</c:v>
                </c:pt>
                <c:pt idx="1269">
                  <c:v>24.673926163789474</c:v>
                </c:pt>
                <c:pt idx="1270">
                  <c:v>24.673926163789474</c:v>
                </c:pt>
                <c:pt idx="1271">
                  <c:v>24.673926163789474</c:v>
                </c:pt>
                <c:pt idx="1272">
                  <c:v>24.673926163789474</c:v>
                </c:pt>
                <c:pt idx="1273">
                  <c:v>24.673926163789474</c:v>
                </c:pt>
                <c:pt idx="1274">
                  <c:v>24.673926163789474</c:v>
                </c:pt>
                <c:pt idx="1275">
                  <c:v>24.673926163789474</c:v>
                </c:pt>
                <c:pt idx="1276">
                  <c:v>24.673926163789474</c:v>
                </c:pt>
                <c:pt idx="1277">
                  <c:v>24.673926163789474</c:v>
                </c:pt>
                <c:pt idx="1278">
                  <c:v>24.673926163789474</c:v>
                </c:pt>
                <c:pt idx="1279">
                  <c:v>24.673926163789474</c:v>
                </c:pt>
                <c:pt idx="1280">
                  <c:v>24.673926163789474</c:v>
                </c:pt>
                <c:pt idx="1281">
                  <c:v>24.673926163789474</c:v>
                </c:pt>
                <c:pt idx="1282">
                  <c:v>24.673926163789474</c:v>
                </c:pt>
                <c:pt idx="1283">
                  <c:v>24.673926163789474</c:v>
                </c:pt>
                <c:pt idx="1284">
                  <c:v>24.673926163789474</c:v>
                </c:pt>
                <c:pt idx="1285">
                  <c:v>24.673926163789474</c:v>
                </c:pt>
                <c:pt idx="1286">
                  <c:v>24.673926163789474</c:v>
                </c:pt>
                <c:pt idx="1287">
                  <c:v>24.673926163789474</c:v>
                </c:pt>
                <c:pt idx="1288">
                  <c:v>24.673926163789474</c:v>
                </c:pt>
                <c:pt idx="1289">
                  <c:v>24.673926163789474</c:v>
                </c:pt>
                <c:pt idx="1290">
                  <c:v>24.673926163789474</c:v>
                </c:pt>
                <c:pt idx="1291">
                  <c:v>24.673926163789474</c:v>
                </c:pt>
                <c:pt idx="1292">
                  <c:v>24.673926163789474</c:v>
                </c:pt>
                <c:pt idx="1293">
                  <c:v>24.673926163789474</c:v>
                </c:pt>
                <c:pt idx="1294">
                  <c:v>24.673926163789474</c:v>
                </c:pt>
                <c:pt idx="1295">
                  <c:v>24.673926163789474</c:v>
                </c:pt>
                <c:pt idx="1296">
                  <c:v>24.673926163789474</c:v>
                </c:pt>
                <c:pt idx="1297">
                  <c:v>24.673926163789474</c:v>
                </c:pt>
                <c:pt idx="1298">
                  <c:v>24.673926163789474</c:v>
                </c:pt>
                <c:pt idx="1299">
                  <c:v>24.673926163789474</c:v>
                </c:pt>
                <c:pt idx="1300">
                  <c:v>24.673926163789474</c:v>
                </c:pt>
                <c:pt idx="1301">
                  <c:v>24.673926163789474</c:v>
                </c:pt>
                <c:pt idx="1302">
                  <c:v>24.673926163789474</c:v>
                </c:pt>
                <c:pt idx="1303">
                  <c:v>24.673926163789474</c:v>
                </c:pt>
                <c:pt idx="1304">
                  <c:v>24.673926163789474</c:v>
                </c:pt>
                <c:pt idx="1305">
                  <c:v>24.673926163789474</c:v>
                </c:pt>
                <c:pt idx="1306">
                  <c:v>24.673926163789474</c:v>
                </c:pt>
                <c:pt idx="1307">
                  <c:v>24.673926163789474</c:v>
                </c:pt>
                <c:pt idx="1308">
                  <c:v>24.673926163789474</c:v>
                </c:pt>
                <c:pt idx="1309">
                  <c:v>24.673926163789474</c:v>
                </c:pt>
                <c:pt idx="1310">
                  <c:v>24.673926163789474</c:v>
                </c:pt>
                <c:pt idx="1311">
                  <c:v>24.673926163789474</c:v>
                </c:pt>
                <c:pt idx="1312">
                  <c:v>24.673926163789474</c:v>
                </c:pt>
                <c:pt idx="1313">
                  <c:v>24.673926163789474</c:v>
                </c:pt>
                <c:pt idx="1314">
                  <c:v>24.673926163789474</c:v>
                </c:pt>
                <c:pt idx="1315">
                  <c:v>24.673926163789474</c:v>
                </c:pt>
                <c:pt idx="1316">
                  <c:v>24.673926163789474</c:v>
                </c:pt>
                <c:pt idx="1317">
                  <c:v>24.673926163789474</c:v>
                </c:pt>
                <c:pt idx="1318">
                  <c:v>24.673926163789474</c:v>
                </c:pt>
                <c:pt idx="1319">
                  <c:v>24.673926163789474</c:v>
                </c:pt>
                <c:pt idx="1320">
                  <c:v>24.673926163789474</c:v>
                </c:pt>
                <c:pt idx="1321">
                  <c:v>24.673926163789474</c:v>
                </c:pt>
                <c:pt idx="1322">
                  <c:v>24.673926163789474</c:v>
                </c:pt>
                <c:pt idx="1323">
                  <c:v>24.673926163789474</c:v>
                </c:pt>
                <c:pt idx="1324">
                  <c:v>24.673926163789474</c:v>
                </c:pt>
                <c:pt idx="1325">
                  <c:v>24.673926163789474</c:v>
                </c:pt>
                <c:pt idx="1326">
                  <c:v>24.673926163789474</c:v>
                </c:pt>
                <c:pt idx="1327">
                  <c:v>24.673926163789474</c:v>
                </c:pt>
                <c:pt idx="1328">
                  <c:v>24.673926163789474</c:v>
                </c:pt>
                <c:pt idx="1329">
                  <c:v>24.673926163789474</c:v>
                </c:pt>
                <c:pt idx="1330">
                  <c:v>24.673926163789474</c:v>
                </c:pt>
                <c:pt idx="1331">
                  <c:v>24.673926163789474</c:v>
                </c:pt>
                <c:pt idx="1332">
                  <c:v>24.673926163789474</c:v>
                </c:pt>
                <c:pt idx="1333">
                  <c:v>24.673926163789474</c:v>
                </c:pt>
                <c:pt idx="1334">
                  <c:v>24.673926163789474</c:v>
                </c:pt>
                <c:pt idx="1335">
                  <c:v>24.673926163789474</c:v>
                </c:pt>
                <c:pt idx="1336">
                  <c:v>24.673926163789474</c:v>
                </c:pt>
                <c:pt idx="1337">
                  <c:v>24.673926163789474</c:v>
                </c:pt>
                <c:pt idx="1338">
                  <c:v>24.673926163789474</c:v>
                </c:pt>
                <c:pt idx="1339">
                  <c:v>24.673926163789474</c:v>
                </c:pt>
                <c:pt idx="1340">
                  <c:v>24.673926163789474</c:v>
                </c:pt>
                <c:pt idx="1341">
                  <c:v>24.673926163789474</c:v>
                </c:pt>
                <c:pt idx="1342">
                  <c:v>24.673926163789474</c:v>
                </c:pt>
                <c:pt idx="1343">
                  <c:v>24.673926163789474</c:v>
                </c:pt>
                <c:pt idx="1344">
                  <c:v>24.673926163789474</c:v>
                </c:pt>
                <c:pt idx="1345">
                  <c:v>24.673926163789474</c:v>
                </c:pt>
                <c:pt idx="1346">
                  <c:v>24.673926163789474</c:v>
                </c:pt>
                <c:pt idx="1347">
                  <c:v>24.673926163789474</c:v>
                </c:pt>
                <c:pt idx="1348">
                  <c:v>24.673926163789474</c:v>
                </c:pt>
                <c:pt idx="1349">
                  <c:v>24.673926163789474</c:v>
                </c:pt>
                <c:pt idx="1350">
                  <c:v>24.673926163789474</c:v>
                </c:pt>
                <c:pt idx="1351">
                  <c:v>24.673926163789474</c:v>
                </c:pt>
                <c:pt idx="1352">
                  <c:v>24.673926163789474</c:v>
                </c:pt>
                <c:pt idx="1353">
                  <c:v>24.673926163789474</c:v>
                </c:pt>
                <c:pt idx="1354">
                  <c:v>24.673926163789474</c:v>
                </c:pt>
                <c:pt idx="1355">
                  <c:v>24.673926163789474</c:v>
                </c:pt>
                <c:pt idx="1356">
                  <c:v>24.673926163789474</c:v>
                </c:pt>
                <c:pt idx="1357">
                  <c:v>24.673926163789474</c:v>
                </c:pt>
                <c:pt idx="1358">
                  <c:v>24.673926163789474</c:v>
                </c:pt>
                <c:pt idx="1359">
                  <c:v>24.673926163789474</c:v>
                </c:pt>
                <c:pt idx="1360">
                  <c:v>24.673926163789474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D4-48E5-8118-77B5724FD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342528"/>
        <c:axId val="90344064"/>
      </c:scatterChart>
      <c:valAx>
        <c:axId val="90342528"/>
        <c:scaling>
          <c:orientation val="minMax"/>
          <c:max val="2"/>
        </c:scaling>
        <c:delete val="0"/>
        <c:axPos val="b"/>
        <c:numFmt formatCode="General" sourceLinked="1"/>
        <c:majorTickMark val="out"/>
        <c:minorTickMark val="none"/>
        <c:tickLblPos val="nextTo"/>
        <c:crossAx val="90344064"/>
        <c:crosses val="autoZero"/>
        <c:crossBetween val="midCat"/>
      </c:valAx>
      <c:valAx>
        <c:axId val="90344064"/>
        <c:scaling>
          <c:orientation val="minMax"/>
          <c:min val="10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903425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95249</xdr:colOff>
      <xdr:row>1</xdr:row>
      <xdr:rowOff>95250</xdr:rowOff>
    </xdr:from>
    <xdr:to>
      <xdr:col>14</xdr:col>
      <xdr:colOff>390524</xdr:colOff>
      <xdr:row>18</xdr:row>
      <xdr:rowOff>133351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C5:G10" totalsRowCount="1" headerRowDxfId="13" dataDxfId="12" totalsRowDxfId="10" tableBorderDxfId="11">
  <autoFilter ref="C5:G9" xr:uid="{00000000-0009-0000-0100-000002000000}"/>
  <tableColumns count="5">
    <tableColumn id="1" xr3:uid="{00000000-0010-0000-0000-000001000000}" name="Dbl Brick" totalsRowFunction="custom" dataDxfId="9" totalsRowDxfId="8">
      <totalsRowFormula>C6/C9</totalsRowFormula>
    </tableColumn>
    <tableColumn id="2" xr3:uid="{00000000-0010-0000-0000-000002000000}" name="Dbl Glass" totalsRowFunction="custom" dataDxfId="7" totalsRowDxfId="6">
      <totalsRowFormula>D6/D9</totalsRowFormula>
    </tableColumn>
    <tableColumn id="3" xr3:uid="{00000000-0010-0000-0000-000003000000}" name="6in Batts" totalsRowFunction="custom" dataDxfId="5" totalsRowDxfId="4">
      <totalsRowFormula>E6/E9</totalsRowFormula>
    </tableColumn>
    <tableColumn id="4" xr3:uid="{00000000-0010-0000-0000-000004000000}" name="Other" totalsRowFunction="custom" dataDxfId="3" totalsRowDxfId="2">
      <totalsRowFormula>F6/F9</totalsRowFormula>
    </tableColumn>
    <tableColumn id="6" xr3:uid="{00000000-0010-0000-0000-000006000000}" name="Total" totalsRowFunction="custom" dataDxfId="1" totalsRowDxfId="0">
      <calculatedColumnFormula>SUM(Table2[[#This Row],[Dbl Brick]:[Other]])</calculatedColumnFormula>
      <totalsRowFormula>SUM(Table2[[#Totals],[Dbl Brick]:[Other]])</totalsRow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ngineeringtoolbox.com/dynamic-absolute-kinematic-viscosity-d_412.html" TargetMode="External"/><Relationship Id="rId2" Type="http://schemas.openxmlformats.org/officeDocument/2006/relationships/hyperlink" Target="http://www.engineeringtoolbox.com/density-specific-weight-gravity-d_290.html" TargetMode="External"/><Relationship Id="rId1" Type="http://schemas.openxmlformats.org/officeDocument/2006/relationships/hyperlink" Target="http://www.engineeringtoolbox.com/temperature-d_291.html" TargetMode="External"/><Relationship Id="rId4" Type="http://schemas.openxmlformats.org/officeDocument/2006/relationships/hyperlink" Target="http://www.engineeringtoolbox.com/air-composition-d_212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5"/>
  <sheetViews>
    <sheetView tabSelected="1" workbookViewId="0">
      <selection activeCell="C3" sqref="C3"/>
    </sheetView>
  </sheetViews>
  <sheetFormatPr defaultRowHeight="15" x14ac:dyDescent="0.25"/>
  <cols>
    <col min="1" max="1" width="33.85546875" bestFit="1" customWidth="1"/>
    <col min="2" max="2" width="13.5703125" style="39" bestFit="1" customWidth="1"/>
    <col min="3" max="7" width="12.7109375" style="39" customWidth="1"/>
  </cols>
  <sheetData>
    <row r="2" spans="1:9" x14ac:dyDescent="0.25">
      <c r="A2" t="s">
        <v>271</v>
      </c>
      <c r="B2" s="39" t="s">
        <v>3</v>
      </c>
      <c r="C2" s="71">
        <v>1000</v>
      </c>
    </row>
    <row r="3" spans="1:9" x14ac:dyDescent="0.25">
      <c r="A3" t="s">
        <v>267</v>
      </c>
      <c r="B3" s="39" t="s">
        <v>69</v>
      </c>
      <c r="C3" s="72">
        <f>101325*(288.15/(288.15-0.0065*C2))^(-9.81/(287.1*0.0065))</f>
        <v>89872.651098257717</v>
      </c>
    </row>
    <row r="4" spans="1:9" ht="17.25" x14ac:dyDescent="0.25">
      <c r="A4" t="s">
        <v>264</v>
      </c>
      <c r="B4" s="39" t="s">
        <v>265</v>
      </c>
      <c r="C4" s="73">
        <f>40*20*3</f>
        <v>2400</v>
      </c>
    </row>
    <row r="5" spans="1:9" x14ac:dyDescent="0.25">
      <c r="A5" t="s">
        <v>252</v>
      </c>
      <c r="C5" s="74" t="s">
        <v>261</v>
      </c>
      <c r="D5" s="74" t="s">
        <v>262</v>
      </c>
      <c r="E5" s="74" t="s">
        <v>263</v>
      </c>
      <c r="F5" s="74" t="s">
        <v>258</v>
      </c>
      <c r="G5" s="74" t="s">
        <v>259</v>
      </c>
    </row>
    <row r="6" spans="1:9" ht="17.25" x14ac:dyDescent="0.25">
      <c r="A6" t="s">
        <v>276</v>
      </c>
      <c r="B6" s="39" t="s">
        <v>202</v>
      </c>
      <c r="C6" s="75">
        <f>40*3*2+20*3*2</f>
        <v>360</v>
      </c>
      <c r="D6" s="75">
        <f>15*2</f>
        <v>30</v>
      </c>
      <c r="E6" s="75">
        <f>40*20</f>
        <v>800</v>
      </c>
      <c r="F6" s="75">
        <v>0</v>
      </c>
      <c r="G6" s="76">
        <f>SUM(Table2[[#This Row],[Dbl Brick]:[Other]])</f>
        <v>1190</v>
      </c>
    </row>
    <row r="7" spans="1:9" x14ac:dyDescent="0.25">
      <c r="A7" t="s">
        <v>251</v>
      </c>
      <c r="C7" s="75">
        <f>4+1+4</f>
        <v>9</v>
      </c>
      <c r="D7" s="75">
        <v>1.5</v>
      </c>
      <c r="E7" s="75">
        <v>17</v>
      </c>
      <c r="F7" s="75">
        <v>1</v>
      </c>
      <c r="G7" s="76"/>
    </row>
    <row r="8" spans="1:9" x14ac:dyDescent="0.25">
      <c r="A8" t="s">
        <v>253</v>
      </c>
      <c r="C8" s="75" t="s">
        <v>254</v>
      </c>
      <c r="D8" s="75" t="s">
        <v>254</v>
      </c>
      <c r="E8" s="75" t="s">
        <v>254</v>
      </c>
      <c r="F8" s="75" t="s">
        <v>254</v>
      </c>
      <c r="G8" s="76"/>
    </row>
    <row r="9" spans="1:9" ht="17.25" x14ac:dyDescent="0.25">
      <c r="A9" t="s">
        <v>255</v>
      </c>
      <c r="B9" s="39" t="s">
        <v>256</v>
      </c>
      <c r="C9" s="77">
        <f>IF(C8="US",C7*0.17611)</f>
        <v>1.5849899999999999</v>
      </c>
      <c r="D9" s="77">
        <f t="shared" ref="D9:F9" si="0">IF(D8="US",D7*0.17611)</f>
        <v>0.26416499999999998</v>
      </c>
      <c r="E9" s="77">
        <f t="shared" si="0"/>
        <v>2.9938699999999998</v>
      </c>
      <c r="F9" s="77">
        <f t="shared" si="0"/>
        <v>0.17610999999999999</v>
      </c>
      <c r="G9" s="78"/>
    </row>
    <row r="10" spans="1:9" x14ac:dyDescent="0.25">
      <c r="A10" t="s">
        <v>280</v>
      </c>
      <c r="B10" s="39" t="s">
        <v>257</v>
      </c>
      <c r="C10" s="55">
        <f>C6/C9</f>
        <v>227.13077054113907</v>
      </c>
      <c r="D10" s="55">
        <f t="shared" ref="D10:F10" si="1">D6/D9</f>
        <v>113.56538527056954</v>
      </c>
      <c r="E10" s="55">
        <f t="shared" si="1"/>
        <v>267.2126712248695</v>
      </c>
      <c r="F10" s="55">
        <f t="shared" si="1"/>
        <v>0</v>
      </c>
      <c r="G10" s="55">
        <f>SUM(Table2[[#Totals],[Dbl Brick]:[Other]])</f>
        <v>607.90882703657803</v>
      </c>
    </row>
    <row r="11" spans="1:9" x14ac:dyDescent="0.25">
      <c r="C11" s="57"/>
      <c r="D11" s="57"/>
      <c r="E11" s="56"/>
      <c r="F11" s="56"/>
      <c r="G11" s="56"/>
      <c r="I11" s="53"/>
    </row>
    <row r="12" spans="1:9" ht="17.25" x14ac:dyDescent="0.25">
      <c r="A12" t="s">
        <v>279</v>
      </c>
      <c r="B12" s="39" t="s">
        <v>278</v>
      </c>
      <c r="C12" s="63">
        <f>C4/(48*3600)</f>
        <v>1.3888888888888888E-2</v>
      </c>
      <c r="D12" s="70">
        <f>C12*3600</f>
        <v>50</v>
      </c>
      <c r="E12" s="56"/>
      <c r="F12" s="56"/>
      <c r="G12" s="56"/>
      <c r="I12" s="53"/>
    </row>
    <row r="13" spans="1:9" ht="17.25" x14ac:dyDescent="0.25">
      <c r="A13" t="s">
        <v>260</v>
      </c>
      <c r="B13" s="39" t="s">
        <v>117</v>
      </c>
      <c r="C13" s="60">
        <v>18.5</v>
      </c>
    </row>
    <row r="14" spans="1:9" ht="17.25" hidden="1" x14ac:dyDescent="0.25">
      <c r="A14" t="s">
        <v>268</v>
      </c>
      <c r="B14" s="39" t="s">
        <v>181</v>
      </c>
      <c r="C14" s="64">
        <f>C3/(287.1*(C13+273.15))</f>
        <v>1.073327803813094</v>
      </c>
    </row>
    <row r="15" spans="1:9" ht="17.25" x14ac:dyDescent="0.25">
      <c r="A15" t="s">
        <v>277</v>
      </c>
      <c r="B15" s="39" t="s">
        <v>117</v>
      </c>
      <c r="C15" s="65">
        <v>14</v>
      </c>
      <c r="D15" s="41"/>
    </row>
    <row r="16" spans="1:9" hidden="1" x14ac:dyDescent="0.25">
      <c r="A16" t="s">
        <v>269</v>
      </c>
      <c r="C16" s="66">
        <f>(Table2[[#Totals],[Total]]+C14*C12*Specifications!D64/2)/(C14*C4*Specifications!D64)</f>
        <v>2.3724373425717868E-4</v>
      </c>
      <c r="D16" s="41"/>
    </row>
    <row r="17" spans="1:4" x14ac:dyDescent="0.25">
      <c r="A17" t="s">
        <v>266</v>
      </c>
      <c r="B17" s="39" t="s">
        <v>5</v>
      </c>
      <c r="C17" s="67">
        <f>(C13-C15)*(Table2[[#Totals],[Total]]+C14*C12*Specifications!D64/2)</f>
        <v>2769.3660059908448</v>
      </c>
      <c r="D17" s="41"/>
    </row>
    <row r="18" spans="1:4" x14ac:dyDescent="0.25">
      <c r="A18" t="s">
        <v>273</v>
      </c>
      <c r="B18" s="39" t="s">
        <v>272</v>
      </c>
      <c r="C18" s="68">
        <v>3</v>
      </c>
      <c r="D18" s="41"/>
    </row>
    <row r="19" spans="1:4" x14ac:dyDescent="0.25">
      <c r="A19" t="s">
        <v>274</v>
      </c>
      <c r="B19" s="39" t="s">
        <v>270</v>
      </c>
      <c r="C19" s="69">
        <f>C18*60/3600*LN(((C13+C15)/2-C15)/(C13-C15))/-C16</f>
        <v>146.08334815042045</v>
      </c>
      <c r="D19" s="41" t="s">
        <v>275</v>
      </c>
    </row>
    <row r="20" spans="1:4" x14ac:dyDescent="0.25">
      <c r="C20" s="58"/>
    </row>
    <row r="21" spans="1:4" x14ac:dyDescent="0.25">
      <c r="A21" t="s">
        <v>281</v>
      </c>
      <c r="B21" s="39" t="s">
        <v>16</v>
      </c>
      <c r="C21" s="59">
        <v>2</v>
      </c>
    </row>
    <row r="22" spans="1:4" x14ac:dyDescent="0.25">
      <c r="A22" t="s">
        <v>288</v>
      </c>
      <c r="B22" s="39" t="s">
        <v>282</v>
      </c>
      <c r="C22" s="60">
        <f>120*C21</f>
        <v>240</v>
      </c>
    </row>
    <row r="23" spans="1:4" x14ac:dyDescent="0.25">
      <c r="A23" t="s">
        <v>291</v>
      </c>
      <c r="B23" s="39" t="s">
        <v>5</v>
      </c>
      <c r="C23" s="82">
        <f ca="1">Specifications!D48</f>
        <v>12.563682592728936</v>
      </c>
    </row>
    <row r="24" spans="1:4" x14ac:dyDescent="0.25">
      <c r="A24" t="s">
        <v>289</v>
      </c>
      <c r="B24" s="39" t="s">
        <v>14</v>
      </c>
      <c r="C24" s="79">
        <f>C4*1000/C22</f>
        <v>10000</v>
      </c>
      <c r="D24" s="39" t="str">
        <f>TRUNC(C24/3600,1)&amp;" hrs"</f>
        <v>2.7 hrs</v>
      </c>
    </row>
    <row r="25" spans="1:4" ht="17.25" x14ac:dyDescent="0.25">
      <c r="A25" t="s">
        <v>285</v>
      </c>
      <c r="B25" s="39" t="s">
        <v>117</v>
      </c>
      <c r="C25" s="59">
        <v>5</v>
      </c>
    </row>
    <row r="26" spans="1:4" ht="17.25" x14ac:dyDescent="0.25">
      <c r="A26" t="s">
        <v>284</v>
      </c>
      <c r="B26" s="39" t="s">
        <v>117</v>
      </c>
      <c r="C26" s="61">
        <f>C13+C25/2</f>
        <v>21</v>
      </c>
    </row>
    <row r="27" spans="1:4" ht="17.25" x14ac:dyDescent="0.25">
      <c r="A27" t="s">
        <v>283</v>
      </c>
      <c r="B27" s="39" t="s">
        <v>117</v>
      </c>
      <c r="C27" s="61">
        <f>C13-C25/2</f>
        <v>16</v>
      </c>
    </row>
    <row r="28" spans="1:4" ht="17.25" x14ac:dyDescent="0.25">
      <c r="A28" t="s">
        <v>286</v>
      </c>
      <c r="B28" s="39" t="s">
        <v>117</v>
      </c>
      <c r="C28" s="62">
        <f ca="1">Model!AZL12</f>
        <v>21.676344990685095</v>
      </c>
    </row>
    <row r="29" spans="1:4" ht="17.25" x14ac:dyDescent="0.25">
      <c r="A29" t="s">
        <v>287</v>
      </c>
      <c r="B29" s="39" t="s">
        <v>117</v>
      </c>
      <c r="C29" s="62">
        <f ca="1">C15+(C28-C15)*EXP(-C16/C18*C24)</f>
        <v>17.481039909381234</v>
      </c>
    </row>
    <row r="30" spans="1:4" ht="17.25" x14ac:dyDescent="0.25">
      <c r="A30" t="s">
        <v>290</v>
      </c>
      <c r="B30" s="39" t="s">
        <v>117</v>
      </c>
      <c r="C30" s="62">
        <f ca="1">AVERAGE(C28:C29)</f>
        <v>19.578692450033166</v>
      </c>
    </row>
    <row r="32" spans="1:4" ht="17.25" x14ac:dyDescent="0.25">
      <c r="A32" t="s">
        <v>293</v>
      </c>
      <c r="B32" s="39" t="s">
        <v>294</v>
      </c>
      <c r="C32" s="39">
        <f>I</f>
        <v>300</v>
      </c>
    </row>
    <row r="33" spans="1:3" x14ac:dyDescent="0.25">
      <c r="A33" t="s">
        <v>295</v>
      </c>
      <c r="B33" s="39" t="s">
        <v>5</v>
      </c>
      <c r="C33" s="39">
        <f>C32*C21*L*W</f>
        <v>1200</v>
      </c>
    </row>
    <row r="34" spans="1:3" x14ac:dyDescent="0.25">
      <c r="A34" t="s">
        <v>296</v>
      </c>
      <c r="B34" s="39" t="s">
        <v>5</v>
      </c>
      <c r="C34" s="37">
        <f ca="1">(Model!D16+Model!AZL16)/2*C22/1000*Cp*(C28-C29)</f>
        <v>1084.6225707028163</v>
      </c>
    </row>
    <row r="35" spans="1:3" x14ac:dyDescent="0.25">
      <c r="A35" t="s">
        <v>297</v>
      </c>
      <c r="B35" s="39" t="s">
        <v>298</v>
      </c>
      <c r="C35" s="86">
        <f ca="1">C34/C33</f>
        <v>0.903852142252347</v>
      </c>
    </row>
  </sheetData>
  <pageMargins left="0.7" right="0.7" top="0.75" bottom="0.75" header="0.3" footer="0.3"/>
  <pageSetup paperSize="9" orientation="portrait" horizontalDpi="300" verticalDpi="300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5"/>
  <sheetViews>
    <sheetView workbookViewId="0">
      <selection activeCell="D51" sqref="D51"/>
    </sheetView>
  </sheetViews>
  <sheetFormatPr defaultRowHeight="15" x14ac:dyDescent="0.25"/>
  <cols>
    <col min="1" max="1" width="29.28515625" bestFit="1" customWidth="1"/>
    <col min="2" max="2" width="4.5703125" bestFit="1" customWidth="1"/>
    <col min="3" max="3" width="8.28515625" bestFit="1" customWidth="1"/>
    <col min="4" max="4" width="10.140625" style="24" bestFit="1" customWidth="1"/>
    <col min="6" max="6" width="9.140625" style="6"/>
  </cols>
  <sheetData>
    <row r="1" spans="1:6" x14ac:dyDescent="0.25">
      <c r="A1" s="1" t="s">
        <v>0</v>
      </c>
    </row>
    <row r="2" spans="1:6" x14ac:dyDescent="0.25">
      <c r="A2" t="s">
        <v>1</v>
      </c>
      <c r="B2" t="s">
        <v>2</v>
      </c>
      <c r="C2" t="s">
        <v>3</v>
      </c>
      <c r="D2" s="25">
        <v>2</v>
      </c>
    </row>
    <row r="3" spans="1:6" x14ac:dyDescent="0.25">
      <c r="A3" t="s">
        <v>4</v>
      </c>
      <c r="B3" t="s">
        <v>5</v>
      </c>
      <c r="C3" t="s">
        <v>3</v>
      </c>
      <c r="D3" s="25">
        <v>1</v>
      </c>
    </row>
    <row r="4" spans="1:6" x14ac:dyDescent="0.25">
      <c r="A4" t="s">
        <v>6</v>
      </c>
      <c r="B4" t="s">
        <v>7</v>
      </c>
      <c r="C4" t="s">
        <v>3</v>
      </c>
      <c r="D4" s="25">
        <v>0.05</v>
      </c>
    </row>
    <row r="5" spans="1:6" x14ac:dyDescent="0.25">
      <c r="A5" t="s">
        <v>8</v>
      </c>
      <c r="B5" t="s">
        <v>171</v>
      </c>
      <c r="C5" t="s">
        <v>3</v>
      </c>
      <c r="D5" s="25">
        <v>0.05</v>
      </c>
    </row>
    <row r="6" spans="1:6" x14ac:dyDescent="0.25">
      <c r="A6" t="s">
        <v>9</v>
      </c>
      <c r="B6" t="s">
        <v>10</v>
      </c>
      <c r="C6" t="s">
        <v>3</v>
      </c>
      <c r="D6" s="25">
        <v>1E-3</v>
      </c>
    </row>
    <row r="7" spans="1:6" x14ac:dyDescent="0.25">
      <c r="A7" t="s">
        <v>11</v>
      </c>
      <c r="B7" t="s">
        <v>12</v>
      </c>
      <c r="C7" t="s">
        <v>3</v>
      </c>
      <c r="D7" s="25">
        <v>1E-3</v>
      </c>
    </row>
    <row r="8" spans="1:6" x14ac:dyDescent="0.25">
      <c r="A8" s="2" t="s">
        <v>13</v>
      </c>
      <c r="B8" s="2" t="s">
        <v>14</v>
      </c>
      <c r="C8" s="2" t="s">
        <v>3</v>
      </c>
      <c r="D8" s="31">
        <f>(W-FinN*tf)/(FinN-1)</f>
        <v>1.5932203389830507E-2</v>
      </c>
      <c r="E8" s="17">
        <f>E9-1</f>
        <v>59</v>
      </c>
      <c r="F8" s="16" t="s">
        <v>170</v>
      </c>
    </row>
    <row r="9" spans="1:6" x14ac:dyDescent="0.25">
      <c r="A9" s="2" t="s">
        <v>15</v>
      </c>
      <c r="B9" s="2" t="s">
        <v>16</v>
      </c>
      <c r="C9" s="2" t="s">
        <v>17</v>
      </c>
      <c r="D9" s="26">
        <f>(W-tf)/(s+tf)+1</f>
        <v>60</v>
      </c>
      <c r="E9">
        <v>60</v>
      </c>
      <c r="F9" s="5" t="s">
        <v>169</v>
      </c>
    </row>
    <row r="10" spans="1:6" x14ac:dyDescent="0.25">
      <c r="A10" s="2" t="s">
        <v>18</v>
      </c>
      <c r="B10" s="2" t="s">
        <v>19</v>
      </c>
      <c r="C10" s="2" t="s">
        <v>20</v>
      </c>
      <c r="D10" s="26">
        <f>W*D-FinN*tf*y</f>
        <v>4.7E-2</v>
      </c>
      <c r="E10" s="3">
        <f>D10/(D3*D4)-1</f>
        <v>-6.0000000000000053E-2</v>
      </c>
    </row>
    <row r="11" spans="1:6" x14ac:dyDescent="0.25">
      <c r="A11" s="2" t="s">
        <v>128</v>
      </c>
      <c r="B11" s="2" t="s">
        <v>129</v>
      </c>
      <c r="C11" s="2" t="s">
        <v>20</v>
      </c>
      <c r="D11" s="26">
        <f>L*W</f>
        <v>2</v>
      </c>
      <c r="E11" s="3"/>
    </row>
    <row r="12" spans="1:6" x14ac:dyDescent="0.25">
      <c r="A12" s="2" t="s">
        <v>198</v>
      </c>
      <c r="B12" s="2" t="s">
        <v>197</v>
      </c>
      <c r="C12" s="2" t="s">
        <v>3</v>
      </c>
      <c r="D12" s="26">
        <f>IF(y&lt;D,(W+FinN*(2*y-tf)-2*y+FinN*tf),(W+FinN*(2*y-tf)-2*y))</f>
        <v>6.8400000000000007</v>
      </c>
      <c r="E12" s="3"/>
    </row>
    <row r="13" spans="1:6" x14ac:dyDescent="0.25">
      <c r="A13" s="2" t="s">
        <v>21</v>
      </c>
      <c r="B13" s="2" t="s">
        <v>22</v>
      </c>
      <c r="C13" s="2" t="s">
        <v>20</v>
      </c>
      <c r="D13" s="26">
        <f>IF(y&lt;D,L*(W+FinN*(2*y-tf)-2*y+FinN*tf),L*(W+FinN*(2*y-tf)-2*y))</f>
        <v>13.680000000000001</v>
      </c>
      <c r="E13" s="4">
        <f>D13/(D2*D3)-1</f>
        <v>5.8400000000000007</v>
      </c>
      <c r="F13" s="5"/>
    </row>
    <row r="14" spans="1:6" x14ac:dyDescent="0.25">
      <c r="A14" s="2" t="s">
        <v>23</v>
      </c>
      <c r="B14" s="2" t="s">
        <v>24</v>
      </c>
      <c r="C14" s="2" t="s">
        <v>25</v>
      </c>
      <c r="D14" s="26">
        <f>2700*L*(W*tp+FinN*y*tf)</f>
        <v>21.6</v>
      </c>
      <c r="E14" s="4"/>
      <c r="F14" s="5"/>
    </row>
    <row r="15" spans="1:6" s="6" customFormat="1" x14ac:dyDescent="0.25">
      <c r="A15" s="5" t="s">
        <v>60</v>
      </c>
      <c r="B15" s="5" t="s">
        <v>26</v>
      </c>
      <c r="D15" s="29">
        <v>10000</v>
      </c>
    </row>
    <row r="16" spans="1:6" s="6" customFormat="1" x14ac:dyDescent="0.25">
      <c r="A16" s="5" t="s">
        <v>160</v>
      </c>
      <c r="B16" s="5" t="s">
        <v>162</v>
      </c>
      <c r="D16" s="27">
        <v>0.7</v>
      </c>
    </row>
    <row r="17" spans="1:6" s="6" customFormat="1" x14ac:dyDescent="0.25">
      <c r="A17" s="5" t="s">
        <v>161</v>
      </c>
      <c r="B17" s="5" t="s">
        <v>163</v>
      </c>
      <c r="D17" s="27">
        <v>0.9</v>
      </c>
    </row>
    <row r="18" spans="1:6" s="6" customFormat="1" x14ac:dyDescent="0.25">
      <c r="A18" s="33" t="s">
        <v>173</v>
      </c>
      <c r="B18" s="5"/>
      <c r="D18" s="27"/>
    </row>
    <row r="19" spans="1:6" x14ac:dyDescent="0.25">
      <c r="A19" s="16" t="s">
        <v>27</v>
      </c>
      <c r="B19" s="16" t="s">
        <v>28</v>
      </c>
      <c r="C19" s="16" t="s">
        <v>3</v>
      </c>
      <c r="D19" s="28">
        <f>D*s/(2*(D+s))</f>
        <v>6.0411311053984573E-3</v>
      </c>
      <c r="F19" s="5"/>
    </row>
    <row r="20" spans="1:6" x14ac:dyDescent="0.25">
      <c r="A20" s="16" t="s">
        <v>29</v>
      </c>
      <c r="B20" s="16" t="s">
        <v>246</v>
      </c>
      <c r="C20" s="16" t="s">
        <v>3</v>
      </c>
      <c r="D20" s="28">
        <f>4*Rh</f>
        <v>2.4164524421593829E-2</v>
      </c>
    </row>
    <row r="21" spans="1:6" x14ac:dyDescent="0.25">
      <c r="A21" s="5" t="s">
        <v>174</v>
      </c>
      <c r="B21" s="5" t="s">
        <v>121</v>
      </c>
      <c r="C21" s="5" t="s">
        <v>116</v>
      </c>
      <c r="D21" s="27"/>
    </row>
    <row r="22" spans="1:6" x14ac:dyDescent="0.25">
      <c r="A22" s="5" t="s">
        <v>175</v>
      </c>
      <c r="B22" s="5" t="s">
        <v>176</v>
      </c>
      <c r="C22" s="5" t="s">
        <v>69</v>
      </c>
      <c r="D22" s="29">
        <f>Interface!C3</f>
        <v>89872.651098257717</v>
      </c>
    </row>
    <row r="23" spans="1:6" x14ac:dyDescent="0.25">
      <c r="A23" s="34" t="s">
        <v>70</v>
      </c>
      <c r="B23" s="35" t="s">
        <v>56</v>
      </c>
      <c r="C23" s="34" t="s">
        <v>57</v>
      </c>
      <c r="D23" s="81">
        <v>1.7E-5</v>
      </c>
    </row>
    <row r="24" spans="1:6" x14ac:dyDescent="0.25">
      <c r="A24" s="34" t="s">
        <v>71</v>
      </c>
      <c r="B24" s="35" t="s">
        <v>72</v>
      </c>
      <c r="C24" s="34" t="s">
        <v>73</v>
      </c>
      <c r="D24" s="36">
        <f ca="1">D22/(287*(273.15+(Interface!C28+Interface!C29)/2))</f>
        <v>1.0697452414281299</v>
      </c>
    </row>
    <row r="25" spans="1:6" x14ac:dyDescent="0.25">
      <c r="A25" s="16" t="s">
        <v>292</v>
      </c>
      <c r="B25" s="16" t="s">
        <v>58</v>
      </c>
      <c r="C25" s="16" t="s">
        <v>59</v>
      </c>
      <c r="D25" s="28">
        <f ca="1">Model!AZL18</f>
        <v>2.5903870807484264</v>
      </c>
    </row>
    <row r="26" spans="1:6" x14ac:dyDescent="0.25">
      <c r="A26" s="16" t="s">
        <v>76</v>
      </c>
      <c r="B26" s="16" t="s">
        <v>77</v>
      </c>
      <c r="C26" s="16" t="s">
        <v>78</v>
      </c>
      <c r="D26" s="28">
        <f ca="1">D24*D25*D10</f>
        <v>0.1302395498951141</v>
      </c>
    </row>
    <row r="27" spans="1:6" x14ac:dyDescent="0.25">
      <c r="A27" s="16" t="s">
        <v>79</v>
      </c>
      <c r="B27" s="16" t="s">
        <v>80</v>
      </c>
      <c r="C27" s="16" t="s">
        <v>81</v>
      </c>
      <c r="D27" s="28">
        <f ca="1">D25*D10</f>
        <v>0.12174819279517604</v>
      </c>
    </row>
    <row r="28" spans="1:6" x14ac:dyDescent="0.25">
      <c r="A28" s="16" t="s">
        <v>62</v>
      </c>
      <c r="B28" s="16" t="s">
        <v>61</v>
      </c>
      <c r="C28" s="16" t="s">
        <v>3</v>
      </c>
      <c r="D28" s="80">
        <f>0.0001</f>
        <v>1E-4</v>
      </c>
    </row>
    <row r="29" spans="1:6" x14ac:dyDescent="0.25">
      <c r="A29" s="16" t="s">
        <v>63</v>
      </c>
      <c r="B29" s="16" t="s">
        <v>64</v>
      </c>
      <c r="C29" s="17"/>
      <c r="D29" s="28">
        <f ca="1">IF(D29=0,0.02,1/(-2*LOG(D28/(3.7*D20)+2.51/(D15*SQRT(D29))))^2)</f>
        <v>3.6580211692899621E-2</v>
      </c>
    </row>
    <row r="30" spans="1:6" x14ac:dyDescent="0.25">
      <c r="A30" s="16" t="s">
        <v>65</v>
      </c>
      <c r="B30" s="16" t="s">
        <v>66</v>
      </c>
      <c r="C30" s="16" t="s">
        <v>3</v>
      </c>
      <c r="D30" s="28">
        <f ca="1">D29*D2*D25^2/(2*9.8*D20)</f>
        <v>1.0365045606095338</v>
      </c>
    </row>
    <row r="31" spans="1:6" x14ac:dyDescent="0.25">
      <c r="A31" s="16" t="s">
        <v>67</v>
      </c>
      <c r="B31" s="16" t="s">
        <v>68</v>
      </c>
      <c r="C31" s="16" t="s">
        <v>69</v>
      </c>
      <c r="D31" s="28">
        <f ca="1">D24*9.8*D30</f>
        <v>10.866199050019913</v>
      </c>
    </row>
    <row r="32" spans="1:6" x14ac:dyDescent="0.25">
      <c r="A32" s="16" t="s">
        <v>75</v>
      </c>
      <c r="B32" s="16" t="s">
        <v>74</v>
      </c>
      <c r="C32" s="16" t="s">
        <v>5</v>
      </c>
      <c r="D32" s="28">
        <f ca="1">D24*9.8*D27*D30</f>
        <v>1.3229400968925833</v>
      </c>
      <c r="E32" s="17">
        <f ca="1">D31*D10*D25</f>
        <v>1.3229400968925831</v>
      </c>
      <c r="F32" s="5" t="s">
        <v>94</v>
      </c>
    </row>
    <row r="33" spans="1:5" x14ac:dyDescent="0.25">
      <c r="A33" s="5" t="s">
        <v>82</v>
      </c>
    </row>
    <row r="34" spans="1:5" x14ac:dyDescent="0.25">
      <c r="A34" s="5" t="s">
        <v>88</v>
      </c>
      <c r="B34" s="5" t="s">
        <v>83</v>
      </c>
      <c r="C34" s="5" t="s">
        <v>3</v>
      </c>
      <c r="D34" s="24">
        <v>0.25</v>
      </c>
    </row>
    <row r="35" spans="1:5" x14ac:dyDescent="0.25">
      <c r="A35" s="16" t="s">
        <v>89</v>
      </c>
      <c r="B35" s="16" t="s">
        <v>84</v>
      </c>
      <c r="C35" s="16" t="s">
        <v>20</v>
      </c>
      <c r="D35" s="28">
        <f>PI()*D34^2/4</f>
        <v>4.9087385212340517E-2</v>
      </c>
    </row>
    <row r="36" spans="1:5" x14ac:dyDescent="0.25">
      <c r="A36" s="16" t="s">
        <v>86</v>
      </c>
      <c r="B36" s="16" t="s">
        <v>87</v>
      </c>
      <c r="C36" s="16" t="s">
        <v>59</v>
      </c>
      <c r="D36" s="28">
        <f ca="1">D27/D35</f>
        <v>2.48023381706974</v>
      </c>
    </row>
    <row r="37" spans="1:5" x14ac:dyDescent="0.25">
      <c r="A37" s="16" t="s">
        <v>92</v>
      </c>
      <c r="B37" s="16" t="s">
        <v>93</v>
      </c>
      <c r="C37" s="16"/>
      <c r="D37" s="30">
        <f ca="1">D36*D34/D23</f>
        <v>36474.026721613824</v>
      </c>
    </row>
    <row r="38" spans="1:5" x14ac:dyDescent="0.25">
      <c r="A38" s="5" t="s">
        <v>90</v>
      </c>
      <c r="B38" s="5" t="s">
        <v>2</v>
      </c>
      <c r="C38" s="5" t="s">
        <v>3</v>
      </c>
      <c r="D38" s="27">
        <v>50</v>
      </c>
    </row>
    <row r="39" spans="1:5" x14ac:dyDescent="0.25">
      <c r="A39" s="5" t="s">
        <v>62</v>
      </c>
      <c r="B39" s="5" t="s">
        <v>85</v>
      </c>
      <c r="C39" s="5" t="s">
        <v>3</v>
      </c>
      <c r="D39" s="27">
        <v>0.01</v>
      </c>
    </row>
    <row r="40" spans="1:5" x14ac:dyDescent="0.25">
      <c r="A40" s="16" t="s">
        <v>63</v>
      </c>
      <c r="B40" s="16" t="s">
        <v>91</v>
      </c>
      <c r="D40" s="28">
        <f ca="1">IF(D40=0,0.02,1/(-2*LOG(D39/(3.7*D34)+2.51/(D37*SQRT(D40))))^2)</f>
        <v>6.5379422156515349E-2</v>
      </c>
    </row>
    <row r="41" spans="1:5" x14ac:dyDescent="0.25">
      <c r="A41" s="16" t="s">
        <v>65</v>
      </c>
      <c r="B41" s="16" t="s">
        <v>95</v>
      </c>
      <c r="C41" s="17" t="s">
        <v>3</v>
      </c>
      <c r="D41" s="28">
        <f ca="1">D40*D38*D36^2/(2*9.8*D34)</f>
        <v>4.1039329005847538</v>
      </c>
      <c r="E41" s="17"/>
    </row>
    <row r="42" spans="1:5" x14ac:dyDescent="0.25">
      <c r="A42" s="16" t="s">
        <v>67</v>
      </c>
      <c r="B42" s="16" t="s">
        <v>96</v>
      </c>
      <c r="C42" s="17" t="s">
        <v>69</v>
      </c>
      <c r="D42" s="28">
        <f ca="1">D41*D24*9.8</f>
        <v>43.02359437710065</v>
      </c>
      <c r="E42" s="17"/>
    </row>
    <row r="43" spans="1:5" x14ac:dyDescent="0.25">
      <c r="A43" s="16" t="s">
        <v>75</v>
      </c>
      <c r="B43" s="16" t="s">
        <v>97</v>
      </c>
      <c r="C43" s="17" t="s">
        <v>5</v>
      </c>
      <c r="D43" s="28">
        <f ca="1">D24*9.8*D27*D41</f>
        <v>5.2380448629647027</v>
      </c>
      <c r="E43" s="17">
        <f ca="1">D42*D35*D36</f>
        <v>5.2380448629647018</v>
      </c>
    </row>
    <row r="44" spans="1:5" x14ac:dyDescent="0.25">
      <c r="A44" s="5" t="s">
        <v>98</v>
      </c>
      <c r="B44" s="5" t="s">
        <v>106</v>
      </c>
      <c r="C44" s="6" t="s">
        <v>99</v>
      </c>
      <c r="D44" s="27">
        <v>10</v>
      </c>
    </row>
    <row r="45" spans="1:5" x14ac:dyDescent="0.25">
      <c r="A45" s="16" t="s">
        <v>100</v>
      </c>
      <c r="B45" s="16" t="s">
        <v>101</v>
      </c>
      <c r="C45" s="17" t="s">
        <v>3</v>
      </c>
      <c r="D45" s="28">
        <f ca="1">D44*1.5*D36^2/19.62</f>
        <v>4.7030273603488775</v>
      </c>
    </row>
    <row r="46" spans="1:5" x14ac:dyDescent="0.25">
      <c r="A46" s="16" t="s">
        <v>102</v>
      </c>
      <c r="B46" s="16" t="s">
        <v>103</v>
      </c>
      <c r="C46" s="17" t="s">
        <v>69</v>
      </c>
      <c r="D46" s="28">
        <f ca="1">D24*9.8*D45</f>
        <v>49.304203162587207</v>
      </c>
    </row>
    <row r="47" spans="1:5" x14ac:dyDescent="0.25">
      <c r="A47" s="16" t="s">
        <v>104</v>
      </c>
      <c r="B47" s="16" t="s">
        <v>105</v>
      </c>
      <c r="C47" s="17" t="s">
        <v>5</v>
      </c>
      <c r="D47" s="28">
        <f ca="1">D24*9.8*D27*D45</f>
        <v>6.0026976322511958</v>
      </c>
    </row>
    <row r="48" spans="1:5" x14ac:dyDescent="0.25">
      <c r="A48" s="16" t="s">
        <v>107</v>
      </c>
      <c r="B48" s="16" t="s">
        <v>108</v>
      </c>
      <c r="C48" s="17" t="s">
        <v>5</v>
      </c>
      <c r="D48" s="24">
        <f ca="1">D47+D43+D32</f>
        <v>12.563682592108481</v>
      </c>
    </row>
    <row r="50" spans="1:6" x14ac:dyDescent="0.25">
      <c r="A50" s="16" t="s">
        <v>109</v>
      </c>
      <c r="B50" s="16" t="s">
        <v>110</v>
      </c>
      <c r="C50" s="17" t="s">
        <v>111</v>
      </c>
      <c r="D50" s="24">
        <v>300</v>
      </c>
    </row>
    <row r="51" spans="1:6" x14ac:dyDescent="0.25">
      <c r="A51" s="16" t="s">
        <v>112</v>
      </c>
      <c r="B51" s="16" t="s">
        <v>113</v>
      </c>
      <c r="C51" s="17" t="s">
        <v>5</v>
      </c>
      <c r="D51" s="24">
        <f>D50*L*W</f>
        <v>600</v>
      </c>
    </row>
    <row r="52" spans="1:6" ht="17.25" x14ac:dyDescent="0.25">
      <c r="A52" s="16" t="s">
        <v>114</v>
      </c>
      <c r="B52" s="16" t="s">
        <v>115</v>
      </c>
      <c r="C52" s="17" t="s">
        <v>116</v>
      </c>
      <c r="D52" s="24">
        <f>273.15+E52</f>
        <v>287.14999999999998</v>
      </c>
      <c r="E52" s="18">
        <f>Interface!C15</f>
        <v>14</v>
      </c>
      <c r="F52" s="6" t="s">
        <v>172</v>
      </c>
    </row>
    <row r="53" spans="1:6" ht="17.25" x14ac:dyDescent="0.25">
      <c r="A53" s="16" t="s">
        <v>118</v>
      </c>
      <c r="B53" s="16" t="s">
        <v>119</v>
      </c>
      <c r="C53" s="17" t="s">
        <v>116</v>
      </c>
      <c r="D53" s="24">
        <v>303</v>
      </c>
      <c r="E53" s="18">
        <f>D53-273</f>
        <v>30</v>
      </c>
      <c r="F53" s="6" t="s">
        <v>172</v>
      </c>
    </row>
    <row r="54" spans="1:6" ht="17.25" x14ac:dyDescent="0.25">
      <c r="A54" s="16" t="s">
        <v>120</v>
      </c>
      <c r="B54" s="16" t="s">
        <v>121</v>
      </c>
      <c r="C54" s="17" t="s">
        <v>116</v>
      </c>
      <c r="D54" s="83">
        <f ca="1">(Interface!C28+Interface!C29)/2+273.15</f>
        <v>292.72869245003312</v>
      </c>
      <c r="E54" s="18">
        <f ca="1">D54-273</f>
        <v>19.728692450033122</v>
      </c>
      <c r="F54" s="6" t="s">
        <v>172</v>
      </c>
    </row>
    <row r="55" spans="1:6" x14ac:dyDescent="0.25">
      <c r="A55" s="16"/>
      <c r="B55" s="16"/>
      <c r="C55" s="17"/>
      <c r="E55" s="18"/>
    </row>
    <row r="56" spans="1:6" x14ac:dyDescent="0.25">
      <c r="A56" s="16" t="s">
        <v>247</v>
      </c>
      <c r="B56" s="16" t="s">
        <v>61</v>
      </c>
      <c r="D56" s="24">
        <v>0.94</v>
      </c>
    </row>
    <row r="57" spans="1:6" x14ac:dyDescent="0.25">
      <c r="A57" s="16" t="s">
        <v>248</v>
      </c>
      <c r="B57" s="16" t="s">
        <v>245</v>
      </c>
      <c r="D57" s="24">
        <v>0.97</v>
      </c>
    </row>
    <row r="58" spans="1:6" x14ac:dyDescent="0.25">
      <c r="A58" s="16" t="s">
        <v>249</v>
      </c>
      <c r="B58" s="16" t="s">
        <v>250</v>
      </c>
      <c r="D58" s="24">
        <v>0.35</v>
      </c>
    </row>
    <row r="59" spans="1:6" x14ac:dyDescent="0.25">
      <c r="A59" s="19" t="s">
        <v>122</v>
      </c>
      <c r="B59" s="22" t="s">
        <v>14</v>
      </c>
      <c r="C59" s="20" t="s">
        <v>123</v>
      </c>
      <c r="D59" s="21">
        <v>5.6699999999999998E-8</v>
      </c>
    </row>
    <row r="60" spans="1:6" x14ac:dyDescent="0.25">
      <c r="A60" s="16" t="s">
        <v>124</v>
      </c>
      <c r="B60" s="16" t="s">
        <v>125</v>
      </c>
      <c r="C60" s="17" t="s">
        <v>126</v>
      </c>
      <c r="D60" s="84">
        <f ca="1">0.0242*(1+0.0031*(D54-273.15))</f>
        <v>2.5668793507601487E-2</v>
      </c>
    </row>
    <row r="61" spans="1:6" x14ac:dyDescent="0.25">
      <c r="A61" s="16" t="s">
        <v>156</v>
      </c>
      <c r="B61" s="16" t="s">
        <v>157</v>
      </c>
      <c r="C61" s="17"/>
      <c r="D61" s="24">
        <f ca="1">D60/D20*(3.65+(0.0668*D15*D16*D20/D2)/(1+0.04*(D15*D16*D20/D2)^(2/3)))</f>
        <v>7.2664586741816217</v>
      </c>
    </row>
    <row r="62" spans="1:6" x14ac:dyDescent="0.25">
      <c r="A62" s="16" t="s">
        <v>158</v>
      </c>
      <c r="B62" s="16" t="s">
        <v>159</v>
      </c>
      <c r="C62" s="17"/>
      <c r="D62" s="24">
        <f ca="1">0.023*D60/D20*D15^0.8*D17^(1/3)</f>
        <v>37.38544403308849</v>
      </c>
      <c r="E62" t="s">
        <v>168</v>
      </c>
    </row>
    <row r="63" spans="1:6" x14ac:dyDescent="0.25">
      <c r="A63" s="16" t="s">
        <v>167</v>
      </c>
      <c r="B63" s="16" t="s">
        <v>132</v>
      </c>
      <c r="C63" s="17" t="s">
        <v>133</v>
      </c>
      <c r="D63" s="24">
        <f ca="1">D61+(D62-D61)*((D15-2000)/8000)</f>
        <v>37.38544403308849</v>
      </c>
    </row>
    <row r="64" spans="1:6" x14ac:dyDescent="0.25">
      <c r="A64" s="16" t="s">
        <v>153</v>
      </c>
      <c r="B64" s="16" t="s">
        <v>139</v>
      </c>
      <c r="C64" s="17" t="s">
        <v>140</v>
      </c>
      <c r="D64" s="85">
        <v>1007</v>
      </c>
    </row>
    <row r="65" spans="1:6" x14ac:dyDescent="0.25">
      <c r="A65" s="16" t="s">
        <v>127</v>
      </c>
      <c r="B65" s="16" t="s">
        <v>28</v>
      </c>
      <c r="C65" s="17" t="s">
        <v>5</v>
      </c>
      <c r="D65" s="24">
        <f>D59*D56*D11*(D53^4-D52^4)</f>
        <v>173.75630394974758</v>
      </c>
      <c r="E65" t="s">
        <v>154</v>
      </c>
      <c r="F65" s="6" t="s">
        <v>155</v>
      </c>
    </row>
    <row r="66" spans="1:6" x14ac:dyDescent="0.25">
      <c r="A66" s="16" t="s">
        <v>130</v>
      </c>
      <c r="B66" s="16" t="s">
        <v>131</v>
      </c>
      <c r="C66" s="17" t="s">
        <v>5</v>
      </c>
      <c r="D66" s="24">
        <f ca="1">D63*D13*(D53-D54)+D59*D56*D13*(D53^4-D54^4)</f>
        <v>6044.9789511089411</v>
      </c>
      <c r="E66">
        <f ca="1">D63*D13*(D53-D54)</f>
        <v>5253.0843438450675</v>
      </c>
      <c r="F66" s="6">
        <f ca="1">D59*D56*D13*(D53^4-D54^4)</f>
        <v>791.8946072638737</v>
      </c>
    </row>
    <row r="67" spans="1:6" ht="17.25" x14ac:dyDescent="0.25">
      <c r="A67" s="16" t="s">
        <v>134</v>
      </c>
      <c r="B67" s="16" t="s">
        <v>135</v>
      </c>
      <c r="C67" s="17" t="s">
        <v>116</v>
      </c>
      <c r="D67" s="24">
        <f>273+22</f>
        <v>295</v>
      </c>
      <c r="E67" s="18">
        <f>D67-273</f>
        <v>22</v>
      </c>
      <c r="F67" s="6" t="s">
        <v>172</v>
      </c>
    </row>
    <row r="68" spans="1:6" x14ac:dyDescent="0.25">
      <c r="A68" s="16" t="s">
        <v>136</v>
      </c>
      <c r="B68" s="16" t="s">
        <v>58</v>
      </c>
      <c r="C68" s="17" t="s">
        <v>137</v>
      </c>
      <c r="D68" s="24">
        <f>D10*D2</f>
        <v>9.4E-2</v>
      </c>
    </row>
    <row r="69" spans="1:6" x14ac:dyDescent="0.25">
      <c r="A69" s="16" t="s">
        <v>138</v>
      </c>
      <c r="B69" s="16" t="s">
        <v>3</v>
      </c>
      <c r="C69" s="17" t="s">
        <v>25</v>
      </c>
      <c r="D69" s="24">
        <f ca="1">D24*D68</f>
        <v>0.10055605269424421</v>
      </c>
    </row>
    <row r="70" spans="1:6" x14ac:dyDescent="0.25">
      <c r="A70" s="16" t="s">
        <v>141</v>
      </c>
      <c r="B70" s="16" t="s">
        <v>142</v>
      </c>
      <c r="C70" s="17" t="s">
        <v>14</v>
      </c>
      <c r="D70" s="24">
        <f ca="1">D2/D25</f>
        <v>0.77208538247579239</v>
      </c>
    </row>
    <row r="71" spans="1:6" x14ac:dyDescent="0.25">
      <c r="A71" s="16" t="s">
        <v>143</v>
      </c>
      <c r="B71" s="16" t="s">
        <v>144</v>
      </c>
      <c r="C71" s="17" t="s">
        <v>145</v>
      </c>
      <c r="D71" s="24">
        <f ca="1">D70*D66</f>
        <v>4667.2398855250613</v>
      </c>
    </row>
    <row r="72" spans="1:6" x14ac:dyDescent="0.25">
      <c r="A72" s="16" t="s">
        <v>146</v>
      </c>
      <c r="B72" s="16" t="s">
        <v>147</v>
      </c>
      <c r="C72" s="17" t="s">
        <v>116</v>
      </c>
      <c r="D72" s="24">
        <f ca="1">D71/(D64*D69)</f>
        <v>46.091669145351567</v>
      </c>
    </row>
    <row r="73" spans="1:6" ht="17.25" x14ac:dyDescent="0.25">
      <c r="A73" s="16" t="s">
        <v>148</v>
      </c>
      <c r="B73" s="16" t="s">
        <v>149</v>
      </c>
      <c r="C73" s="17" t="s">
        <v>116</v>
      </c>
      <c r="D73" s="24">
        <f ca="1">D67+D72</f>
        <v>341.09166914535155</v>
      </c>
      <c r="E73" s="18">
        <f ca="1">D73-273</f>
        <v>68.091669145351545</v>
      </c>
      <c r="F73" s="32" t="s">
        <v>172</v>
      </c>
    </row>
    <row r="74" spans="1:6" x14ac:dyDescent="0.25">
      <c r="A74" s="16" t="s">
        <v>150</v>
      </c>
      <c r="B74" s="16" t="s">
        <v>151</v>
      </c>
      <c r="C74" s="17" t="s">
        <v>5</v>
      </c>
      <c r="D74" s="24">
        <f ca="1">D65+D66</f>
        <v>6218.7352550586884</v>
      </c>
    </row>
    <row r="75" spans="1:6" x14ac:dyDescent="0.25">
      <c r="A75" s="16" t="s">
        <v>152</v>
      </c>
      <c r="D75" s="24">
        <f ca="1">D51-D74</f>
        <v>-5618.7352550586884</v>
      </c>
    </row>
  </sheetData>
  <dataValidations count="1">
    <dataValidation errorStyle="warning" allowBlank="1" showInputMessage="1" showErrorMessage="1" sqref="D9:D14" xr:uid="{00000000-0002-0000-0100-000000000000}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8"/>
  <sheetViews>
    <sheetView topLeftCell="A3" workbookViewId="0">
      <selection activeCell="J9" sqref="J9"/>
    </sheetView>
  </sheetViews>
  <sheetFormatPr defaultRowHeight="15" x14ac:dyDescent="0.25"/>
  <sheetData>
    <row r="1" spans="1:10" x14ac:dyDescent="0.25">
      <c r="A1" t="s">
        <v>45</v>
      </c>
      <c r="H1" t="s">
        <v>55</v>
      </c>
    </row>
    <row r="3" spans="1:10" ht="60" x14ac:dyDescent="0.25">
      <c r="A3" s="8" t="s">
        <v>30</v>
      </c>
      <c r="B3" s="8" t="s">
        <v>47</v>
      </c>
      <c r="C3" s="12" t="s">
        <v>49</v>
      </c>
      <c r="D3" s="12" t="s">
        <v>51</v>
      </c>
      <c r="E3" s="8" t="s">
        <v>36</v>
      </c>
      <c r="F3" s="12" t="s">
        <v>40</v>
      </c>
      <c r="G3" s="12" t="s">
        <v>44</v>
      </c>
      <c r="H3" s="9" t="s">
        <v>164</v>
      </c>
      <c r="I3" s="12" t="s">
        <v>166</v>
      </c>
      <c r="J3" s="9" t="s">
        <v>189</v>
      </c>
    </row>
    <row r="4" spans="1:10" ht="18" x14ac:dyDescent="0.35">
      <c r="A4" s="9" t="s">
        <v>31</v>
      </c>
      <c r="B4" s="9" t="s">
        <v>32</v>
      </c>
      <c r="C4" s="9" t="s">
        <v>33</v>
      </c>
      <c r="D4" s="9" t="s">
        <v>34</v>
      </c>
      <c r="E4" s="10" t="s">
        <v>37</v>
      </c>
      <c r="F4" s="10" t="s">
        <v>41</v>
      </c>
      <c r="G4" s="10" t="s">
        <v>52</v>
      </c>
      <c r="H4" s="23" t="s">
        <v>3</v>
      </c>
      <c r="J4" s="48" t="s">
        <v>28</v>
      </c>
    </row>
    <row r="5" spans="1:10" ht="17.25" x14ac:dyDescent="0.25">
      <c r="A5" s="10" t="s">
        <v>46</v>
      </c>
      <c r="B5" s="10" t="s">
        <v>48</v>
      </c>
      <c r="C5" s="10" t="s">
        <v>50</v>
      </c>
      <c r="D5" s="10" t="s">
        <v>35</v>
      </c>
      <c r="E5" s="9"/>
      <c r="F5" s="9"/>
      <c r="G5" s="10"/>
      <c r="H5" t="s">
        <v>165</v>
      </c>
      <c r="J5" t="s">
        <v>140</v>
      </c>
    </row>
    <row r="6" spans="1:10" ht="17.25" x14ac:dyDescent="0.25">
      <c r="A6" s="10"/>
      <c r="B6" s="10"/>
      <c r="C6" s="10"/>
      <c r="D6" s="10"/>
      <c r="E6" s="10" t="s">
        <v>38</v>
      </c>
      <c r="F6" s="10" t="s">
        <v>42</v>
      </c>
      <c r="G6" s="10"/>
      <c r="H6" s="10" t="s">
        <v>38</v>
      </c>
    </row>
    <row r="7" spans="1:10" x14ac:dyDescent="0.25">
      <c r="A7" s="10"/>
      <c r="B7" s="10"/>
      <c r="C7" s="10"/>
      <c r="D7" s="10"/>
      <c r="E7" s="9"/>
      <c r="F7" s="9"/>
      <c r="G7" s="10"/>
    </row>
    <row r="8" spans="1:10" ht="17.25" x14ac:dyDescent="0.25">
      <c r="A8" s="11"/>
      <c r="B8" s="11"/>
      <c r="C8" s="11"/>
      <c r="D8" s="11"/>
      <c r="E8" s="11" t="s">
        <v>39</v>
      </c>
      <c r="F8" s="11" t="s">
        <v>43</v>
      </c>
      <c r="G8" s="11"/>
    </row>
    <row r="9" spans="1:10" x14ac:dyDescent="0.25">
      <c r="A9" s="13" t="s">
        <v>53</v>
      </c>
      <c r="B9" s="13">
        <v>2.7930000000000001</v>
      </c>
      <c r="C9" s="13">
        <v>1.026</v>
      </c>
      <c r="D9" s="13">
        <v>1.1599999999999999E-2</v>
      </c>
      <c r="E9" s="13">
        <v>3.08</v>
      </c>
      <c r="F9" s="13">
        <v>8.2100000000000009</v>
      </c>
      <c r="G9" s="13">
        <v>0.76</v>
      </c>
      <c r="H9">
        <f>E9*B9</f>
        <v>8.6024400000000014</v>
      </c>
      <c r="I9" s="15">
        <f>H9*0.000001*C9*1000/D9</f>
        <v>0.76087098620689664</v>
      </c>
      <c r="J9" s="49">
        <v>287</v>
      </c>
    </row>
    <row r="10" spans="1:10" x14ac:dyDescent="0.25">
      <c r="A10" s="14">
        <v>-100</v>
      </c>
      <c r="B10" s="14">
        <v>1.98</v>
      </c>
      <c r="C10" s="14">
        <v>1.0089999999999999</v>
      </c>
      <c r="D10" s="14">
        <v>1.6E-2</v>
      </c>
      <c r="E10" s="14">
        <v>5.95</v>
      </c>
      <c r="F10" s="14">
        <v>5.82</v>
      </c>
      <c r="G10" s="14">
        <v>0.74</v>
      </c>
      <c r="H10">
        <f t="shared" ref="H10:H26" si="0">E10*B10</f>
        <v>11.781000000000001</v>
      </c>
      <c r="I10" s="15">
        <f t="shared" ref="I10:I26" si="1">H10*0.000001*C10*1000/D10</f>
        <v>0.74293931249999978</v>
      </c>
    </row>
    <row r="11" spans="1:10" x14ac:dyDescent="0.25">
      <c r="A11" s="13">
        <v>-50</v>
      </c>
      <c r="B11" s="13">
        <v>1.534</v>
      </c>
      <c r="C11" s="13">
        <v>1.0049999999999999</v>
      </c>
      <c r="D11" s="13">
        <v>2.0400000000000001E-2</v>
      </c>
      <c r="E11" s="13">
        <v>9.5500000000000007</v>
      </c>
      <c r="F11" s="13">
        <v>4.51</v>
      </c>
      <c r="G11" s="13">
        <v>0.72499999999999998</v>
      </c>
      <c r="H11">
        <f t="shared" si="0"/>
        <v>14.649700000000001</v>
      </c>
      <c r="I11" s="15">
        <f t="shared" si="1"/>
        <v>0.72171316176470579</v>
      </c>
    </row>
    <row r="12" spans="1:10" x14ac:dyDescent="0.25">
      <c r="A12" s="14">
        <v>0</v>
      </c>
      <c r="B12" s="14">
        <v>1.2929999999999999</v>
      </c>
      <c r="C12" s="14">
        <v>1.0049999999999999</v>
      </c>
      <c r="D12" s="14">
        <v>2.4299999999999999E-2</v>
      </c>
      <c r="E12" s="14">
        <v>13.3</v>
      </c>
      <c r="F12" s="14">
        <v>3.67</v>
      </c>
      <c r="G12" s="14">
        <v>0.71499999999999997</v>
      </c>
      <c r="H12">
        <f t="shared" si="0"/>
        <v>17.196899999999999</v>
      </c>
      <c r="I12" s="15">
        <f t="shared" si="1"/>
        <v>0.71122981481481473</v>
      </c>
    </row>
    <row r="13" spans="1:10" x14ac:dyDescent="0.25">
      <c r="A13" s="13">
        <v>20</v>
      </c>
      <c r="B13" s="13">
        <v>1.2050000000000001</v>
      </c>
      <c r="C13" s="13">
        <v>1.0049999999999999</v>
      </c>
      <c r="D13" s="13">
        <v>2.5700000000000001E-2</v>
      </c>
      <c r="E13" s="13">
        <v>15.11</v>
      </c>
      <c r="F13" s="13">
        <v>3.43</v>
      </c>
      <c r="G13" s="13">
        <v>0.71299999999999997</v>
      </c>
      <c r="H13">
        <f t="shared" si="0"/>
        <v>18.207550000000001</v>
      </c>
      <c r="I13" s="15">
        <f t="shared" si="1"/>
        <v>0.71200730544747071</v>
      </c>
    </row>
    <row r="14" spans="1:10" x14ac:dyDescent="0.25">
      <c r="A14" s="13">
        <v>40</v>
      </c>
      <c r="B14" s="13">
        <v>1.127</v>
      </c>
      <c r="C14" s="13">
        <v>1.0049999999999999</v>
      </c>
      <c r="D14" s="13">
        <v>2.7099999999999999E-2</v>
      </c>
      <c r="E14" s="13">
        <v>16.97</v>
      </c>
      <c r="F14" s="13">
        <v>3.2</v>
      </c>
      <c r="G14" s="13">
        <v>0.71099999999999997</v>
      </c>
      <c r="H14">
        <f t="shared" si="0"/>
        <v>19.12519</v>
      </c>
      <c r="I14" s="15">
        <f t="shared" si="1"/>
        <v>0.70925520110701101</v>
      </c>
    </row>
    <row r="15" spans="1:10" x14ac:dyDescent="0.25">
      <c r="A15" s="13">
        <v>60</v>
      </c>
      <c r="B15" s="13">
        <v>1.0669999999999999</v>
      </c>
      <c r="C15" s="13">
        <v>1.0089999999999999</v>
      </c>
      <c r="D15" s="13">
        <v>2.8500000000000001E-2</v>
      </c>
      <c r="E15" s="13">
        <v>18.899999999999999</v>
      </c>
      <c r="F15" s="13">
        <v>3</v>
      </c>
      <c r="G15" s="13">
        <v>0.70899999999999996</v>
      </c>
      <c r="H15">
        <f t="shared" si="0"/>
        <v>20.166299999999996</v>
      </c>
      <c r="I15" s="15">
        <f t="shared" si="1"/>
        <v>0.71395777894736812</v>
      </c>
    </row>
    <row r="16" spans="1:10" x14ac:dyDescent="0.25">
      <c r="A16" s="13">
        <v>80</v>
      </c>
      <c r="B16" s="13">
        <v>1</v>
      </c>
      <c r="C16" s="13">
        <v>1.0089999999999999</v>
      </c>
      <c r="D16" s="13">
        <v>2.9899999999999999E-2</v>
      </c>
      <c r="E16" s="13">
        <v>20.94</v>
      </c>
      <c r="F16" s="13">
        <v>2.83</v>
      </c>
      <c r="G16" s="13">
        <v>0.70799999999999996</v>
      </c>
      <c r="H16">
        <f t="shared" si="0"/>
        <v>20.94</v>
      </c>
      <c r="I16" s="15">
        <f t="shared" si="1"/>
        <v>0.70663745819397994</v>
      </c>
    </row>
    <row r="17" spans="1:9" x14ac:dyDescent="0.25">
      <c r="A17" s="14">
        <v>100</v>
      </c>
      <c r="B17" s="14">
        <v>0.94599999999999995</v>
      </c>
      <c r="C17" s="14">
        <v>1.0089999999999999</v>
      </c>
      <c r="D17" s="14">
        <v>3.1399999999999997E-2</v>
      </c>
      <c r="E17" s="14">
        <v>23.06</v>
      </c>
      <c r="F17" s="14">
        <v>2.68</v>
      </c>
      <c r="G17" s="14">
        <v>0.70299999999999996</v>
      </c>
      <c r="H17">
        <f t="shared" si="0"/>
        <v>21.814759999999996</v>
      </c>
      <c r="I17" s="15">
        <f t="shared" si="1"/>
        <v>0.70099021783439464</v>
      </c>
    </row>
    <row r="18" spans="1:9" x14ac:dyDescent="0.25">
      <c r="A18" s="13">
        <v>120</v>
      </c>
      <c r="B18" s="13">
        <v>0.89800000000000002</v>
      </c>
      <c r="C18" s="13">
        <v>1.0129999999999999</v>
      </c>
      <c r="D18" s="13">
        <v>3.2800000000000003E-2</v>
      </c>
      <c r="E18" s="13">
        <v>25.23</v>
      </c>
      <c r="F18" s="13">
        <v>2.5499999999999998</v>
      </c>
      <c r="G18" s="13">
        <v>0.7</v>
      </c>
      <c r="H18">
        <f t="shared" si="0"/>
        <v>22.65654</v>
      </c>
      <c r="I18" s="15">
        <f t="shared" si="1"/>
        <v>0.69972789695121929</v>
      </c>
    </row>
    <row r="19" spans="1:9" x14ac:dyDescent="0.25">
      <c r="A19" s="13">
        <v>140</v>
      </c>
      <c r="B19" s="13">
        <v>0.85399999999999998</v>
      </c>
      <c r="C19" s="13">
        <v>1.0129999999999999</v>
      </c>
      <c r="D19" s="13">
        <v>3.4299999999999997E-2</v>
      </c>
      <c r="E19" s="13">
        <v>27.55</v>
      </c>
      <c r="F19" s="13">
        <v>2.4300000000000002</v>
      </c>
      <c r="G19" s="13">
        <v>0.69499999999999995</v>
      </c>
      <c r="H19">
        <f t="shared" si="0"/>
        <v>23.527699999999999</v>
      </c>
      <c r="I19" s="15">
        <f t="shared" si="1"/>
        <v>0.69485597959183676</v>
      </c>
    </row>
    <row r="20" spans="1:9" x14ac:dyDescent="0.25">
      <c r="A20" s="13">
        <v>160</v>
      </c>
      <c r="B20" s="13">
        <v>0.81499999999999995</v>
      </c>
      <c r="C20" s="13">
        <v>1.0169999999999999</v>
      </c>
      <c r="D20" s="13">
        <v>3.5799999999999998E-2</v>
      </c>
      <c r="E20" s="13">
        <v>29.85</v>
      </c>
      <c r="F20" s="13">
        <v>2.3199999999999998</v>
      </c>
      <c r="G20" s="13">
        <v>0.69</v>
      </c>
      <c r="H20">
        <f t="shared" si="0"/>
        <v>24.327749999999998</v>
      </c>
      <c r="I20" s="15">
        <f t="shared" si="1"/>
        <v>0.69109837290502774</v>
      </c>
    </row>
    <row r="21" spans="1:9" x14ac:dyDescent="0.25">
      <c r="A21" s="13">
        <v>180</v>
      </c>
      <c r="B21" s="13">
        <v>0.77900000000000003</v>
      </c>
      <c r="C21" s="13">
        <v>1.022</v>
      </c>
      <c r="D21" s="13">
        <v>3.7199999999999997E-2</v>
      </c>
      <c r="E21" s="13">
        <v>32.29</v>
      </c>
      <c r="F21" s="13">
        <v>2.21</v>
      </c>
      <c r="G21" s="13">
        <v>0.69</v>
      </c>
      <c r="H21">
        <f t="shared" si="0"/>
        <v>25.15391</v>
      </c>
      <c r="I21" s="15">
        <f t="shared" si="1"/>
        <v>0.69105634462365595</v>
      </c>
    </row>
    <row r="22" spans="1:9" x14ac:dyDescent="0.25">
      <c r="A22" s="14">
        <v>200</v>
      </c>
      <c r="B22" s="14">
        <v>0.746</v>
      </c>
      <c r="C22" s="14">
        <v>1.026</v>
      </c>
      <c r="D22" s="14">
        <v>3.8600000000000002E-2</v>
      </c>
      <c r="E22" s="14">
        <v>34.630000000000003</v>
      </c>
      <c r="F22" s="14">
        <v>2.11</v>
      </c>
      <c r="G22" s="14">
        <v>0.68500000000000005</v>
      </c>
      <c r="H22">
        <f t="shared" si="0"/>
        <v>25.83398</v>
      </c>
      <c r="I22" s="15">
        <f t="shared" si="1"/>
        <v>0.68667521968911915</v>
      </c>
    </row>
    <row r="23" spans="1:9" x14ac:dyDescent="0.25">
      <c r="A23" s="13">
        <v>250</v>
      </c>
      <c r="B23" s="13">
        <v>0.67500000000000004</v>
      </c>
      <c r="C23" s="13">
        <v>1.034</v>
      </c>
      <c r="D23" s="13">
        <v>4.2099999999999999E-2</v>
      </c>
      <c r="E23" s="13">
        <v>41.17</v>
      </c>
      <c r="F23" s="13">
        <v>1.91</v>
      </c>
      <c r="G23" s="13">
        <v>0.68</v>
      </c>
      <c r="H23">
        <f t="shared" si="0"/>
        <v>27.789750000000002</v>
      </c>
      <c r="I23" s="15">
        <f t="shared" si="1"/>
        <v>0.68253210213776727</v>
      </c>
    </row>
    <row r="24" spans="1:9" x14ac:dyDescent="0.25">
      <c r="A24" s="14">
        <v>300</v>
      </c>
      <c r="B24" s="14">
        <v>0.61599999999999999</v>
      </c>
      <c r="C24" s="14">
        <v>1.0469999999999999</v>
      </c>
      <c r="D24" s="14">
        <v>4.5400000000000003E-2</v>
      </c>
      <c r="E24" s="14">
        <v>47.85</v>
      </c>
      <c r="F24" s="14">
        <v>1.75</v>
      </c>
      <c r="G24" s="14">
        <v>0.68</v>
      </c>
      <c r="H24">
        <f t="shared" si="0"/>
        <v>29.4756</v>
      </c>
      <c r="I24" s="15">
        <f t="shared" si="1"/>
        <v>0.67975667841409682</v>
      </c>
    </row>
    <row r="25" spans="1:9" x14ac:dyDescent="0.25">
      <c r="A25" s="13">
        <v>350</v>
      </c>
      <c r="B25" s="13">
        <v>0.56599999999999995</v>
      </c>
      <c r="C25" s="13">
        <v>1.0549999999999999</v>
      </c>
      <c r="D25" s="13">
        <v>4.8500000000000001E-2</v>
      </c>
      <c r="E25" s="13">
        <v>55.05</v>
      </c>
      <c r="F25" s="13">
        <v>1.61</v>
      </c>
      <c r="G25" s="13">
        <v>0.68</v>
      </c>
      <c r="H25">
        <f t="shared" si="0"/>
        <v>31.158299999999997</v>
      </c>
      <c r="I25" s="15">
        <f t="shared" si="1"/>
        <v>0.67777332989690708</v>
      </c>
    </row>
    <row r="26" spans="1:9" x14ac:dyDescent="0.25">
      <c r="A26" s="14">
        <v>400</v>
      </c>
      <c r="B26" s="14">
        <v>0.52400000000000002</v>
      </c>
      <c r="C26" s="14">
        <v>1.0680000000000001</v>
      </c>
      <c r="D26" s="14">
        <v>5.1499999999999997E-2</v>
      </c>
      <c r="E26" s="14">
        <v>62.53</v>
      </c>
      <c r="F26" s="14">
        <v>1.49</v>
      </c>
      <c r="G26" s="14">
        <v>0.68</v>
      </c>
      <c r="H26">
        <f t="shared" si="0"/>
        <v>32.765720000000002</v>
      </c>
      <c r="I26" s="15">
        <f t="shared" si="1"/>
        <v>0.67949104776699032</v>
      </c>
    </row>
    <row r="28" spans="1:9" x14ac:dyDescent="0.25">
      <c r="A28" s="7" t="s">
        <v>54</v>
      </c>
    </row>
  </sheetData>
  <hyperlinks>
    <hyperlink ref="A3" r:id="rId1" display="http://www.engineeringtoolbox.com/temperature-d_291.html" xr:uid="{00000000-0004-0000-0200-000000000000}"/>
    <hyperlink ref="B3" r:id="rId2" display="http://www.engineeringtoolbox.com/density-specific-weight-gravity-d_290.html" xr:uid="{00000000-0004-0000-0200-000001000000}"/>
    <hyperlink ref="E3" r:id="rId3" display="http://www.engineeringtoolbox.com/dynamic-absolute-kinematic-viscosity-d_412.html" xr:uid="{00000000-0004-0000-0200-000002000000}"/>
    <hyperlink ref="A28" r:id="rId4" display="http://www.engineeringtoolbox.com/air-composition-d_212.html" xr:uid="{00000000-0004-0000-0200-000003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L50"/>
  <sheetViews>
    <sheetView workbookViewId="0">
      <selection activeCell="E7" sqref="E7"/>
    </sheetView>
  </sheetViews>
  <sheetFormatPr defaultRowHeight="15.95" customHeight="1" x14ac:dyDescent="0.25"/>
  <cols>
    <col min="1" max="1" width="30" style="41" bestFit="1" customWidth="1"/>
    <col min="2" max="2" width="6.5703125" style="41" bestFit="1" customWidth="1"/>
    <col min="3" max="3" width="4.28515625" style="41" bestFit="1" customWidth="1"/>
    <col min="4" max="4" width="10" style="39" customWidth="1"/>
    <col min="5" max="5" width="10" style="41" customWidth="1"/>
  </cols>
  <sheetData>
    <row r="1" spans="1:1364" ht="15.95" customHeight="1" x14ac:dyDescent="0.25">
      <c r="A1" s="41" t="s">
        <v>177</v>
      </c>
      <c r="B1" s="41" t="s">
        <v>116</v>
      </c>
      <c r="C1" s="41" t="s">
        <v>135</v>
      </c>
      <c r="D1" s="54">
        <f ca="1">273.15+Interface!C29</f>
        <v>290.63103990938123</v>
      </c>
      <c r="E1" s="40" t="str">
        <f ca="1">TRUNC(D1-273.15,1)&amp;" degC"</f>
        <v>17.4 degC</v>
      </c>
    </row>
    <row r="2" spans="1:1364" ht="15.95" customHeight="1" x14ac:dyDescent="0.25">
      <c r="A2" s="41" t="s">
        <v>178</v>
      </c>
      <c r="B2" s="41" t="s">
        <v>69</v>
      </c>
      <c r="C2" s="41" t="s">
        <v>179</v>
      </c>
      <c r="D2" s="37">
        <f>Interface!C3</f>
        <v>89872.651098257717</v>
      </c>
      <c r="E2" s="40" t="str">
        <f>INT(D2/100)&amp;" mbar"</f>
        <v>898 mbar</v>
      </c>
    </row>
    <row r="3" spans="1:1364" s="17" customFormat="1" ht="15.95" customHeight="1" x14ac:dyDescent="0.25">
      <c r="A3" s="46" t="s">
        <v>180</v>
      </c>
      <c r="B3" s="46" t="s">
        <v>183</v>
      </c>
      <c r="C3" s="46" t="s">
        <v>182</v>
      </c>
      <c r="D3" s="43">
        <f ca="1">Pi/(Rs*Ti)</f>
        <v>1.0774662124029839</v>
      </c>
      <c r="E3" s="44"/>
    </row>
    <row r="4" spans="1:1364" ht="15.95" customHeight="1" x14ac:dyDescent="0.25">
      <c r="A4" s="41" t="s">
        <v>188</v>
      </c>
      <c r="B4" s="41" t="s">
        <v>184</v>
      </c>
      <c r="C4" s="41" t="s">
        <v>187</v>
      </c>
      <c r="D4" s="38">
        <f>Interface!C22/Interface!C21/1000</f>
        <v>0.12</v>
      </c>
    </row>
    <row r="5" spans="1:1364" s="17" customFormat="1" ht="15.95" customHeight="1" x14ac:dyDescent="0.25">
      <c r="A5" s="46" t="s">
        <v>76</v>
      </c>
      <c r="B5" s="46" t="s">
        <v>78</v>
      </c>
      <c r="C5" s="46" t="s">
        <v>77</v>
      </c>
      <c r="D5" s="43">
        <f ca="1">ri*Qi</f>
        <v>0.12929594548835807</v>
      </c>
      <c r="E5" s="46"/>
    </row>
    <row r="6" spans="1:1364" s="17" customFormat="1" ht="15.95" customHeight="1" x14ac:dyDescent="0.25">
      <c r="A6" s="46" t="s">
        <v>185</v>
      </c>
      <c r="B6" s="46" t="s">
        <v>59</v>
      </c>
      <c r="C6" s="46" t="s">
        <v>186</v>
      </c>
      <c r="D6" s="43">
        <f>Qi/Aw</f>
        <v>2.5531914893617018</v>
      </c>
      <c r="E6" s="46"/>
    </row>
    <row r="7" spans="1:1364" ht="15.95" customHeight="1" x14ac:dyDescent="0.25">
      <c r="A7" s="46" t="s">
        <v>190</v>
      </c>
      <c r="B7" s="46" t="s">
        <v>14</v>
      </c>
      <c r="C7" s="46" t="s">
        <v>191</v>
      </c>
      <c r="D7" s="39">
        <v>0.01</v>
      </c>
    </row>
    <row r="9" spans="1:1364" s="39" customFormat="1" ht="15.95" customHeight="1" x14ac:dyDescent="0.25">
      <c r="A9" s="46" t="s">
        <v>192</v>
      </c>
      <c r="B9" s="41"/>
      <c r="C9" s="41"/>
      <c r="D9" s="39">
        <v>1</v>
      </c>
      <c r="E9" s="39">
        <v>2</v>
      </c>
      <c r="F9" s="39">
        <v>3</v>
      </c>
      <c r="G9" s="39">
        <v>4</v>
      </c>
      <c r="H9" s="39">
        <v>5</v>
      </c>
      <c r="I9" s="39">
        <v>6</v>
      </c>
      <c r="J9" s="39">
        <v>7</v>
      </c>
      <c r="K9" s="39">
        <v>8</v>
      </c>
      <c r="L9" s="39">
        <v>9</v>
      </c>
      <c r="M9" s="39">
        <v>10</v>
      </c>
      <c r="N9" s="39">
        <v>11</v>
      </c>
      <c r="O9" s="39">
        <v>12</v>
      </c>
      <c r="P9" s="39">
        <v>13</v>
      </c>
      <c r="Q9" s="39">
        <v>14</v>
      </c>
      <c r="R9" s="39">
        <v>15</v>
      </c>
      <c r="S9" s="39">
        <v>16</v>
      </c>
      <c r="T9" s="39">
        <v>17</v>
      </c>
      <c r="U9" s="39">
        <v>18</v>
      </c>
      <c r="V9" s="39">
        <v>19</v>
      </c>
      <c r="W9" s="39">
        <v>20</v>
      </c>
      <c r="X9" s="39">
        <v>21</v>
      </c>
      <c r="Y9" s="39">
        <v>22</v>
      </c>
      <c r="Z9" s="39">
        <v>23</v>
      </c>
      <c r="AA9" s="39">
        <v>24</v>
      </c>
      <c r="AB9" s="39">
        <v>25</v>
      </c>
      <c r="AC9" s="39">
        <v>26</v>
      </c>
      <c r="AD9" s="39">
        <v>27</v>
      </c>
      <c r="AE9" s="39">
        <v>28</v>
      </c>
      <c r="AF9" s="39">
        <v>29</v>
      </c>
      <c r="AG9" s="39">
        <v>30</v>
      </c>
      <c r="AH9" s="39">
        <v>31</v>
      </c>
      <c r="AI9" s="39">
        <v>32</v>
      </c>
      <c r="AJ9" s="39">
        <v>33</v>
      </c>
      <c r="AK9" s="39">
        <v>34</v>
      </c>
      <c r="AL9" s="39">
        <v>35</v>
      </c>
      <c r="AM9" s="39">
        <v>36</v>
      </c>
      <c r="AN9" s="39">
        <v>37</v>
      </c>
      <c r="AO9" s="39">
        <v>38</v>
      </c>
      <c r="AP9" s="39">
        <v>39</v>
      </c>
      <c r="AQ9" s="39">
        <v>40</v>
      </c>
      <c r="AR9" s="39">
        <v>41</v>
      </c>
      <c r="AS9" s="39">
        <v>42</v>
      </c>
      <c r="AT9" s="39">
        <v>43</v>
      </c>
      <c r="AU9" s="39">
        <v>44</v>
      </c>
      <c r="AV9" s="39">
        <v>45</v>
      </c>
      <c r="AW9" s="39">
        <v>46</v>
      </c>
      <c r="AX9" s="39">
        <v>47</v>
      </c>
      <c r="AY9" s="39">
        <v>48</v>
      </c>
      <c r="AZ9" s="39">
        <v>49</v>
      </c>
      <c r="BA9" s="39">
        <v>50</v>
      </c>
      <c r="BB9" s="39">
        <v>51</v>
      </c>
      <c r="BC9" s="39">
        <v>52</v>
      </c>
      <c r="BD9" s="39">
        <v>53</v>
      </c>
      <c r="BE9" s="39">
        <v>54</v>
      </c>
      <c r="BF9" s="39">
        <v>55</v>
      </c>
      <c r="BG9" s="39">
        <v>56</v>
      </c>
      <c r="BH9" s="39">
        <v>57</v>
      </c>
      <c r="BI9" s="39">
        <v>58</v>
      </c>
      <c r="BJ9" s="39">
        <v>59</v>
      </c>
      <c r="BK9" s="39">
        <v>60</v>
      </c>
      <c r="BL9" s="39">
        <v>61</v>
      </c>
      <c r="BM9" s="39">
        <v>62</v>
      </c>
      <c r="BN9" s="39">
        <v>63</v>
      </c>
      <c r="BO9" s="39">
        <v>64</v>
      </c>
      <c r="BP9" s="39">
        <v>65</v>
      </c>
      <c r="BQ9" s="39">
        <v>66</v>
      </c>
      <c r="BR9" s="39">
        <v>67</v>
      </c>
      <c r="BS9" s="39">
        <v>68</v>
      </c>
      <c r="BT9" s="39">
        <v>69</v>
      </c>
      <c r="BU9" s="39">
        <v>70</v>
      </c>
      <c r="BV9" s="39">
        <v>71</v>
      </c>
      <c r="BW9" s="39">
        <v>72</v>
      </c>
      <c r="BX9" s="39">
        <v>73</v>
      </c>
      <c r="BY9" s="39">
        <v>74</v>
      </c>
      <c r="BZ9" s="39">
        <v>75</v>
      </c>
      <c r="CA9" s="39">
        <v>76</v>
      </c>
      <c r="CB9" s="39">
        <v>77</v>
      </c>
      <c r="CC9" s="39">
        <v>78</v>
      </c>
      <c r="CD9" s="39">
        <v>79</v>
      </c>
      <c r="CE9" s="39">
        <v>80</v>
      </c>
      <c r="CF9" s="39">
        <v>81</v>
      </c>
      <c r="CG9" s="39">
        <v>82</v>
      </c>
      <c r="CH9" s="39">
        <v>83</v>
      </c>
      <c r="CI9" s="39">
        <v>84</v>
      </c>
      <c r="CJ9" s="39">
        <v>85</v>
      </c>
      <c r="CK9" s="39">
        <v>86</v>
      </c>
      <c r="CL9" s="39">
        <v>87</v>
      </c>
      <c r="CM9" s="39">
        <v>88</v>
      </c>
      <c r="CN9" s="39">
        <v>89</v>
      </c>
      <c r="CO9" s="39">
        <v>90</v>
      </c>
      <c r="CP9" s="39">
        <v>91</v>
      </c>
      <c r="CQ9" s="39">
        <v>92</v>
      </c>
      <c r="CR9" s="39">
        <v>93</v>
      </c>
      <c r="CS9" s="39">
        <v>94</v>
      </c>
      <c r="CT9" s="39">
        <v>95</v>
      </c>
      <c r="CU9" s="39">
        <v>96</v>
      </c>
      <c r="CV9" s="39">
        <v>97</v>
      </c>
      <c r="CW9" s="39">
        <v>98</v>
      </c>
      <c r="CX9" s="39">
        <v>99</v>
      </c>
      <c r="CY9" s="39">
        <v>100</v>
      </c>
      <c r="CZ9" s="39">
        <v>101</v>
      </c>
      <c r="DA9" s="39">
        <v>102</v>
      </c>
      <c r="DB9" s="39">
        <v>103</v>
      </c>
      <c r="DC9" s="39">
        <v>104</v>
      </c>
      <c r="DD9" s="39">
        <v>105</v>
      </c>
      <c r="DE9" s="39">
        <v>106</v>
      </c>
      <c r="DF9" s="39">
        <v>107</v>
      </c>
      <c r="DG9" s="39">
        <v>108</v>
      </c>
      <c r="DH9" s="39">
        <v>109</v>
      </c>
      <c r="DI9" s="39">
        <v>110</v>
      </c>
      <c r="DJ9" s="39">
        <v>111</v>
      </c>
      <c r="DK9" s="39">
        <v>112</v>
      </c>
      <c r="DL9" s="39">
        <v>113</v>
      </c>
      <c r="DM9" s="39">
        <v>114</v>
      </c>
      <c r="DN9" s="39">
        <v>115</v>
      </c>
      <c r="DO9" s="39">
        <v>116</v>
      </c>
      <c r="DP9" s="39">
        <v>117</v>
      </c>
      <c r="DQ9" s="39">
        <v>118</v>
      </c>
      <c r="DR9" s="39">
        <v>119</v>
      </c>
      <c r="DS9" s="39">
        <v>120</v>
      </c>
      <c r="DT9" s="39">
        <v>121</v>
      </c>
      <c r="DU9" s="39">
        <v>122</v>
      </c>
      <c r="DV9" s="39">
        <v>123</v>
      </c>
      <c r="DW9" s="39">
        <v>124</v>
      </c>
      <c r="DX9" s="39">
        <v>125</v>
      </c>
      <c r="DY9" s="39">
        <v>126</v>
      </c>
      <c r="DZ9" s="39">
        <v>127</v>
      </c>
      <c r="EA9" s="39">
        <v>128</v>
      </c>
      <c r="EB9" s="39">
        <v>129</v>
      </c>
      <c r="EC9" s="39">
        <v>130</v>
      </c>
      <c r="ED9" s="39">
        <v>131</v>
      </c>
      <c r="EE9" s="39">
        <v>132</v>
      </c>
      <c r="EF9" s="39">
        <v>133</v>
      </c>
      <c r="EG9" s="39">
        <v>134</v>
      </c>
      <c r="EH9" s="39">
        <v>135</v>
      </c>
      <c r="EI9" s="39">
        <v>136</v>
      </c>
      <c r="EJ9" s="39">
        <v>137</v>
      </c>
      <c r="EK9" s="39">
        <v>138</v>
      </c>
      <c r="EL9" s="39">
        <v>139</v>
      </c>
      <c r="EM9" s="39">
        <v>140</v>
      </c>
      <c r="EN9" s="39">
        <v>141</v>
      </c>
      <c r="EO9" s="39">
        <v>142</v>
      </c>
      <c r="EP9" s="39">
        <v>143</v>
      </c>
      <c r="EQ9" s="39">
        <v>144</v>
      </c>
      <c r="ER9" s="39">
        <v>145</v>
      </c>
      <c r="ES9" s="39">
        <v>146</v>
      </c>
      <c r="ET9" s="39">
        <v>147</v>
      </c>
      <c r="EU9" s="39">
        <v>148</v>
      </c>
      <c r="EV9" s="39">
        <v>149</v>
      </c>
      <c r="EW9" s="39">
        <v>150</v>
      </c>
      <c r="EX9" s="39">
        <v>151</v>
      </c>
      <c r="EY9" s="39">
        <v>152</v>
      </c>
      <c r="EZ9" s="39">
        <v>153</v>
      </c>
      <c r="FA9" s="39">
        <v>154</v>
      </c>
      <c r="FB9" s="39">
        <v>155</v>
      </c>
      <c r="FC9" s="39">
        <v>156</v>
      </c>
      <c r="FD9" s="39">
        <v>157</v>
      </c>
      <c r="FE9" s="39">
        <v>158</v>
      </c>
      <c r="FF9" s="39">
        <v>159</v>
      </c>
      <c r="FG9" s="39">
        <v>160</v>
      </c>
      <c r="FH9" s="39">
        <v>161</v>
      </c>
      <c r="FI9" s="39">
        <v>162</v>
      </c>
      <c r="FJ9" s="39">
        <v>163</v>
      </c>
      <c r="FK9" s="39">
        <v>164</v>
      </c>
      <c r="FL9" s="39">
        <v>165</v>
      </c>
      <c r="FM9" s="39">
        <v>166</v>
      </c>
      <c r="FN9" s="39">
        <v>167</v>
      </c>
      <c r="FO9" s="39">
        <v>168</v>
      </c>
      <c r="FP9" s="39">
        <v>169</v>
      </c>
      <c r="FQ9" s="39">
        <v>170</v>
      </c>
      <c r="FR9" s="39">
        <v>171</v>
      </c>
      <c r="FS9" s="39">
        <v>172</v>
      </c>
      <c r="FT9" s="39">
        <v>173</v>
      </c>
      <c r="FU9" s="39">
        <v>174</v>
      </c>
      <c r="FV9" s="39">
        <v>175</v>
      </c>
      <c r="FW9" s="39">
        <v>176</v>
      </c>
      <c r="FX9" s="39">
        <v>177</v>
      </c>
      <c r="FY9" s="39">
        <v>178</v>
      </c>
      <c r="FZ9" s="39">
        <v>179</v>
      </c>
      <c r="GA9" s="39">
        <v>180</v>
      </c>
      <c r="GB9" s="39">
        <v>181</v>
      </c>
      <c r="GC9" s="39">
        <v>182</v>
      </c>
      <c r="GD9" s="39">
        <v>183</v>
      </c>
      <c r="GE9" s="39">
        <v>184</v>
      </c>
      <c r="GF9" s="39">
        <v>185</v>
      </c>
      <c r="GG9" s="39">
        <v>186</v>
      </c>
      <c r="GH9" s="39">
        <v>187</v>
      </c>
      <c r="GI9" s="39">
        <v>188</v>
      </c>
      <c r="GJ9" s="39">
        <v>189</v>
      </c>
      <c r="GK9" s="39">
        <v>190</v>
      </c>
      <c r="GL9" s="39">
        <v>191</v>
      </c>
      <c r="GM9" s="39">
        <v>192</v>
      </c>
      <c r="GN9" s="39">
        <v>193</v>
      </c>
      <c r="GO9" s="39">
        <v>194</v>
      </c>
      <c r="GP9" s="39">
        <v>195</v>
      </c>
      <c r="GQ9" s="39">
        <v>196</v>
      </c>
      <c r="GR9" s="39">
        <v>197</v>
      </c>
      <c r="GS9" s="39">
        <v>198</v>
      </c>
      <c r="GT9" s="39">
        <v>199</v>
      </c>
      <c r="GU9" s="39">
        <v>200</v>
      </c>
      <c r="GV9" s="39">
        <v>201</v>
      </c>
      <c r="GW9" s="39">
        <v>202</v>
      </c>
      <c r="GX9" s="39">
        <v>203</v>
      </c>
      <c r="GY9" s="39">
        <v>204</v>
      </c>
      <c r="GZ9" s="39">
        <v>205</v>
      </c>
      <c r="HA9" s="39">
        <v>206</v>
      </c>
      <c r="HB9" s="39">
        <v>207</v>
      </c>
      <c r="HC9" s="39">
        <v>208</v>
      </c>
      <c r="HD9" s="39">
        <v>209</v>
      </c>
      <c r="HE9" s="39">
        <v>210</v>
      </c>
      <c r="HF9" s="39">
        <v>211</v>
      </c>
      <c r="HG9" s="39">
        <v>212</v>
      </c>
      <c r="HH9" s="39">
        <v>213</v>
      </c>
      <c r="HI9" s="39">
        <v>214</v>
      </c>
      <c r="HJ9" s="39">
        <v>215</v>
      </c>
      <c r="HK9" s="39">
        <v>216</v>
      </c>
      <c r="HL9" s="39">
        <v>217</v>
      </c>
      <c r="HM9" s="39">
        <v>218</v>
      </c>
      <c r="HN9" s="39">
        <v>219</v>
      </c>
      <c r="HO9" s="39">
        <v>220</v>
      </c>
      <c r="HP9" s="39">
        <v>221</v>
      </c>
      <c r="HQ9" s="39">
        <v>222</v>
      </c>
      <c r="HR9" s="39">
        <v>223</v>
      </c>
      <c r="HS9" s="39">
        <v>224</v>
      </c>
      <c r="HT9" s="39">
        <v>225</v>
      </c>
      <c r="HU9" s="39">
        <v>226</v>
      </c>
      <c r="HV9" s="39">
        <v>227</v>
      </c>
      <c r="HW9" s="39">
        <v>228</v>
      </c>
      <c r="HX9" s="39">
        <v>229</v>
      </c>
      <c r="HY9" s="39">
        <v>230</v>
      </c>
      <c r="HZ9" s="39">
        <v>231</v>
      </c>
      <c r="IA9" s="39">
        <v>232</v>
      </c>
      <c r="IB9" s="39">
        <v>233</v>
      </c>
      <c r="IC9" s="39">
        <v>234</v>
      </c>
      <c r="ID9" s="39">
        <v>235</v>
      </c>
      <c r="IE9" s="39">
        <v>236</v>
      </c>
      <c r="IF9" s="39">
        <v>237</v>
      </c>
      <c r="IG9" s="39">
        <v>238</v>
      </c>
      <c r="IH9" s="39">
        <v>239</v>
      </c>
      <c r="II9" s="39">
        <v>240</v>
      </c>
      <c r="IJ9" s="39">
        <v>241</v>
      </c>
      <c r="IK9" s="39">
        <v>242</v>
      </c>
      <c r="IL9" s="39">
        <v>243</v>
      </c>
      <c r="IM9" s="39">
        <v>244</v>
      </c>
      <c r="IN9" s="39">
        <v>245</v>
      </c>
      <c r="IO9" s="39">
        <v>246</v>
      </c>
      <c r="IP9" s="39">
        <v>247</v>
      </c>
      <c r="IQ9" s="39">
        <v>248</v>
      </c>
      <c r="IR9" s="39">
        <v>249</v>
      </c>
      <c r="IS9" s="39">
        <v>250</v>
      </c>
      <c r="IT9" s="39">
        <v>251</v>
      </c>
      <c r="IU9" s="39">
        <v>252</v>
      </c>
      <c r="IV9" s="39">
        <v>253</v>
      </c>
      <c r="IW9" s="39">
        <v>254</v>
      </c>
      <c r="IX9" s="39">
        <v>255</v>
      </c>
      <c r="IY9" s="39">
        <v>256</v>
      </c>
      <c r="IZ9" s="39">
        <v>257</v>
      </c>
      <c r="JA9" s="39">
        <v>258</v>
      </c>
      <c r="JB9" s="39">
        <v>259</v>
      </c>
      <c r="JC9" s="39">
        <v>260</v>
      </c>
      <c r="JD9" s="39">
        <v>261</v>
      </c>
      <c r="JE9" s="39">
        <v>262</v>
      </c>
      <c r="JF9" s="39">
        <v>263</v>
      </c>
      <c r="JG9" s="39">
        <v>264</v>
      </c>
      <c r="JH9" s="39">
        <v>265</v>
      </c>
      <c r="JI9" s="39">
        <v>266</v>
      </c>
      <c r="JJ9" s="39">
        <v>267</v>
      </c>
      <c r="JK9" s="39">
        <v>268</v>
      </c>
      <c r="JL9" s="39">
        <v>269</v>
      </c>
      <c r="JM9" s="39">
        <v>270</v>
      </c>
      <c r="JN9" s="39">
        <v>271</v>
      </c>
      <c r="JO9" s="39">
        <v>272</v>
      </c>
      <c r="JP9" s="39">
        <v>273</v>
      </c>
    </row>
    <row r="10" spans="1:1364" s="39" customFormat="1" ht="15.95" customHeight="1" x14ac:dyDescent="0.25">
      <c r="A10" s="46" t="s">
        <v>199</v>
      </c>
      <c r="B10" s="41" t="s">
        <v>3</v>
      </c>
      <c r="C10" s="41" t="s">
        <v>200</v>
      </c>
      <c r="D10" s="39">
        <v>0</v>
      </c>
      <c r="E10" s="47">
        <f t="shared" ref="E10" si="0">D10+D19</f>
        <v>2.553191489361702E-2</v>
      </c>
      <c r="F10" s="47">
        <f t="shared" ref="F10:BQ10" ca="1" si="1">E10+E19</f>
        <v>5.1068643500604388E-2</v>
      </c>
      <c r="G10" s="47">
        <f t="shared" ca="1" si="1"/>
        <v>7.6610184704009765E-2</v>
      </c>
      <c r="H10" s="47">
        <f t="shared" ca="1" si="1"/>
        <v>0.10215653738535939</v>
      </c>
      <c r="I10" s="47">
        <f t="shared" ca="1" si="1"/>
        <v>0.12770770042465884</v>
      </c>
      <c r="J10" s="47">
        <f t="shared" ca="1" si="1"/>
        <v>0.15326367270039368</v>
      </c>
      <c r="K10" s="47">
        <f t="shared" ca="1" si="1"/>
        <v>0.17882445308953021</v>
      </c>
      <c r="L10" s="47">
        <f t="shared" ca="1" si="1"/>
        <v>0.20439004046751619</v>
      </c>
      <c r="M10" s="47">
        <f t="shared" ca="1" si="1"/>
        <v>0.22996043370828151</v>
      </c>
      <c r="N10" s="47">
        <f t="shared" ca="1" si="1"/>
        <v>0.25553563168423898</v>
      </c>
      <c r="O10" s="47">
        <f t="shared" ca="1" si="1"/>
        <v>0.28111563326628503</v>
      </c>
      <c r="P10" s="47">
        <f t="shared" ca="1" si="1"/>
        <v>0.30670043732380031</v>
      </c>
      <c r="Q10" s="47">
        <f t="shared" ca="1" si="1"/>
        <v>0.33229004272465068</v>
      </c>
      <c r="R10" s="47">
        <f t="shared" ca="1" si="1"/>
        <v>0.35788444833518773</v>
      </c>
      <c r="S10" s="47">
        <f t="shared" ca="1" si="1"/>
        <v>0.38348365302024956</v>
      </c>
      <c r="T10" s="47">
        <f t="shared" ca="1" si="1"/>
        <v>0.40908765564316152</v>
      </c>
      <c r="U10" s="47">
        <f t="shared" ca="1" si="1"/>
        <v>0.43469645506573701</v>
      </c>
      <c r="V10" s="47">
        <f t="shared" ca="1" si="1"/>
        <v>0.46031005014827814</v>
      </c>
      <c r="W10" s="47">
        <f t="shared" ca="1" si="1"/>
        <v>0.48592843974957656</v>
      </c>
      <c r="X10" s="47">
        <f t="shared" ca="1" si="1"/>
        <v>0.51155162272691412</v>
      </c>
      <c r="Y10" s="47">
        <f t="shared" ca="1" si="1"/>
        <v>0.53717959793606374</v>
      </c>
      <c r="Z10" s="47">
        <f t="shared" ca="1" si="1"/>
        <v>0.56281236423129011</v>
      </c>
      <c r="AA10" s="47">
        <f t="shared" ca="1" si="1"/>
        <v>0.58844992046535016</v>
      </c>
      <c r="AB10" s="47">
        <f t="shared" ca="1" si="1"/>
        <v>0.61409226548949447</v>
      </c>
      <c r="AC10" s="47">
        <f t="shared" ca="1" si="1"/>
        <v>0.63973939815346736</v>
      </c>
      <c r="AD10" s="47">
        <f t="shared" ca="1" si="1"/>
        <v>0.66539131730550805</v>
      </c>
      <c r="AE10" s="47">
        <f t="shared" ca="1" si="1"/>
        <v>0.69104802179235136</v>
      </c>
      <c r="AF10" s="47">
        <f t="shared" ca="1" si="1"/>
        <v>0.71670951045922837</v>
      </c>
      <c r="AG10" s="47">
        <f t="shared" ca="1" si="1"/>
        <v>0.74237578214986732</v>
      </c>
      <c r="AH10" s="47">
        <f t="shared" ca="1" si="1"/>
        <v>0.76804683570649435</v>
      </c>
      <c r="AI10" s="47">
        <f t="shared" ca="1" si="1"/>
        <v>0.79372266996983432</v>
      </c>
      <c r="AJ10" s="47">
        <f t="shared" ca="1" si="1"/>
        <v>0.81940328377911131</v>
      </c>
      <c r="AK10" s="47">
        <f t="shared" ca="1" si="1"/>
        <v>0.84508867597204995</v>
      </c>
      <c r="AL10" s="47">
        <f t="shared" ca="1" si="1"/>
        <v>0.8707788453848756</v>
      </c>
      <c r="AM10" s="47">
        <f t="shared" ca="1" si="1"/>
        <v>0.8964737908523156</v>
      </c>
      <c r="AN10" s="47">
        <f t="shared" ca="1" si="1"/>
        <v>0.92217351120759994</v>
      </c>
      <c r="AO10" s="47">
        <f t="shared" ca="1" si="1"/>
        <v>0.94787800528246191</v>
      </c>
      <c r="AP10" s="47">
        <f t="shared" ca="1" si="1"/>
        <v>0.97358727190713901</v>
      </c>
      <c r="AQ10" s="47">
        <f t="shared" ca="1" si="1"/>
        <v>0.99930130991037369</v>
      </c>
      <c r="AR10" s="47">
        <f t="shared" ca="1" si="1"/>
        <v>1.0250201181194145</v>
      </c>
      <c r="AS10" s="47">
        <f t="shared" ca="1" si="1"/>
        <v>1.0507436953600162</v>
      </c>
      <c r="AT10" s="47">
        <f t="shared" ca="1" si="1"/>
        <v>1.0764720404564412</v>
      </c>
      <c r="AU10" s="47">
        <f t="shared" ca="1" si="1"/>
        <v>1.1022051522314602</v>
      </c>
      <c r="AV10" s="47">
        <f t="shared" ca="1" si="1"/>
        <v>1.1279430295063528</v>
      </c>
      <c r="AW10" s="47">
        <f t="shared" ca="1" si="1"/>
        <v>1.1536856711009089</v>
      </c>
      <c r="AX10" s="47">
        <f t="shared" ca="1" si="1"/>
        <v>1.1794330758334284</v>
      </c>
      <c r="AY10" s="47">
        <f t="shared" ca="1" si="1"/>
        <v>1.2051852425207232</v>
      </c>
      <c r="AZ10" s="47">
        <f t="shared" ca="1" si="1"/>
        <v>1.2309421699781176</v>
      </c>
      <c r="BA10" s="47">
        <f t="shared" ca="1" si="1"/>
        <v>1.2567038570194486</v>
      </c>
      <c r="BB10" s="47">
        <f t="shared" ca="1" si="1"/>
        <v>1.2824703024570681</v>
      </c>
      <c r="BC10" s="47">
        <f t="shared" ca="1" si="1"/>
        <v>1.3082415051018417</v>
      </c>
      <c r="BD10" s="47">
        <f t="shared" ca="1" si="1"/>
        <v>1.3340174637631517</v>
      </c>
      <c r="BE10" s="47">
        <f t="shared" ca="1" si="1"/>
        <v>1.3597981772488963</v>
      </c>
      <c r="BF10" s="47">
        <f t="shared" ca="1" si="1"/>
        <v>1.3855836443654914</v>
      </c>
      <c r="BG10" s="47">
        <f t="shared" ca="1" si="1"/>
        <v>1.411373863917871</v>
      </c>
      <c r="BH10" s="47">
        <f t="shared" ca="1" si="1"/>
        <v>1.4371688347094882</v>
      </c>
      <c r="BI10" s="47">
        <f t="shared" ca="1" si="1"/>
        <v>1.4629685555423162</v>
      </c>
      <c r="BJ10" s="47">
        <f t="shared" ca="1" si="1"/>
        <v>1.4887730252168485</v>
      </c>
      <c r="BK10" s="47">
        <f t="shared" ca="1" si="1"/>
        <v>1.5145822425321007</v>
      </c>
      <c r="BL10" s="47">
        <f t="shared" ca="1" si="1"/>
        <v>1.5403962062856107</v>
      </c>
      <c r="BM10" s="47">
        <f t="shared" ca="1" si="1"/>
        <v>1.5662149152734399</v>
      </c>
      <c r="BN10" s="47">
        <f t="shared" ca="1" si="1"/>
        <v>1.5920383682901738</v>
      </c>
      <c r="BO10" s="47">
        <f t="shared" ca="1" si="1"/>
        <v>1.6178665641289229</v>
      </c>
      <c r="BP10" s="47">
        <f t="shared" ca="1" si="1"/>
        <v>1.6436995015813241</v>
      </c>
      <c r="BQ10" s="47">
        <f t="shared" ca="1" si="1"/>
        <v>1.6695371794375404</v>
      </c>
      <c r="BR10" s="47">
        <f t="shared" ref="BR10:EC10" ca="1" si="2">BQ10+BQ19</f>
        <v>1.6953795964862632</v>
      </c>
      <c r="BS10" s="47">
        <f t="shared" ca="1" si="2"/>
        <v>1.7212267515147124</v>
      </c>
      <c r="BT10" s="47">
        <f t="shared" ca="1" si="2"/>
        <v>1.7470786433086372</v>
      </c>
      <c r="BU10" s="47">
        <f t="shared" ca="1" si="2"/>
        <v>1.7729352706523172</v>
      </c>
      <c r="BV10" s="47">
        <f t="shared" ca="1" si="2"/>
        <v>1.7987966323285631</v>
      </c>
      <c r="BW10" s="47">
        <f t="shared" ca="1" si="2"/>
        <v>1.8246627271187184</v>
      </c>
      <c r="BX10" s="47">
        <f t="shared" ca="1" si="2"/>
        <v>1.8505335538026588</v>
      </c>
      <c r="BY10" s="47">
        <f t="shared" ca="1" si="2"/>
        <v>1.8764091111587946</v>
      </c>
      <c r="BZ10" s="47">
        <f t="shared" ca="1" si="2"/>
        <v>1.9022893979640707</v>
      </c>
      <c r="CA10" s="47">
        <f t="shared" ca="1" si="2"/>
        <v>1.9281744129939675</v>
      </c>
      <c r="CB10" s="47">
        <f t="shared" ca="1" si="2"/>
        <v>1.9540641550225026</v>
      </c>
      <c r="CC10" s="47">
        <f t="shared" ca="1" si="2"/>
        <v>1.9799586228222308</v>
      </c>
      <c r="CD10" s="47">
        <f t="shared" ca="1" si="2"/>
        <v>2.0058578151642452</v>
      </c>
      <c r="CE10" s="47">
        <f t="shared" ca="1" si="2"/>
        <v>2.0317616859725205</v>
      </c>
      <c r="CF10" s="47">
        <f t="shared" ca="1" si="2"/>
        <v>2.0576655567807958</v>
      </c>
      <c r="CG10" s="47">
        <f t="shared" ca="1" si="2"/>
        <v>2.083569427589071</v>
      </c>
      <c r="CH10" s="47">
        <f t="shared" ca="1" si="2"/>
        <v>2.1094732983973463</v>
      </c>
      <c r="CI10" s="47">
        <f t="shared" ca="1" si="2"/>
        <v>2.1353771692056216</v>
      </c>
      <c r="CJ10" s="47">
        <f t="shared" ca="1" si="2"/>
        <v>2.1612810400138969</v>
      </c>
      <c r="CK10" s="47">
        <f t="shared" ca="1" si="2"/>
        <v>2.1871849108221721</v>
      </c>
      <c r="CL10" s="47">
        <f t="shared" ca="1" si="2"/>
        <v>2.2130887816304474</v>
      </c>
      <c r="CM10" s="47">
        <f t="shared" ca="1" si="2"/>
        <v>2.2389926524387227</v>
      </c>
      <c r="CN10" s="47">
        <f t="shared" ca="1" si="2"/>
        <v>2.264896523246998</v>
      </c>
      <c r="CO10" s="47">
        <f t="shared" ca="1" si="2"/>
        <v>2.2908003940552732</v>
      </c>
      <c r="CP10" s="47">
        <f t="shared" ca="1" si="2"/>
        <v>2.3167042648635485</v>
      </c>
      <c r="CQ10" s="47">
        <f t="shared" ca="1" si="2"/>
        <v>2.3426081356718238</v>
      </c>
      <c r="CR10" s="47">
        <f t="shared" ca="1" si="2"/>
        <v>2.3685120064800991</v>
      </c>
      <c r="CS10" s="47">
        <f t="shared" ca="1" si="2"/>
        <v>2.3944158772883744</v>
      </c>
      <c r="CT10" s="47">
        <f t="shared" ca="1" si="2"/>
        <v>2.4203197480966496</v>
      </c>
      <c r="CU10" s="47">
        <f t="shared" ca="1" si="2"/>
        <v>2.4462236189049249</v>
      </c>
      <c r="CV10" s="47">
        <f t="shared" ca="1" si="2"/>
        <v>2.4721274897132002</v>
      </c>
      <c r="CW10" s="47">
        <f t="shared" ca="1" si="2"/>
        <v>2.4980313605214755</v>
      </c>
      <c r="CX10" s="47">
        <f t="shared" ca="1" si="2"/>
        <v>2.5239352313297507</v>
      </c>
      <c r="CY10" s="47">
        <f t="shared" ca="1" si="2"/>
        <v>2.549839102138026</v>
      </c>
      <c r="CZ10" s="47">
        <f t="shared" ca="1" si="2"/>
        <v>2.5757429729463013</v>
      </c>
      <c r="DA10" s="47">
        <f t="shared" ca="1" si="2"/>
        <v>2.6016468437545766</v>
      </c>
      <c r="DB10" s="47">
        <f t="shared" ca="1" si="2"/>
        <v>2.6275507145628518</v>
      </c>
      <c r="DC10" s="47">
        <f t="shared" ca="1" si="2"/>
        <v>2.6534545853711271</v>
      </c>
      <c r="DD10" s="47">
        <f t="shared" ca="1" si="2"/>
        <v>2.6793584561794024</v>
      </c>
      <c r="DE10" s="47">
        <f t="shared" ca="1" si="2"/>
        <v>2.7052623269876777</v>
      </c>
      <c r="DF10" s="47">
        <f t="shared" ca="1" si="2"/>
        <v>2.7311661977959529</v>
      </c>
      <c r="DG10" s="47">
        <f t="shared" ca="1" si="2"/>
        <v>2.7570700686042282</v>
      </c>
      <c r="DH10" s="47">
        <f t="shared" ca="1" si="2"/>
        <v>2.7829739394125035</v>
      </c>
      <c r="DI10" s="47">
        <f t="shared" ca="1" si="2"/>
        <v>2.8088778102207788</v>
      </c>
      <c r="DJ10" s="47">
        <f t="shared" ca="1" si="2"/>
        <v>2.834781681029054</v>
      </c>
      <c r="DK10" s="47">
        <f t="shared" ca="1" si="2"/>
        <v>2.8606855518373293</v>
      </c>
      <c r="DL10" s="47">
        <f t="shared" ca="1" si="2"/>
        <v>2.8865894226456046</v>
      </c>
      <c r="DM10" s="47">
        <f t="shared" ca="1" si="2"/>
        <v>2.9124932934538799</v>
      </c>
      <c r="DN10" s="47">
        <f t="shared" ca="1" si="2"/>
        <v>2.9383971642621551</v>
      </c>
      <c r="DO10" s="47">
        <f t="shared" ca="1" si="2"/>
        <v>2.9643010350704304</v>
      </c>
      <c r="DP10" s="47">
        <f t="shared" ca="1" si="2"/>
        <v>2.9902049058787057</v>
      </c>
      <c r="DQ10" s="47">
        <f t="shared" ca="1" si="2"/>
        <v>3.016108776686981</v>
      </c>
      <c r="DR10" s="47">
        <f t="shared" ca="1" si="2"/>
        <v>3.0420126474952562</v>
      </c>
      <c r="DS10" s="47">
        <f t="shared" ca="1" si="2"/>
        <v>3.0679165183035315</v>
      </c>
      <c r="DT10" s="47">
        <f t="shared" ca="1" si="2"/>
        <v>3.0938203891118068</v>
      </c>
      <c r="DU10" s="47">
        <f t="shared" ca="1" si="2"/>
        <v>3.1197242599200821</v>
      </c>
      <c r="DV10" s="47">
        <f t="shared" ca="1" si="2"/>
        <v>3.1456281307283573</v>
      </c>
      <c r="DW10" s="47">
        <f t="shared" ca="1" si="2"/>
        <v>3.1715320015366326</v>
      </c>
      <c r="DX10" s="47">
        <f t="shared" ca="1" si="2"/>
        <v>3.1974358723449079</v>
      </c>
      <c r="DY10" s="47">
        <f t="shared" ca="1" si="2"/>
        <v>3.2233397431531832</v>
      </c>
      <c r="DZ10" s="47">
        <f t="shared" ca="1" si="2"/>
        <v>3.2492436139614584</v>
      </c>
      <c r="EA10" s="47">
        <f t="shared" ca="1" si="2"/>
        <v>3.2751474847697337</v>
      </c>
      <c r="EB10" s="47">
        <f t="shared" ca="1" si="2"/>
        <v>3.301051355578009</v>
      </c>
      <c r="EC10" s="47">
        <f t="shared" ca="1" si="2"/>
        <v>3.3269552263862843</v>
      </c>
      <c r="ED10" s="47">
        <f t="shared" ref="ED10:GO10" ca="1" si="3">EC10+EC19</f>
        <v>3.3528590971945595</v>
      </c>
      <c r="EE10" s="47">
        <f t="shared" ca="1" si="3"/>
        <v>3.3787629680028348</v>
      </c>
      <c r="EF10" s="47">
        <f t="shared" ca="1" si="3"/>
        <v>3.4046668388111101</v>
      </c>
      <c r="EG10" s="47">
        <f t="shared" ca="1" si="3"/>
        <v>3.4305707096193854</v>
      </c>
      <c r="EH10" s="47">
        <f t="shared" ca="1" si="3"/>
        <v>3.4564745804276606</v>
      </c>
      <c r="EI10" s="47">
        <f t="shared" ca="1" si="3"/>
        <v>3.4823784512359359</v>
      </c>
      <c r="EJ10" s="47">
        <f t="shared" ca="1" si="3"/>
        <v>3.5082823220442112</v>
      </c>
      <c r="EK10" s="47">
        <f t="shared" ca="1" si="3"/>
        <v>3.5341861928524865</v>
      </c>
      <c r="EL10" s="47">
        <f t="shared" ca="1" si="3"/>
        <v>3.5600900636607617</v>
      </c>
      <c r="EM10" s="47">
        <f t="shared" ca="1" si="3"/>
        <v>3.585993934469037</v>
      </c>
      <c r="EN10" s="47">
        <f t="shared" ca="1" si="3"/>
        <v>3.6118978052773123</v>
      </c>
      <c r="EO10" s="47">
        <f t="shared" ca="1" si="3"/>
        <v>3.6378016760855876</v>
      </c>
      <c r="EP10" s="47">
        <f t="shared" ca="1" si="3"/>
        <v>3.6637055468938629</v>
      </c>
      <c r="EQ10" s="47">
        <f t="shared" ca="1" si="3"/>
        <v>3.6896094177021381</v>
      </c>
      <c r="ER10" s="47">
        <f t="shared" ca="1" si="3"/>
        <v>3.7155132885104134</v>
      </c>
      <c r="ES10" s="47">
        <f t="shared" ca="1" si="3"/>
        <v>3.7414171593186887</v>
      </c>
      <c r="ET10" s="47">
        <f t="shared" ca="1" si="3"/>
        <v>3.767321030126964</v>
      </c>
      <c r="EU10" s="47">
        <f t="shared" ca="1" si="3"/>
        <v>3.7932249009352392</v>
      </c>
      <c r="EV10" s="47">
        <f t="shared" ca="1" si="3"/>
        <v>3.8191287717435145</v>
      </c>
      <c r="EW10" s="47">
        <f t="shared" ca="1" si="3"/>
        <v>3.8450326425517898</v>
      </c>
      <c r="EX10" s="47">
        <f t="shared" ca="1" si="3"/>
        <v>3.8709365133600651</v>
      </c>
      <c r="EY10" s="47">
        <f t="shared" ca="1" si="3"/>
        <v>3.8968403841683403</v>
      </c>
      <c r="EZ10" s="47">
        <f t="shared" ca="1" si="3"/>
        <v>3.9227442549766156</v>
      </c>
      <c r="FA10" s="47">
        <f t="shared" ca="1" si="3"/>
        <v>3.9486481257848909</v>
      </c>
      <c r="FB10" s="47">
        <f t="shared" ca="1" si="3"/>
        <v>3.9745519965931662</v>
      </c>
      <c r="FC10" s="47">
        <f t="shared" ca="1" si="3"/>
        <v>4.000455867401441</v>
      </c>
      <c r="FD10" s="47">
        <f t="shared" ca="1" si="3"/>
        <v>4.0263597382097158</v>
      </c>
      <c r="FE10" s="47">
        <f t="shared" ca="1" si="3"/>
        <v>4.0522636090179907</v>
      </c>
      <c r="FF10" s="47">
        <f t="shared" ca="1" si="3"/>
        <v>4.0781674798262655</v>
      </c>
      <c r="FG10" s="47">
        <f t="shared" ca="1" si="3"/>
        <v>4.1040713506345403</v>
      </c>
      <c r="FH10" s="47">
        <f t="shared" ca="1" si="3"/>
        <v>4.1299752214428151</v>
      </c>
      <c r="FI10" s="47">
        <f t="shared" ca="1" si="3"/>
        <v>4.15587909225109</v>
      </c>
      <c r="FJ10" s="47">
        <f t="shared" ca="1" si="3"/>
        <v>4.1817829630593648</v>
      </c>
      <c r="FK10" s="47">
        <f t="shared" ca="1" si="3"/>
        <v>4.2076868338676396</v>
      </c>
      <c r="FL10" s="47">
        <f t="shared" ca="1" si="3"/>
        <v>4.2335907046759145</v>
      </c>
      <c r="FM10" s="47">
        <f t="shared" ca="1" si="3"/>
        <v>4.2594945754841893</v>
      </c>
      <c r="FN10" s="47">
        <f t="shared" ca="1" si="3"/>
        <v>4.2853984462924641</v>
      </c>
      <c r="FO10" s="47">
        <f t="shared" ca="1" si="3"/>
        <v>4.311302317100739</v>
      </c>
      <c r="FP10" s="47">
        <f t="shared" ca="1" si="3"/>
        <v>4.3372061879090138</v>
      </c>
      <c r="FQ10" s="47">
        <f t="shared" ca="1" si="3"/>
        <v>4.3631100587172886</v>
      </c>
      <c r="FR10" s="47">
        <f t="shared" ca="1" si="3"/>
        <v>4.3890139295255635</v>
      </c>
      <c r="FS10" s="47">
        <f t="shared" ca="1" si="3"/>
        <v>4.4149178003338383</v>
      </c>
      <c r="FT10" s="47">
        <f t="shared" ca="1" si="3"/>
        <v>4.4408216711421131</v>
      </c>
      <c r="FU10" s="47">
        <f t="shared" ca="1" si="3"/>
        <v>4.466725541950388</v>
      </c>
      <c r="FV10" s="47">
        <f t="shared" ca="1" si="3"/>
        <v>4.4926294127586628</v>
      </c>
      <c r="FW10" s="47">
        <f t="shared" ca="1" si="3"/>
        <v>4.5185332835669376</v>
      </c>
      <c r="FX10" s="47">
        <f t="shared" ca="1" si="3"/>
        <v>4.5444371543752125</v>
      </c>
      <c r="FY10" s="47">
        <f t="shared" ca="1" si="3"/>
        <v>4.5703410251834873</v>
      </c>
      <c r="FZ10" s="47">
        <f t="shared" ca="1" si="3"/>
        <v>4.5962448959917621</v>
      </c>
      <c r="GA10" s="47">
        <f t="shared" ca="1" si="3"/>
        <v>4.6221487668000369</v>
      </c>
      <c r="GB10" s="47">
        <f t="shared" ca="1" si="3"/>
        <v>4.6480526376083118</v>
      </c>
      <c r="GC10" s="47">
        <f t="shared" ca="1" si="3"/>
        <v>4.6739565084165866</v>
      </c>
      <c r="GD10" s="47">
        <f t="shared" ca="1" si="3"/>
        <v>4.6998603792248614</v>
      </c>
      <c r="GE10" s="47">
        <f t="shared" ca="1" si="3"/>
        <v>4.7257642500331363</v>
      </c>
      <c r="GF10" s="47">
        <f t="shared" ca="1" si="3"/>
        <v>4.7516681208414111</v>
      </c>
      <c r="GG10" s="47">
        <f t="shared" ca="1" si="3"/>
        <v>4.7775719916496859</v>
      </c>
      <c r="GH10" s="47">
        <f t="shared" ca="1" si="3"/>
        <v>4.8034758624579608</v>
      </c>
      <c r="GI10" s="47">
        <f t="shared" ca="1" si="3"/>
        <v>4.8293797332662356</v>
      </c>
      <c r="GJ10" s="47">
        <f t="shared" ca="1" si="3"/>
        <v>4.8552836040745104</v>
      </c>
      <c r="GK10" s="47">
        <f t="shared" ca="1" si="3"/>
        <v>4.8811874748827853</v>
      </c>
      <c r="GL10" s="47">
        <f t="shared" ca="1" si="3"/>
        <v>4.9070913456910601</v>
      </c>
      <c r="GM10" s="47">
        <f t="shared" ca="1" si="3"/>
        <v>4.9329952164993349</v>
      </c>
      <c r="GN10" s="47">
        <f t="shared" ca="1" si="3"/>
        <v>4.9588990873076098</v>
      </c>
      <c r="GO10" s="47">
        <f t="shared" ca="1" si="3"/>
        <v>4.9848029581158846</v>
      </c>
      <c r="GP10" s="47">
        <f t="shared" ref="GP10:JA10" ca="1" si="4">GO10+GO19</f>
        <v>5.0107068289241594</v>
      </c>
      <c r="GQ10" s="47">
        <f t="shared" ca="1" si="4"/>
        <v>5.0366106997324342</v>
      </c>
      <c r="GR10" s="47">
        <f t="shared" ca="1" si="4"/>
        <v>5.0625145705407091</v>
      </c>
      <c r="GS10" s="47">
        <f t="shared" ca="1" si="4"/>
        <v>5.0884184413489839</v>
      </c>
      <c r="GT10" s="47">
        <f t="shared" ca="1" si="4"/>
        <v>5.1143223121572587</v>
      </c>
      <c r="GU10" s="47">
        <f t="shared" ca="1" si="4"/>
        <v>5.1402261829655336</v>
      </c>
      <c r="GV10" s="47">
        <f t="shared" ca="1" si="4"/>
        <v>5.1661300537738084</v>
      </c>
      <c r="GW10" s="47">
        <f t="shared" ca="1" si="4"/>
        <v>5.1920339245820832</v>
      </c>
      <c r="GX10" s="47">
        <f t="shared" ca="1" si="4"/>
        <v>5.2179377953903581</v>
      </c>
      <c r="GY10" s="47">
        <f t="shared" ca="1" si="4"/>
        <v>5.2438416661986329</v>
      </c>
      <c r="GZ10" s="47">
        <f t="shared" ca="1" si="4"/>
        <v>5.2697455370069077</v>
      </c>
      <c r="HA10" s="47">
        <f t="shared" ca="1" si="4"/>
        <v>5.2956494078151826</v>
      </c>
      <c r="HB10" s="47">
        <f t="shared" ca="1" si="4"/>
        <v>5.3215532786234574</v>
      </c>
      <c r="HC10" s="47">
        <f t="shared" ca="1" si="4"/>
        <v>5.3474571494317322</v>
      </c>
      <c r="HD10" s="47">
        <f t="shared" ca="1" si="4"/>
        <v>5.3733610202400071</v>
      </c>
      <c r="HE10" s="47">
        <f t="shared" ca="1" si="4"/>
        <v>5.3992648910482819</v>
      </c>
      <c r="HF10" s="47">
        <f t="shared" ca="1" si="4"/>
        <v>5.4251687618565567</v>
      </c>
      <c r="HG10" s="47">
        <f t="shared" ca="1" si="4"/>
        <v>5.4510726326648316</v>
      </c>
      <c r="HH10" s="47">
        <f t="shared" ca="1" si="4"/>
        <v>5.4769765034731064</v>
      </c>
      <c r="HI10" s="47">
        <f t="shared" ca="1" si="4"/>
        <v>5.5028803742813812</v>
      </c>
      <c r="HJ10" s="47">
        <f t="shared" ca="1" si="4"/>
        <v>5.528784245089656</v>
      </c>
      <c r="HK10" s="47">
        <f t="shared" ca="1" si="4"/>
        <v>5.5546881158979309</v>
      </c>
      <c r="HL10" s="47">
        <f t="shared" ca="1" si="4"/>
        <v>5.5805919867062057</v>
      </c>
      <c r="HM10" s="47">
        <f t="shared" ca="1" si="4"/>
        <v>5.6064958575144805</v>
      </c>
      <c r="HN10" s="47">
        <f t="shared" ca="1" si="4"/>
        <v>5.6323997283227554</v>
      </c>
      <c r="HO10" s="47">
        <f t="shared" ca="1" si="4"/>
        <v>5.6583035991310302</v>
      </c>
      <c r="HP10" s="47">
        <f t="shared" ca="1" si="4"/>
        <v>5.684207469939305</v>
      </c>
      <c r="HQ10" s="47">
        <f t="shared" ca="1" si="4"/>
        <v>5.7101113407475799</v>
      </c>
      <c r="HR10" s="47">
        <f t="shared" ca="1" si="4"/>
        <v>5.7360152115558547</v>
      </c>
      <c r="HS10" s="47">
        <f t="shared" ca="1" si="4"/>
        <v>5.7619190823641295</v>
      </c>
      <c r="HT10" s="47">
        <f t="shared" ca="1" si="4"/>
        <v>5.7878229531724044</v>
      </c>
      <c r="HU10" s="47">
        <f t="shared" ca="1" si="4"/>
        <v>5.8137268239806792</v>
      </c>
      <c r="HV10" s="47">
        <f t="shared" ca="1" si="4"/>
        <v>5.839630694788954</v>
      </c>
      <c r="HW10" s="47">
        <f t="shared" ca="1" si="4"/>
        <v>5.8655345655972289</v>
      </c>
      <c r="HX10" s="47">
        <f t="shared" ca="1" si="4"/>
        <v>5.8914384364055037</v>
      </c>
      <c r="HY10" s="47">
        <f t="shared" ca="1" si="4"/>
        <v>5.9173423072137785</v>
      </c>
      <c r="HZ10" s="47">
        <f t="shared" ca="1" si="4"/>
        <v>5.9432461780220533</v>
      </c>
      <c r="IA10" s="47">
        <f t="shared" ca="1" si="4"/>
        <v>5.9691500488303282</v>
      </c>
      <c r="IB10" s="47">
        <f t="shared" ca="1" si="4"/>
        <v>5.995053919638603</v>
      </c>
      <c r="IC10" s="47">
        <f t="shared" ca="1" si="4"/>
        <v>6.0209577904468778</v>
      </c>
      <c r="ID10" s="47">
        <f t="shared" ca="1" si="4"/>
        <v>6.0468616612551527</v>
      </c>
      <c r="IE10" s="47">
        <f t="shared" ca="1" si="4"/>
        <v>6.0727655320634275</v>
      </c>
      <c r="IF10" s="47">
        <f t="shared" ca="1" si="4"/>
        <v>6.0986694028717023</v>
      </c>
      <c r="IG10" s="47">
        <f t="shared" ca="1" si="4"/>
        <v>6.1245732736799772</v>
      </c>
      <c r="IH10" s="47">
        <f t="shared" ca="1" si="4"/>
        <v>6.150477144488252</v>
      </c>
      <c r="II10" s="47">
        <f t="shared" ca="1" si="4"/>
        <v>6.1763810152965268</v>
      </c>
      <c r="IJ10" s="47">
        <f t="shared" ca="1" si="4"/>
        <v>6.2022848861048017</v>
      </c>
      <c r="IK10" s="47">
        <f t="shared" ca="1" si="4"/>
        <v>6.2281887569130765</v>
      </c>
      <c r="IL10" s="47">
        <f t="shared" ca="1" si="4"/>
        <v>6.2540926277213513</v>
      </c>
      <c r="IM10" s="47">
        <f t="shared" ca="1" si="4"/>
        <v>6.2799964985296262</v>
      </c>
      <c r="IN10" s="47">
        <f t="shared" ca="1" si="4"/>
        <v>6.305900369337901</v>
      </c>
      <c r="IO10" s="47">
        <f t="shared" ca="1" si="4"/>
        <v>6.3318042401461758</v>
      </c>
      <c r="IP10" s="47">
        <f t="shared" ca="1" si="4"/>
        <v>6.3577081109544507</v>
      </c>
      <c r="IQ10" s="47">
        <f t="shared" ca="1" si="4"/>
        <v>6.3836119817627255</v>
      </c>
      <c r="IR10" s="47">
        <f t="shared" ca="1" si="4"/>
        <v>6.4095158525710003</v>
      </c>
      <c r="IS10" s="47">
        <f t="shared" ca="1" si="4"/>
        <v>6.4354197233792751</v>
      </c>
      <c r="IT10" s="47">
        <f t="shared" ca="1" si="4"/>
        <v>6.46132359418755</v>
      </c>
      <c r="IU10" s="47">
        <f t="shared" ca="1" si="4"/>
        <v>6.4872274649958248</v>
      </c>
      <c r="IV10" s="47">
        <f t="shared" ca="1" si="4"/>
        <v>6.5131313358040996</v>
      </c>
      <c r="IW10" s="47">
        <f t="shared" ca="1" si="4"/>
        <v>6.5390352066123745</v>
      </c>
      <c r="IX10" s="47">
        <f t="shared" ca="1" si="4"/>
        <v>6.5649390774206493</v>
      </c>
      <c r="IY10" s="47">
        <f t="shared" ca="1" si="4"/>
        <v>6.5908429482289241</v>
      </c>
      <c r="IZ10" s="47">
        <f t="shared" ca="1" si="4"/>
        <v>6.616746819037199</v>
      </c>
      <c r="JA10" s="47">
        <f t="shared" ca="1" si="4"/>
        <v>6.6426506898454738</v>
      </c>
      <c r="JB10" s="47">
        <f t="shared" ref="JB10:LM10" ca="1" si="5">JA10+JA19</f>
        <v>6.6685545606537486</v>
      </c>
      <c r="JC10" s="47">
        <f t="shared" ca="1" si="5"/>
        <v>6.6944584314620235</v>
      </c>
      <c r="JD10" s="47">
        <f t="shared" ca="1" si="5"/>
        <v>6.7203623022702983</v>
      </c>
      <c r="JE10" s="47">
        <f t="shared" ca="1" si="5"/>
        <v>6.7462661730785731</v>
      </c>
      <c r="JF10" s="47">
        <f t="shared" ca="1" si="5"/>
        <v>6.772170043886848</v>
      </c>
      <c r="JG10" s="47">
        <f t="shared" ca="1" si="5"/>
        <v>6.7980739146951228</v>
      </c>
      <c r="JH10" s="47">
        <f t="shared" ca="1" si="5"/>
        <v>6.8239777855033976</v>
      </c>
      <c r="JI10" s="47">
        <f t="shared" ca="1" si="5"/>
        <v>6.8498816563116725</v>
      </c>
      <c r="JJ10" s="47">
        <f t="shared" ca="1" si="5"/>
        <v>6.8757855271199473</v>
      </c>
      <c r="JK10" s="47">
        <f t="shared" ca="1" si="5"/>
        <v>6.9016893979282221</v>
      </c>
      <c r="JL10" s="47">
        <f t="shared" ca="1" si="5"/>
        <v>6.9275932687364969</v>
      </c>
      <c r="JM10" s="47">
        <f t="shared" ca="1" si="5"/>
        <v>6.9534971395447718</v>
      </c>
      <c r="JN10" s="47">
        <f t="shared" ca="1" si="5"/>
        <v>6.9794010103530466</v>
      </c>
      <c r="JO10" s="47">
        <f t="shared" ca="1" si="5"/>
        <v>7.0053048811613214</v>
      </c>
      <c r="JP10" s="47">
        <f t="shared" ca="1" si="5"/>
        <v>7.0312087519695963</v>
      </c>
      <c r="JQ10" s="47">
        <f t="shared" ca="1" si="5"/>
        <v>7.0571126227778711</v>
      </c>
      <c r="JR10" s="47">
        <f t="shared" ca="1" si="5"/>
        <v>7.0830164935861459</v>
      </c>
      <c r="JS10" s="47">
        <f t="shared" ca="1" si="5"/>
        <v>7.1089203643944208</v>
      </c>
      <c r="JT10" s="47">
        <f t="shared" ca="1" si="5"/>
        <v>7.1348242352026956</v>
      </c>
      <c r="JU10" s="47">
        <f t="shared" ca="1" si="5"/>
        <v>7.1607281060109704</v>
      </c>
      <c r="JV10" s="47">
        <f t="shared" ca="1" si="5"/>
        <v>7.1866319768192453</v>
      </c>
      <c r="JW10" s="47">
        <f t="shared" ca="1" si="5"/>
        <v>7.2125358476275201</v>
      </c>
      <c r="JX10" s="47">
        <f t="shared" ca="1" si="5"/>
        <v>7.2384397184357949</v>
      </c>
      <c r="JY10" s="47">
        <f t="shared" ca="1" si="5"/>
        <v>7.2643435892440698</v>
      </c>
      <c r="JZ10" s="47">
        <f t="shared" ca="1" si="5"/>
        <v>7.2902474600523446</v>
      </c>
      <c r="KA10" s="47">
        <f t="shared" ca="1" si="5"/>
        <v>7.3161513308606194</v>
      </c>
      <c r="KB10" s="47">
        <f t="shared" ca="1" si="5"/>
        <v>7.3420552016688942</v>
      </c>
      <c r="KC10" s="47">
        <f t="shared" ca="1" si="5"/>
        <v>7.3679590724771691</v>
      </c>
      <c r="KD10" s="47">
        <f t="shared" ca="1" si="5"/>
        <v>7.3938629432854439</v>
      </c>
      <c r="KE10" s="47">
        <f t="shared" ca="1" si="5"/>
        <v>7.4197668140937187</v>
      </c>
      <c r="KF10" s="47">
        <f t="shared" ca="1" si="5"/>
        <v>7.4456706849019936</v>
      </c>
      <c r="KG10" s="47">
        <f t="shared" ca="1" si="5"/>
        <v>7.4715745557102684</v>
      </c>
      <c r="KH10" s="47">
        <f t="shared" ca="1" si="5"/>
        <v>7.4974784265185432</v>
      </c>
      <c r="KI10" s="47">
        <f t="shared" ca="1" si="5"/>
        <v>7.5233822973268181</v>
      </c>
      <c r="KJ10" s="47">
        <f t="shared" ca="1" si="5"/>
        <v>7.5492861681350929</v>
      </c>
      <c r="KK10" s="47">
        <f t="shared" ca="1" si="5"/>
        <v>7.5751900389433677</v>
      </c>
      <c r="KL10" s="47">
        <f t="shared" ca="1" si="5"/>
        <v>7.6010939097516426</v>
      </c>
      <c r="KM10" s="47">
        <f t="shared" ca="1" si="5"/>
        <v>7.6269977805599174</v>
      </c>
      <c r="KN10" s="47">
        <f t="shared" ca="1" si="5"/>
        <v>7.6529016513681922</v>
      </c>
      <c r="KO10" s="47">
        <f t="shared" ca="1" si="5"/>
        <v>7.6788055221764671</v>
      </c>
      <c r="KP10" s="47">
        <f t="shared" ca="1" si="5"/>
        <v>7.7047093929847419</v>
      </c>
      <c r="KQ10" s="47">
        <f t="shared" ca="1" si="5"/>
        <v>7.7306132637930167</v>
      </c>
      <c r="KR10" s="47">
        <f t="shared" ca="1" si="5"/>
        <v>7.7565171346012916</v>
      </c>
      <c r="KS10" s="47">
        <f t="shared" ca="1" si="5"/>
        <v>7.7824210054095664</v>
      </c>
      <c r="KT10" s="47">
        <f t="shared" ca="1" si="5"/>
        <v>7.8083248762178412</v>
      </c>
      <c r="KU10" s="47">
        <f t="shared" ca="1" si="5"/>
        <v>7.834228747026116</v>
      </c>
      <c r="KV10" s="47">
        <f t="shared" ca="1" si="5"/>
        <v>7.8601326178343909</v>
      </c>
      <c r="KW10" s="47">
        <f t="shared" ca="1" si="5"/>
        <v>7.8860364886426657</v>
      </c>
      <c r="KX10" s="47">
        <f t="shared" ca="1" si="5"/>
        <v>7.9119403594509405</v>
      </c>
      <c r="KY10" s="47">
        <f t="shared" ca="1" si="5"/>
        <v>7.9378442302592154</v>
      </c>
      <c r="KZ10" s="47">
        <f t="shared" ca="1" si="5"/>
        <v>7.9637481010674902</v>
      </c>
      <c r="LA10" s="47">
        <f t="shared" ca="1" si="5"/>
        <v>7.989651971875765</v>
      </c>
      <c r="LB10" s="47">
        <f t="shared" ca="1" si="5"/>
        <v>8.0155558426840408</v>
      </c>
      <c r="LC10" s="47">
        <f t="shared" ca="1" si="5"/>
        <v>8.0414597134923156</v>
      </c>
      <c r="LD10" s="47">
        <f t="shared" ca="1" si="5"/>
        <v>8.0673635843005904</v>
      </c>
      <c r="LE10" s="47">
        <f t="shared" ca="1" si="5"/>
        <v>8.0932674551088652</v>
      </c>
      <c r="LF10" s="47">
        <f t="shared" ca="1" si="5"/>
        <v>8.1191713259171401</v>
      </c>
      <c r="LG10" s="47">
        <f t="shared" ca="1" si="5"/>
        <v>8.1450751967254149</v>
      </c>
      <c r="LH10" s="47">
        <f t="shared" ca="1" si="5"/>
        <v>8.1709790675336897</v>
      </c>
      <c r="LI10" s="47">
        <f t="shared" ca="1" si="5"/>
        <v>8.1968829383419646</v>
      </c>
      <c r="LJ10" s="47">
        <f t="shared" ca="1" si="5"/>
        <v>8.2227868091502394</v>
      </c>
      <c r="LK10" s="47">
        <f t="shared" ca="1" si="5"/>
        <v>8.2486906799585142</v>
      </c>
      <c r="LL10" s="47">
        <f t="shared" ca="1" si="5"/>
        <v>8.2745945507667891</v>
      </c>
      <c r="LM10" s="47">
        <f t="shared" ca="1" si="5"/>
        <v>8.3004984215750639</v>
      </c>
      <c r="LN10" s="47">
        <f t="shared" ref="LN10:NY10" ca="1" si="6">LM10+LM19</f>
        <v>8.3264022923833387</v>
      </c>
      <c r="LO10" s="47">
        <f t="shared" ca="1" si="6"/>
        <v>8.3523061631916136</v>
      </c>
      <c r="LP10" s="47">
        <f t="shared" ca="1" si="6"/>
        <v>8.3782100339998884</v>
      </c>
      <c r="LQ10" s="47">
        <f t="shared" ca="1" si="6"/>
        <v>8.4041139048081632</v>
      </c>
      <c r="LR10" s="47">
        <f t="shared" ca="1" si="6"/>
        <v>8.4300177756164381</v>
      </c>
      <c r="LS10" s="47">
        <f t="shared" ca="1" si="6"/>
        <v>8.4559216464247129</v>
      </c>
      <c r="LT10" s="47">
        <f t="shared" ca="1" si="6"/>
        <v>8.4818255172329877</v>
      </c>
      <c r="LU10" s="47">
        <f t="shared" ca="1" si="6"/>
        <v>8.5077293880412626</v>
      </c>
      <c r="LV10" s="47">
        <f t="shared" ca="1" si="6"/>
        <v>8.5336332588495374</v>
      </c>
      <c r="LW10" s="47">
        <f t="shared" ca="1" si="6"/>
        <v>8.5595371296578122</v>
      </c>
      <c r="LX10" s="47">
        <f t="shared" ca="1" si="6"/>
        <v>8.585441000466087</v>
      </c>
      <c r="LY10" s="47">
        <f t="shared" ca="1" si="6"/>
        <v>8.6113448712743619</v>
      </c>
      <c r="LZ10" s="47">
        <f t="shared" ca="1" si="6"/>
        <v>8.6372487420826367</v>
      </c>
      <c r="MA10" s="47">
        <f t="shared" ca="1" si="6"/>
        <v>8.6631526128909115</v>
      </c>
      <c r="MB10" s="47">
        <f t="shared" ca="1" si="6"/>
        <v>8.6890564836991864</v>
      </c>
      <c r="MC10" s="47">
        <f t="shared" ca="1" si="6"/>
        <v>8.7149603545074612</v>
      </c>
      <c r="MD10" s="47">
        <f t="shared" ca="1" si="6"/>
        <v>8.740864225315736</v>
      </c>
      <c r="ME10" s="47">
        <f t="shared" ca="1" si="6"/>
        <v>8.7667680961240109</v>
      </c>
      <c r="MF10" s="47">
        <f t="shared" ca="1" si="6"/>
        <v>8.7926719669322857</v>
      </c>
      <c r="MG10" s="47">
        <f t="shared" ca="1" si="6"/>
        <v>8.8185758377405605</v>
      </c>
      <c r="MH10" s="47">
        <f t="shared" ca="1" si="6"/>
        <v>8.8444797085488354</v>
      </c>
      <c r="MI10" s="47">
        <f t="shared" ca="1" si="6"/>
        <v>8.8703835793571102</v>
      </c>
      <c r="MJ10" s="47">
        <f t="shared" ca="1" si="6"/>
        <v>8.896287450165385</v>
      </c>
      <c r="MK10" s="47">
        <f t="shared" ca="1" si="6"/>
        <v>8.9221913209736599</v>
      </c>
      <c r="ML10" s="47">
        <f t="shared" ca="1" si="6"/>
        <v>8.9480951917819347</v>
      </c>
      <c r="MM10" s="47">
        <f t="shared" ca="1" si="6"/>
        <v>8.9739990625902095</v>
      </c>
      <c r="MN10" s="47">
        <f t="shared" ca="1" si="6"/>
        <v>8.9999029333984844</v>
      </c>
      <c r="MO10" s="47">
        <f t="shared" ca="1" si="6"/>
        <v>9.0258068042067592</v>
      </c>
      <c r="MP10" s="47">
        <f t="shared" ca="1" si="6"/>
        <v>9.051710675015034</v>
      </c>
      <c r="MQ10" s="47">
        <f t="shared" ca="1" si="6"/>
        <v>9.0776145458233088</v>
      </c>
      <c r="MR10" s="47">
        <f t="shared" ca="1" si="6"/>
        <v>9.1035184166315837</v>
      </c>
      <c r="MS10" s="47">
        <f t="shared" ca="1" si="6"/>
        <v>9.1294222874398585</v>
      </c>
      <c r="MT10" s="47">
        <f t="shared" ca="1" si="6"/>
        <v>9.1553261582481333</v>
      </c>
      <c r="MU10" s="47">
        <f t="shared" ca="1" si="6"/>
        <v>9.1812300290564082</v>
      </c>
      <c r="MV10" s="47">
        <f t="shared" ca="1" si="6"/>
        <v>9.207133899864683</v>
      </c>
      <c r="MW10" s="47">
        <f t="shared" ca="1" si="6"/>
        <v>9.2330377706729578</v>
      </c>
      <c r="MX10" s="47">
        <f t="shared" ca="1" si="6"/>
        <v>9.2589416414812327</v>
      </c>
      <c r="MY10" s="47">
        <f t="shared" ca="1" si="6"/>
        <v>9.2848455122895075</v>
      </c>
      <c r="MZ10" s="47">
        <f t="shared" ca="1" si="6"/>
        <v>9.3107493830977823</v>
      </c>
      <c r="NA10" s="47">
        <f t="shared" ca="1" si="6"/>
        <v>9.3366532539060572</v>
      </c>
      <c r="NB10" s="47">
        <f t="shared" ca="1" si="6"/>
        <v>9.362557124714332</v>
      </c>
      <c r="NC10" s="47">
        <f t="shared" ca="1" si="6"/>
        <v>9.3884609955226068</v>
      </c>
      <c r="ND10" s="47">
        <f t="shared" ca="1" si="6"/>
        <v>9.4143648663308817</v>
      </c>
      <c r="NE10" s="47">
        <f t="shared" ca="1" si="6"/>
        <v>9.4402687371391565</v>
      </c>
      <c r="NF10" s="47">
        <f t="shared" ca="1" si="6"/>
        <v>9.4661726079474313</v>
      </c>
      <c r="NG10" s="47">
        <f t="shared" ca="1" si="6"/>
        <v>9.4920764787557061</v>
      </c>
      <c r="NH10" s="47">
        <f t="shared" ca="1" si="6"/>
        <v>9.517980349563981</v>
      </c>
      <c r="NI10" s="47">
        <f t="shared" ca="1" si="6"/>
        <v>9.5438842203722558</v>
      </c>
      <c r="NJ10" s="47">
        <f t="shared" ca="1" si="6"/>
        <v>9.5697880911805306</v>
      </c>
      <c r="NK10" s="47">
        <f t="shared" ca="1" si="6"/>
        <v>9.5956919619888055</v>
      </c>
      <c r="NL10" s="47">
        <f t="shared" ca="1" si="6"/>
        <v>9.6215958327970803</v>
      </c>
      <c r="NM10" s="47">
        <f t="shared" ca="1" si="6"/>
        <v>9.6474997036053551</v>
      </c>
      <c r="NN10" s="47">
        <f t="shared" ca="1" si="6"/>
        <v>9.67340357441363</v>
      </c>
      <c r="NO10" s="47">
        <f t="shared" ca="1" si="6"/>
        <v>9.6993074452219048</v>
      </c>
      <c r="NP10" s="47">
        <f t="shared" ca="1" si="6"/>
        <v>9.7252113160301796</v>
      </c>
      <c r="NQ10" s="47">
        <f t="shared" ca="1" si="6"/>
        <v>9.7511151868384545</v>
      </c>
      <c r="NR10" s="47">
        <f t="shared" ca="1" si="6"/>
        <v>9.7770190576467293</v>
      </c>
      <c r="NS10" s="47">
        <f t="shared" ca="1" si="6"/>
        <v>9.8029229284550041</v>
      </c>
      <c r="NT10" s="47">
        <f t="shared" ca="1" si="6"/>
        <v>9.828826799263279</v>
      </c>
      <c r="NU10" s="47">
        <f t="shared" ca="1" si="6"/>
        <v>9.8547306700715538</v>
      </c>
      <c r="NV10" s="47">
        <f t="shared" ca="1" si="6"/>
        <v>9.8806345408798286</v>
      </c>
      <c r="NW10" s="47">
        <f t="shared" ca="1" si="6"/>
        <v>9.9065384116881035</v>
      </c>
      <c r="NX10" s="47">
        <f t="shared" ca="1" si="6"/>
        <v>9.9324422824963783</v>
      </c>
      <c r="NY10" s="47">
        <f t="shared" ca="1" si="6"/>
        <v>9.9583461533046531</v>
      </c>
      <c r="NZ10" s="47">
        <f t="shared" ref="NZ10:QK10" ca="1" si="7">NY10+NY19</f>
        <v>9.9842500241129279</v>
      </c>
      <c r="OA10" s="47">
        <f t="shared" ca="1" si="7"/>
        <v>10.010153894921203</v>
      </c>
      <c r="OB10" s="47">
        <f t="shared" ca="1" si="7"/>
        <v>10.036057765729478</v>
      </c>
      <c r="OC10" s="47">
        <f t="shared" ca="1" si="7"/>
        <v>10.061961636537752</v>
      </c>
      <c r="OD10" s="47">
        <f t="shared" ca="1" si="7"/>
        <v>10.087865507346027</v>
      </c>
      <c r="OE10" s="47">
        <f t="shared" ca="1" si="7"/>
        <v>10.113769378154302</v>
      </c>
      <c r="OF10" s="47">
        <f t="shared" ca="1" si="7"/>
        <v>10.139673248962577</v>
      </c>
      <c r="OG10" s="47">
        <f t="shared" ca="1" si="7"/>
        <v>10.165577119770852</v>
      </c>
      <c r="OH10" s="47">
        <f t="shared" ca="1" si="7"/>
        <v>10.191480990579127</v>
      </c>
      <c r="OI10" s="47">
        <f t="shared" ca="1" si="7"/>
        <v>10.217384861387401</v>
      </c>
      <c r="OJ10" s="47">
        <f t="shared" ca="1" si="7"/>
        <v>10.243288732195676</v>
      </c>
      <c r="OK10" s="47">
        <f t="shared" ca="1" si="7"/>
        <v>10.269192603003951</v>
      </c>
      <c r="OL10" s="47">
        <f t="shared" ca="1" si="7"/>
        <v>10.295096473812226</v>
      </c>
      <c r="OM10" s="47">
        <f t="shared" ca="1" si="7"/>
        <v>10.321000344620501</v>
      </c>
      <c r="ON10" s="47">
        <f t="shared" ca="1" si="7"/>
        <v>10.346904215428776</v>
      </c>
      <c r="OO10" s="47">
        <f t="shared" ca="1" si="7"/>
        <v>10.37280808623705</v>
      </c>
      <c r="OP10" s="47">
        <f t="shared" ca="1" si="7"/>
        <v>10.398711957045325</v>
      </c>
      <c r="OQ10" s="47">
        <f t="shared" ca="1" si="7"/>
        <v>10.4246158278536</v>
      </c>
      <c r="OR10" s="47">
        <f t="shared" ca="1" si="7"/>
        <v>10.450519698661875</v>
      </c>
      <c r="OS10" s="47">
        <f t="shared" ca="1" si="7"/>
        <v>10.47642356947015</v>
      </c>
      <c r="OT10" s="47">
        <f t="shared" ca="1" si="7"/>
        <v>10.502327440278425</v>
      </c>
      <c r="OU10" s="47">
        <f t="shared" ca="1" si="7"/>
        <v>10.528231311086699</v>
      </c>
      <c r="OV10" s="47">
        <f t="shared" ca="1" si="7"/>
        <v>10.554135181894974</v>
      </c>
      <c r="OW10" s="47">
        <f t="shared" ca="1" si="7"/>
        <v>10.580039052703249</v>
      </c>
      <c r="OX10" s="47">
        <f t="shared" ca="1" si="7"/>
        <v>10.605942923511524</v>
      </c>
      <c r="OY10" s="47">
        <f t="shared" ca="1" si="7"/>
        <v>10.631846794319799</v>
      </c>
      <c r="OZ10" s="47">
        <f t="shared" ca="1" si="7"/>
        <v>10.657750665128074</v>
      </c>
      <c r="PA10" s="47">
        <f t="shared" ca="1" si="7"/>
        <v>10.683654535936348</v>
      </c>
      <c r="PB10" s="47">
        <f t="shared" ca="1" si="7"/>
        <v>10.709558406744623</v>
      </c>
      <c r="PC10" s="47">
        <f t="shared" ca="1" si="7"/>
        <v>10.735462277552898</v>
      </c>
      <c r="PD10" s="47">
        <f t="shared" ca="1" si="7"/>
        <v>10.761366148361173</v>
      </c>
      <c r="PE10" s="47">
        <f t="shared" ca="1" si="7"/>
        <v>10.787270019169448</v>
      </c>
      <c r="PF10" s="47">
        <f t="shared" ca="1" si="7"/>
        <v>10.813173889977723</v>
      </c>
      <c r="PG10" s="47">
        <f t="shared" ca="1" si="7"/>
        <v>10.839077760785997</v>
      </c>
      <c r="PH10" s="47">
        <f t="shared" ca="1" si="7"/>
        <v>10.864981631594272</v>
      </c>
      <c r="PI10" s="47">
        <f t="shared" ca="1" si="7"/>
        <v>10.890885502402547</v>
      </c>
      <c r="PJ10" s="47">
        <f t="shared" ca="1" si="7"/>
        <v>10.916789373210822</v>
      </c>
      <c r="PK10" s="47">
        <f t="shared" ca="1" si="7"/>
        <v>10.942693244019097</v>
      </c>
      <c r="PL10" s="47">
        <f t="shared" ca="1" si="7"/>
        <v>10.968597114827372</v>
      </c>
      <c r="PM10" s="47">
        <f t="shared" ca="1" si="7"/>
        <v>10.994500985635646</v>
      </c>
      <c r="PN10" s="47">
        <f t="shared" ca="1" si="7"/>
        <v>11.020404856443921</v>
      </c>
      <c r="PO10" s="47">
        <f t="shared" ca="1" si="7"/>
        <v>11.046308727252196</v>
      </c>
      <c r="PP10" s="47">
        <f t="shared" ca="1" si="7"/>
        <v>11.072212598060471</v>
      </c>
      <c r="PQ10" s="47">
        <f t="shared" ca="1" si="7"/>
        <v>11.098116468868746</v>
      </c>
      <c r="PR10" s="47">
        <f t="shared" ca="1" si="7"/>
        <v>11.124020339677021</v>
      </c>
      <c r="PS10" s="47">
        <f t="shared" ca="1" si="7"/>
        <v>11.149924210485295</v>
      </c>
      <c r="PT10" s="47">
        <f t="shared" ca="1" si="7"/>
        <v>11.17582808129357</v>
      </c>
      <c r="PU10" s="47">
        <f t="shared" ca="1" si="7"/>
        <v>11.201731952101845</v>
      </c>
      <c r="PV10" s="47">
        <f t="shared" ca="1" si="7"/>
        <v>11.22763582291012</v>
      </c>
      <c r="PW10" s="47">
        <f t="shared" ca="1" si="7"/>
        <v>11.253539693718395</v>
      </c>
      <c r="PX10" s="47">
        <f t="shared" ca="1" si="7"/>
        <v>11.27944356452667</v>
      </c>
      <c r="PY10" s="47">
        <f t="shared" ca="1" si="7"/>
        <v>11.305347435334944</v>
      </c>
      <c r="PZ10" s="47">
        <f t="shared" ca="1" si="7"/>
        <v>11.331251306143219</v>
      </c>
      <c r="QA10" s="47">
        <f t="shared" ca="1" si="7"/>
        <v>11.357155176951494</v>
      </c>
      <c r="QB10" s="47">
        <f t="shared" ca="1" si="7"/>
        <v>11.383059047759769</v>
      </c>
      <c r="QC10" s="47">
        <f t="shared" ca="1" si="7"/>
        <v>11.408962918568044</v>
      </c>
      <c r="QD10" s="47">
        <f t="shared" ca="1" si="7"/>
        <v>11.434866789376319</v>
      </c>
      <c r="QE10" s="47">
        <f t="shared" ca="1" si="7"/>
        <v>11.460770660184593</v>
      </c>
      <c r="QF10" s="47">
        <f t="shared" ca="1" si="7"/>
        <v>11.486674530992868</v>
      </c>
      <c r="QG10" s="47">
        <f t="shared" ca="1" si="7"/>
        <v>11.512578401801143</v>
      </c>
      <c r="QH10" s="47">
        <f t="shared" ca="1" si="7"/>
        <v>11.538482272609418</v>
      </c>
      <c r="QI10" s="47">
        <f t="shared" ca="1" si="7"/>
        <v>11.564386143417693</v>
      </c>
      <c r="QJ10" s="47">
        <f t="shared" ca="1" si="7"/>
        <v>11.590290014225967</v>
      </c>
      <c r="QK10" s="47">
        <f t="shared" ca="1" si="7"/>
        <v>11.616193885034242</v>
      </c>
      <c r="QL10" s="47">
        <f t="shared" ref="QL10:SW10" ca="1" si="8">QK10+QK19</f>
        <v>11.642097755842517</v>
      </c>
      <c r="QM10" s="47">
        <f t="shared" ca="1" si="8"/>
        <v>11.668001626650792</v>
      </c>
      <c r="QN10" s="47">
        <f t="shared" ca="1" si="8"/>
        <v>11.693905497459067</v>
      </c>
      <c r="QO10" s="47">
        <f t="shared" ca="1" si="8"/>
        <v>11.719809368267342</v>
      </c>
      <c r="QP10" s="47">
        <f t="shared" ca="1" si="8"/>
        <v>11.745713239075616</v>
      </c>
      <c r="QQ10" s="47">
        <f t="shared" ca="1" si="8"/>
        <v>11.771617109883891</v>
      </c>
      <c r="QR10" s="47">
        <f t="shared" ca="1" si="8"/>
        <v>11.797520980692166</v>
      </c>
      <c r="QS10" s="47">
        <f t="shared" ca="1" si="8"/>
        <v>11.823424851500441</v>
      </c>
      <c r="QT10" s="47">
        <f t="shared" ca="1" si="8"/>
        <v>11.849328722308716</v>
      </c>
      <c r="QU10" s="47">
        <f t="shared" ca="1" si="8"/>
        <v>11.875232593116991</v>
      </c>
      <c r="QV10" s="47">
        <f t="shared" ca="1" si="8"/>
        <v>11.901136463925265</v>
      </c>
      <c r="QW10" s="47">
        <f t="shared" ca="1" si="8"/>
        <v>11.92704033473354</v>
      </c>
      <c r="QX10" s="47">
        <f t="shared" ca="1" si="8"/>
        <v>11.952944205541815</v>
      </c>
      <c r="QY10" s="47">
        <f t="shared" ca="1" si="8"/>
        <v>11.97884807635009</v>
      </c>
      <c r="QZ10" s="47">
        <f t="shared" ca="1" si="8"/>
        <v>12.004751947158365</v>
      </c>
      <c r="RA10" s="47">
        <f t="shared" ca="1" si="8"/>
        <v>12.03065581796664</v>
      </c>
      <c r="RB10" s="47">
        <f t="shared" ca="1" si="8"/>
        <v>12.056559688774914</v>
      </c>
      <c r="RC10" s="47">
        <f t="shared" ca="1" si="8"/>
        <v>12.082463559583189</v>
      </c>
      <c r="RD10" s="47">
        <f t="shared" ca="1" si="8"/>
        <v>12.108367430391464</v>
      </c>
      <c r="RE10" s="47">
        <f t="shared" ca="1" si="8"/>
        <v>12.134271301199739</v>
      </c>
      <c r="RF10" s="47">
        <f t="shared" ca="1" si="8"/>
        <v>12.160175172008014</v>
      </c>
      <c r="RG10" s="47">
        <f t="shared" ca="1" si="8"/>
        <v>12.186079042816289</v>
      </c>
      <c r="RH10" s="47">
        <f t="shared" ca="1" si="8"/>
        <v>12.211982913624563</v>
      </c>
      <c r="RI10" s="47">
        <f t="shared" ca="1" si="8"/>
        <v>12.237886784432838</v>
      </c>
      <c r="RJ10" s="47">
        <f t="shared" ca="1" si="8"/>
        <v>12.263790655241113</v>
      </c>
      <c r="RK10" s="47">
        <f t="shared" ca="1" si="8"/>
        <v>12.289694526049388</v>
      </c>
      <c r="RL10" s="47">
        <f t="shared" ca="1" si="8"/>
        <v>12.315598396857663</v>
      </c>
      <c r="RM10" s="47">
        <f t="shared" ca="1" si="8"/>
        <v>12.341502267665938</v>
      </c>
      <c r="RN10" s="47">
        <f t="shared" ca="1" si="8"/>
        <v>12.367406138474212</v>
      </c>
      <c r="RO10" s="47">
        <f t="shared" ca="1" si="8"/>
        <v>12.393310009282487</v>
      </c>
      <c r="RP10" s="47">
        <f t="shared" ca="1" si="8"/>
        <v>12.419213880090762</v>
      </c>
      <c r="RQ10" s="47">
        <f t="shared" ca="1" si="8"/>
        <v>12.445117750899037</v>
      </c>
      <c r="RR10" s="47">
        <f t="shared" ca="1" si="8"/>
        <v>12.471021621707312</v>
      </c>
      <c r="RS10" s="47">
        <f t="shared" ca="1" si="8"/>
        <v>12.496925492515587</v>
      </c>
      <c r="RT10" s="47">
        <f t="shared" ca="1" si="8"/>
        <v>12.522829363323861</v>
      </c>
      <c r="RU10" s="47">
        <f t="shared" ca="1" si="8"/>
        <v>12.548733234132136</v>
      </c>
      <c r="RV10" s="47">
        <f t="shared" ca="1" si="8"/>
        <v>12.574637104940411</v>
      </c>
      <c r="RW10" s="47">
        <f t="shared" ca="1" si="8"/>
        <v>12.600540975748686</v>
      </c>
      <c r="RX10" s="47">
        <f t="shared" ca="1" si="8"/>
        <v>12.626444846556961</v>
      </c>
      <c r="RY10" s="47">
        <f t="shared" ca="1" si="8"/>
        <v>12.652348717365236</v>
      </c>
      <c r="RZ10" s="47">
        <f t="shared" ca="1" si="8"/>
        <v>12.67825258817351</v>
      </c>
      <c r="SA10" s="47">
        <f t="shared" ca="1" si="8"/>
        <v>12.704156458981785</v>
      </c>
      <c r="SB10" s="47">
        <f t="shared" ca="1" si="8"/>
        <v>12.73006032979006</v>
      </c>
      <c r="SC10" s="47">
        <f t="shared" ca="1" si="8"/>
        <v>12.755964200598335</v>
      </c>
      <c r="SD10" s="47">
        <f t="shared" ca="1" si="8"/>
        <v>12.78186807140661</v>
      </c>
      <c r="SE10" s="47">
        <f t="shared" ca="1" si="8"/>
        <v>12.807771942214885</v>
      </c>
      <c r="SF10" s="47">
        <f t="shared" ca="1" si="8"/>
        <v>12.833675813023159</v>
      </c>
      <c r="SG10" s="47">
        <f t="shared" ca="1" si="8"/>
        <v>12.859579683831434</v>
      </c>
      <c r="SH10" s="47">
        <f t="shared" ca="1" si="8"/>
        <v>12.885483554639709</v>
      </c>
      <c r="SI10" s="47">
        <f t="shared" ca="1" si="8"/>
        <v>12.911387425447984</v>
      </c>
      <c r="SJ10" s="47">
        <f t="shared" ca="1" si="8"/>
        <v>12.937291296256259</v>
      </c>
      <c r="SK10" s="47">
        <f t="shared" ca="1" si="8"/>
        <v>12.963195167064534</v>
      </c>
      <c r="SL10" s="47">
        <f t="shared" ca="1" si="8"/>
        <v>12.989099037872808</v>
      </c>
      <c r="SM10" s="47">
        <f t="shared" ca="1" si="8"/>
        <v>13.015002908681083</v>
      </c>
      <c r="SN10" s="47">
        <f t="shared" ca="1" si="8"/>
        <v>13.040906779489358</v>
      </c>
      <c r="SO10" s="47">
        <f t="shared" ca="1" si="8"/>
        <v>13.066810650297633</v>
      </c>
      <c r="SP10" s="47">
        <f t="shared" ca="1" si="8"/>
        <v>13.092714521105908</v>
      </c>
      <c r="SQ10" s="47">
        <f t="shared" ca="1" si="8"/>
        <v>13.118618391914183</v>
      </c>
      <c r="SR10" s="47">
        <f t="shared" ca="1" si="8"/>
        <v>13.144522262722457</v>
      </c>
      <c r="SS10" s="47">
        <f t="shared" ca="1" si="8"/>
        <v>13.170426133530732</v>
      </c>
      <c r="ST10" s="47">
        <f t="shared" ca="1" si="8"/>
        <v>13.196330004339007</v>
      </c>
      <c r="SU10" s="47">
        <f t="shared" ca="1" si="8"/>
        <v>13.222233875147282</v>
      </c>
      <c r="SV10" s="47">
        <f t="shared" ca="1" si="8"/>
        <v>13.248137745955557</v>
      </c>
      <c r="SW10" s="47">
        <f t="shared" ca="1" si="8"/>
        <v>13.274041616763832</v>
      </c>
      <c r="SX10" s="47">
        <f t="shared" ref="SX10:VI10" ca="1" si="9">SW10+SW19</f>
        <v>13.299945487572106</v>
      </c>
      <c r="SY10" s="47">
        <f t="shared" ca="1" si="9"/>
        <v>13.325849358380381</v>
      </c>
      <c r="SZ10" s="47">
        <f t="shared" ca="1" si="9"/>
        <v>13.351753229188656</v>
      </c>
      <c r="TA10" s="47">
        <f t="shared" ca="1" si="9"/>
        <v>13.377657099996931</v>
      </c>
      <c r="TB10" s="47">
        <f t="shared" ca="1" si="9"/>
        <v>13.403560970805206</v>
      </c>
      <c r="TC10" s="47">
        <f t="shared" ca="1" si="9"/>
        <v>13.429464841613481</v>
      </c>
      <c r="TD10" s="47">
        <f t="shared" ca="1" si="9"/>
        <v>13.455368712421755</v>
      </c>
      <c r="TE10" s="47">
        <f t="shared" ca="1" si="9"/>
        <v>13.48127258323003</v>
      </c>
      <c r="TF10" s="47">
        <f t="shared" ca="1" si="9"/>
        <v>13.507176454038305</v>
      </c>
      <c r="TG10" s="47">
        <f t="shared" ca="1" si="9"/>
        <v>13.53308032484658</v>
      </c>
      <c r="TH10" s="47">
        <f t="shared" ca="1" si="9"/>
        <v>13.558984195654855</v>
      </c>
      <c r="TI10" s="47">
        <f t="shared" ca="1" si="9"/>
        <v>13.58488806646313</v>
      </c>
      <c r="TJ10" s="47">
        <f t="shared" ca="1" si="9"/>
        <v>13.610791937271404</v>
      </c>
      <c r="TK10" s="47">
        <f t="shared" ca="1" si="9"/>
        <v>13.636695808079679</v>
      </c>
      <c r="TL10" s="47">
        <f t="shared" ca="1" si="9"/>
        <v>13.662599678887954</v>
      </c>
      <c r="TM10" s="47">
        <f t="shared" ca="1" si="9"/>
        <v>13.688503549696229</v>
      </c>
      <c r="TN10" s="47">
        <f t="shared" ca="1" si="9"/>
        <v>13.714407420504504</v>
      </c>
      <c r="TO10" s="47">
        <f t="shared" ca="1" si="9"/>
        <v>13.740311291312779</v>
      </c>
      <c r="TP10" s="47">
        <f t="shared" ca="1" si="9"/>
        <v>13.766215162121053</v>
      </c>
      <c r="TQ10" s="47">
        <f t="shared" ca="1" si="9"/>
        <v>13.792119032929328</v>
      </c>
      <c r="TR10" s="47">
        <f t="shared" ca="1" si="9"/>
        <v>13.818022903737603</v>
      </c>
      <c r="TS10" s="47">
        <f t="shared" ca="1" si="9"/>
        <v>13.843926774545878</v>
      </c>
      <c r="TT10" s="47">
        <f t="shared" ca="1" si="9"/>
        <v>13.869830645354153</v>
      </c>
      <c r="TU10" s="47">
        <f t="shared" ca="1" si="9"/>
        <v>13.895734516162427</v>
      </c>
      <c r="TV10" s="47">
        <f t="shared" ca="1" si="9"/>
        <v>13.921638386970702</v>
      </c>
      <c r="TW10" s="47">
        <f t="shared" ca="1" si="9"/>
        <v>13.947542257778977</v>
      </c>
      <c r="TX10" s="47">
        <f t="shared" ca="1" si="9"/>
        <v>13.973446128587252</v>
      </c>
      <c r="TY10" s="47">
        <f t="shared" ca="1" si="9"/>
        <v>13.999349999395527</v>
      </c>
      <c r="TZ10" s="47">
        <f t="shared" ca="1" si="9"/>
        <v>14.025253870203802</v>
      </c>
      <c r="UA10" s="47">
        <f t="shared" ca="1" si="9"/>
        <v>14.051157741012076</v>
      </c>
      <c r="UB10" s="47">
        <f t="shared" ca="1" si="9"/>
        <v>14.077061611820351</v>
      </c>
      <c r="UC10" s="47">
        <f t="shared" ca="1" si="9"/>
        <v>14.102965482628626</v>
      </c>
      <c r="UD10" s="47">
        <f t="shared" ca="1" si="9"/>
        <v>14.128869353436901</v>
      </c>
      <c r="UE10" s="47">
        <f t="shared" ca="1" si="9"/>
        <v>14.154773224245176</v>
      </c>
      <c r="UF10" s="47">
        <f t="shared" ca="1" si="9"/>
        <v>14.180677095053451</v>
      </c>
      <c r="UG10" s="47">
        <f t="shared" ca="1" si="9"/>
        <v>14.206580965861725</v>
      </c>
      <c r="UH10" s="47">
        <f t="shared" ca="1" si="9"/>
        <v>14.23248483667</v>
      </c>
      <c r="UI10" s="47">
        <f t="shared" ca="1" si="9"/>
        <v>14.258388707478275</v>
      </c>
      <c r="UJ10" s="47">
        <f t="shared" ca="1" si="9"/>
        <v>14.28429257828655</v>
      </c>
      <c r="UK10" s="47">
        <f t="shared" ca="1" si="9"/>
        <v>14.310196449094825</v>
      </c>
      <c r="UL10" s="47">
        <f t="shared" ca="1" si="9"/>
        <v>14.3361003199031</v>
      </c>
      <c r="UM10" s="47">
        <f t="shared" ca="1" si="9"/>
        <v>14.362004190711374</v>
      </c>
      <c r="UN10" s="47">
        <f t="shared" ca="1" si="9"/>
        <v>14.387908061519649</v>
      </c>
      <c r="UO10" s="47">
        <f t="shared" ca="1" si="9"/>
        <v>14.413811932327924</v>
      </c>
      <c r="UP10" s="47">
        <f t="shared" ca="1" si="9"/>
        <v>14.439715803136199</v>
      </c>
      <c r="UQ10" s="47">
        <f t="shared" ca="1" si="9"/>
        <v>14.465619673944474</v>
      </c>
      <c r="UR10" s="47">
        <f t="shared" ca="1" si="9"/>
        <v>14.491523544752749</v>
      </c>
      <c r="US10" s="47">
        <f t="shared" ca="1" si="9"/>
        <v>14.517427415561023</v>
      </c>
      <c r="UT10" s="47">
        <f t="shared" ca="1" si="9"/>
        <v>14.543331286369298</v>
      </c>
      <c r="UU10" s="47">
        <f t="shared" ca="1" si="9"/>
        <v>14.569235157177573</v>
      </c>
      <c r="UV10" s="47">
        <f t="shared" ca="1" si="9"/>
        <v>14.595139027985848</v>
      </c>
      <c r="UW10" s="47">
        <f t="shared" ca="1" si="9"/>
        <v>14.621042898794123</v>
      </c>
      <c r="UX10" s="47">
        <f t="shared" ca="1" si="9"/>
        <v>14.646946769602398</v>
      </c>
      <c r="UY10" s="47">
        <f t="shared" ca="1" si="9"/>
        <v>14.672850640410672</v>
      </c>
      <c r="UZ10" s="47">
        <f t="shared" ca="1" si="9"/>
        <v>14.698754511218947</v>
      </c>
      <c r="VA10" s="47">
        <f t="shared" ca="1" si="9"/>
        <v>14.724658382027222</v>
      </c>
      <c r="VB10" s="47">
        <f t="shared" ca="1" si="9"/>
        <v>14.750562252835497</v>
      </c>
      <c r="VC10" s="47">
        <f t="shared" ca="1" si="9"/>
        <v>14.776466123643772</v>
      </c>
      <c r="VD10" s="47">
        <f t="shared" ca="1" si="9"/>
        <v>14.802369994452047</v>
      </c>
      <c r="VE10" s="47">
        <f t="shared" ca="1" si="9"/>
        <v>14.828273865260321</v>
      </c>
      <c r="VF10" s="47">
        <f t="shared" ca="1" si="9"/>
        <v>14.854177736068596</v>
      </c>
      <c r="VG10" s="47">
        <f t="shared" ca="1" si="9"/>
        <v>14.880081606876871</v>
      </c>
      <c r="VH10" s="47">
        <f t="shared" ca="1" si="9"/>
        <v>14.905985477685146</v>
      </c>
      <c r="VI10" s="47">
        <f t="shared" ca="1" si="9"/>
        <v>14.931889348493421</v>
      </c>
      <c r="VJ10" s="47">
        <f t="shared" ref="VJ10:XU10" ca="1" si="10">VI10+VI19</f>
        <v>14.957793219301696</v>
      </c>
      <c r="VK10" s="47">
        <f t="shared" ca="1" si="10"/>
        <v>14.98369709010997</v>
      </c>
      <c r="VL10" s="47">
        <f t="shared" ca="1" si="10"/>
        <v>15.009600960918245</v>
      </c>
      <c r="VM10" s="47">
        <f t="shared" ca="1" si="10"/>
        <v>15.03550483172652</v>
      </c>
      <c r="VN10" s="47">
        <f t="shared" ca="1" si="10"/>
        <v>15.061408702534795</v>
      </c>
      <c r="VO10" s="47">
        <f t="shared" ca="1" si="10"/>
        <v>15.08731257334307</v>
      </c>
      <c r="VP10" s="47">
        <f t="shared" ca="1" si="10"/>
        <v>15.113216444151345</v>
      </c>
      <c r="VQ10" s="47">
        <f t="shared" ca="1" si="10"/>
        <v>15.139120314959619</v>
      </c>
      <c r="VR10" s="47">
        <f t="shared" ca="1" si="10"/>
        <v>15.165024185767894</v>
      </c>
      <c r="VS10" s="47">
        <f t="shared" ca="1" si="10"/>
        <v>15.190928056576169</v>
      </c>
      <c r="VT10" s="47">
        <f t="shared" ca="1" si="10"/>
        <v>15.216831927384444</v>
      </c>
      <c r="VU10" s="47">
        <f t="shared" ca="1" si="10"/>
        <v>15.242735798192719</v>
      </c>
      <c r="VV10" s="47">
        <f t="shared" ca="1" si="10"/>
        <v>15.268639669000994</v>
      </c>
      <c r="VW10" s="47">
        <f t="shared" ca="1" si="10"/>
        <v>15.294543539809268</v>
      </c>
      <c r="VX10" s="47">
        <f t="shared" ca="1" si="10"/>
        <v>15.320447410617543</v>
      </c>
      <c r="VY10" s="47">
        <f t="shared" ca="1" si="10"/>
        <v>15.346351281425818</v>
      </c>
      <c r="VZ10" s="47">
        <f t="shared" ca="1" si="10"/>
        <v>15.372255152234093</v>
      </c>
      <c r="WA10" s="47">
        <f t="shared" ca="1" si="10"/>
        <v>15.398159023042368</v>
      </c>
      <c r="WB10" s="47">
        <f t="shared" ca="1" si="10"/>
        <v>15.424062893850643</v>
      </c>
      <c r="WC10" s="47">
        <f t="shared" ca="1" si="10"/>
        <v>15.449966764658917</v>
      </c>
      <c r="WD10" s="47">
        <f t="shared" ca="1" si="10"/>
        <v>15.475870635467192</v>
      </c>
      <c r="WE10" s="47">
        <f t="shared" ca="1" si="10"/>
        <v>15.501774506275467</v>
      </c>
      <c r="WF10" s="47">
        <f t="shared" ca="1" si="10"/>
        <v>15.527678377083742</v>
      </c>
      <c r="WG10" s="47">
        <f t="shared" ca="1" si="10"/>
        <v>15.553582247892017</v>
      </c>
      <c r="WH10" s="47">
        <f t="shared" ca="1" si="10"/>
        <v>15.579486118700292</v>
      </c>
      <c r="WI10" s="47">
        <f t="shared" ca="1" si="10"/>
        <v>15.605389989508566</v>
      </c>
      <c r="WJ10" s="47">
        <f t="shared" ca="1" si="10"/>
        <v>15.631293860316841</v>
      </c>
      <c r="WK10" s="47">
        <f t="shared" ca="1" si="10"/>
        <v>15.657197731125116</v>
      </c>
      <c r="WL10" s="47">
        <f t="shared" ca="1" si="10"/>
        <v>15.683101601933391</v>
      </c>
      <c r="WM10" s="47">
        <f t="shared" ca="1" si="10"/>
        <v>15.709005472741666</v>
      </c>
      <c r="WN10" s="47">
        <f t="shared" ca="1" si="10"/>
        <v>15.734909343549941</v>
      </c>
      <c r="WO10" s="47">
        <f t="shared" ca="1" si="10"/>
        <v>15.760813214358215</v>
      </c>
      <c r="WP10" s="47">
        <f t="shared" ca="1" si="10"/>
        <v>15.78671708516649</v>
      </c>
      <c r="WQ10" s="47">
        <f t="shared" ca="1" si="10"/>
        <v>15.812620955974765</v>
      </c>
      <c r="WR10" s="47">
        <f t="shared" ca="1" si="10"/>
        <v>15.83852482678304</v>
      </c>
      <c r="WS10" s="47">
        <f t="shared" ca="1" si="10"/>
        <v>15.864428697591315</v>
      </c>
      <c r="WT10" s="47">
        <f t="shared" ca="1" si="10"/>
        <v>15.89033256839959</v>
      </c>
      <c r="WU10" s="47">
        <f t="shared" ca="1" si="10"/>
        <v>15.916236439207864</v>
      </c>
      <c r="WV10" s="47">
        <f t="shared" ca="1" si="10"/>
        <v>15.942140310016139</v>
      </c>
      <c r="WW10" s="47">
        <f t="shared" ca="1" si="10"/>
        <v>15.968044180824414</v>
      </c>
      <c r="WX10" s="47">
        <f t="shared" ca="1" si="10"/>
        <v>15.993948051632689</v>
      </c>
      <c r="WY10" s="47">
        <f t="shared" ca="1" si="10"/>
        <v>16.019851922440964</v>
      </c>
      <c r="WZ10" s="47">
        <f t="shared" ca="1" si="10"/>
        <v>16.045755793249239</v>
      </c>
      <c r="XA10" s="47">
        <f t="shared" ca="1" si="10"/>
        <v>16.071659664057513</v>
      </c>
      <c r="XB10" s="47">
        <f t="shared" ca="1" si="10"/>
        <v>16.097563534865788</v>
      </c>
      <c r="XC10" s="47">
        <f t="shared" ca="1" si="10"/>
        <v>16.123467405674063</v>
      </c>
      <c r="XD10" s="47">
        <f t="shared" ca="1" si="10"/>
        <v>16.149371276482338</v>
      </c>
      <c r="XE10" s="47">
        <f t="shared" ca="1" si="10"/>
        <v>16.175275147290613</v>
      </c>
      <c r="XF10" s="47">
        <f t="shared" ca="1" si="10"/>
        <v>16.201179018098887</v>
      </c>
      <c r="XG10" s="47">
        <f t="shared" ca="1" si="10"/>
        <v>16.227082888907162</v>
      </c>
      <c r="XH10" s="47">
        <f t="shared" ca="1" si="10"/>
        <v>16.252986759715437</v>
      </c>
      <c r="XI10" s="47">
        <f t="shared" ca="1" si="10"/>
        <v>16.278890630523712</v>
      </c>
      <c r="XJ10" s="47">
        <f t="shared" ca="1" si="10"/>
        <v>16.304794501331987</v>
      </c>
      <c r="XK10" s="47">
        <f t="shared" ca="1" si="10"/>
        <v>16.330698372140262</v>
      </c>
      <c r="XL10" s="47">
        <f t="shared" ca="1" si="10"/>
        <v>16.356602242948536</v>
      </c>
      <c r="XM10" s="47">
        <f t="shared" ca="1" si="10"/>
        <v>16.382506113756811</v>
      </c>
      <c r="XN10" s="47">
        <f t="shared" ca="1" si="10"/>
        <v>16.408409984565086</v>
      </c>
      <c r="XO10" s="47">
        <f t="shared" ca="1" si="10"/>
        <v>16.434313855373361</v>
      </c>
      <c r="XP10" s="47">
        <f t="shared" ca="1" si="10"/>
        <v>16.460217726181636</v>
      </c>
      <c r="XQ10" s="47">
        <f t="shared" ca="1" si="10"/>
        <v>16.486121596989911</v>
      </c>
      <c r="XR10" s="47">
        <f t="shared" ca="1" si="10"/>
        <v>16.512025467798185</v>
      </c>
      <c r="XS10" s="47">
        <f t="shared" ca="1" si="10"/>
        <v>16.53792933860646</v>
      </c>
      <c r="XT10" s="47">
        <f t="shared" ca="1" si="10"/>
        <v>16.563833209414735</v>
      </c>
      <c r="XU10" s="47">
        <f t="shared" ca="1" si="10"/>
        <v>16.58973708022301</v>
      </c>
      <c r="XV10" s="47">
        <f t="shared" ref="XV10:AAG10" ca="1" si="11">XU10+XU19</f>
        <v>16.615640951031285</v>
      </c>
      <c r="XW10" s="47">
        <f t="shared" ca="1" si="11"/>
        <v>16.64154482183956</v>
      </c>
      <c r="XX10" s="47">
        <f t="shared" ca="1" si="11"/>
        <v>16.667448692647834</v>
      </c>
      <c r="XY10" s="47">
        <f t="shared" ca="1" si="11"/>
        <v>16.693352563456109</v>
      </c>
      <c r="XZ10" s="47">
        <f t="shared" ca="1" si="11"/>
        <v>16.719256434264384</v>
      </c>
      <c r="YA10" s="47">
        <f t="shared" ca="1" si="11"/>
        <v>16.745160305072659</v>
      </c>
      <c r="YB10" s="47">
        <f t="shared" ca="1" si="11"/>
        <v>16.771064175880934</v>
      </c>
      <c r="YC10" s="47">
        <f t="shared" ca="1" si="11"/>
        <v>16.796968046689209</v>
      </c>
      <c r="YD10" s="47">
        <f t="shared" ca="1" si="11"/>
        <v>16.822871917497483</v>
      </c>
      <c r="YE10" s="47">
        <f t="shared" ca="1" si="11"/>
        <v>16.848775788305758</v>
      </c>
      <c r="YF10" s="47">
        <f t="shared" ca="1" si="11"/>
        <v>16.874679659114033</v>
      </c>
      <c r="YG10" s="47">
        <f t="shared" ca="1" si="11"/>
        <v>16.900583529922308</v>
      </c>
      <c r="YH10" s="47">
        <f t="shared" ca="1" si="11"/>
        <v>16.926487400730583</v>
      </c>
      <c r="YI10" s="47">
        <f t="shared" ca="1" si="11"/>
        <v>16.952391271538858</v>
      </c>
      <c r="YJ10" s="47">
        <f t="shared" ca="1" si="11"/>
        <v>16.978295142347132</v>
      </c>
      <c r="YK10" s="47">
        <f t="shared" ca="1" si="11"/>
        <v>17.004199013155407</v>
      </c>
      <c r="YL10" s="47">
        <f t="shared" ca="1" si="11"/>
        <v>17.030102883963682</v>
      </c>
      <c r="YM10" s="47">
        <f t="shared" ca="1" si="11"/>
        <v>17.056006754771957</v>
      </c>
      <c r="YN10" s="47">
        <f t="shared" ca="1" si="11"/>
        <v>17.081910625580232</v>
      </c>
      <c r="YO10" s="47">
        <f t="shared" ca="1" si="11"/>
        <v>17.107814496388507</v>
      </c>
      <c r="YP10" s="47">
        <f t="shared" ca="1" si="11"/>
        <v>17.133718367196781</v>
      </c>
      <c r="YQ10" s="47">
        <f t="shared" ca="1" si="11"/>
        <v>17.159622238005056</v>
      </c>
      <c r="YR10" s="47">
        <f t="shared" ca="1" si="11"/>
        <v>17.185526108813331</v>
      </c>
      <c r="YS10" s="47">
        <f t="shared" ca="1" si="11"/>
        <v>17.211429979621606</v>
      </c>
      <c r="YT10" s="47">
        <f t="shared" ca="1" si="11"/>
        <v>17.237333850429881</v>
      </c>
      <c r="YU10" s="47">
        <f t="shared" ca="1" si="11"/>
        <v>17.263237721238156</v>
      </c>
      <c r="YV10" s="47">
        <f t="shared" ca="1" si="11"/>
        <v>17.28914159204643</v>
      </c>
      <c r="YW10" s="47">
        <f t="shared" ca="1" si="11"/>
        <v>17.315045462854705</v>
      </c>
      <c r="YX10" s="47">
        <f t="shared" ca="1" si="11"/>
        <v>17.34094933366298</v>
      </c>
      <c r="YY10" s="47">
        <f t="shared" ca="1" si="11"/>
        <v>17.366853204471255</v>
      </c>
      <c r="YZ10" s="47">
        <f t="shared" ca="1" si="11"/>
        <v>17.39275707527953</v>
      </c>
      <c r="ZA10" s="47">
        <f t="shared" ca="1" si="11"/>
        <v>17.418660946087805</v>
      </c>
      <c r="ZB10" s="47">
        <f t="shared" ca="1" si="11"/>
        <v>17.444564816896079</v>
      </c>
      <c r="ZC10" s="47">
        <f t="shared" ca="1" si="11"/>
        <v>17.470468687704354</v>
      </c>
      <c r="ZD10" s="47">
        <f t="shared" ca="1" si="11"/>
        <v>17.496372558512629</v>
      </c>
      <c r="ZE10" s="47">
        <f t="shared" ca="1" si="11"/>
        <v>17.522276429320904</v>
      </c>
      <c r="ZF10" s="47">
        <f t="shared" ca="1" si="11"/>
        <v>17.548180300129179</v>
      </c>
      <c r="ZG10" s="47">
        <f t="shared" ca="1" si="11"/>
        <v>17.574084170937454</v>
      </c>
      <c r="ZH10" s="47">
        <f t="shared" ca="1" si="11"/>
        <v>17.599988041745728</v>
      </c>
      <c r="ZI10" s="47">
        <f t="shared" ca="1" si="11"/>
        <v>17.625891912554003</v>
      </c>
      <c r="ZJ10" s="47">
        <f t="shared" ca="1" si="11"/>
        <v>17.651795783362278</v>
      </c>
      <c r="ZK10" s="47">
        <f t="shared" ca="1" si="11"/>
        <v>17.677699654170553</v>
      </c>
      <c r="ZL10" s="47">
        <f t="shared" ca="1" si="11"/>
        <v>17.703603524978828</v>
      </c>
      <c r="ZM10" s="47">
        <f t="shared" ca="1" si="11"/>
        <v>17.729507395787103</v>
      </c>
      <c r="ZN10" s="47">
        <f t="shared" ca="1" si="11"/>
        <v>17.755411266595377</v>
      </c>
      <c r="ZO10" s="47">
        <f t="shared" ca="1" si="11"/>
        <v>17.781315137403652</v>
      </c>
      <c r="ZP10" s="47">
        <f t="shared" ca="1" si="11"/>
        <v>17.807219008211927</v>
      </c>
      <c r="ZQ10" s="47">
        <f t="shared" ca="1" si="11"/>
        <v>17.833122879020202</v>
      </c>
      <c r="ZR10" s="47">
        <f t="shared" ca="1" si="11"/>
        <v>17.859026749828477</v>
      </c>
      <c r="ZS10" s="47">
        <f t="shared" ca="1" si="11"/>
        <v>17.884930620636752</v>
      </c>
      <c r="ZT10" s="47">
        <f t="shared" ca="1" si="11"/>
        <v>17.910834491445026</v>
      </c>
      <c r="ZU10" s="47">
        <f t="shared" ca="1" si="11"/>
        <v>17.936738362253301</v>
      </c>
      <c r="ZV10" s="47">
        <f t="shared" ca="1" si="11"/>
        <v>17.962642233061576</v>
      </c>
      <c r="ZW10" s="47">
        <f t="shared" ca="1" si="11"/>
        <v>17.988546103869851</v>
      </c>
      <c r="ZX10" s="47">
        <f t="shared" ca="1" si="11"/>
        <v>18.014449974678126</v>
      </c>
      <c r="ZY10" s="47">
        <f t="shared" ca="1" si="11"/>
        <v>18.040353845486401</v>
      </c>
      <c r="ZZ10" s="47">
        <f t="shared" ca="1" si="11"/>
        <v>18.066257716294675</v>
      </c>
      <c r="AAA10" s="47">
        <f t="shared" ca="1" si="11"/>
        <v>18.09216158710295</v>
      </c>
      <c r="AAB10" s="47">
        <f t="shared" ca="1" si="11"/>
        <v>18.118065457911225</v>
      </c>
      <c r="AAC10" s="47">
        <f t="shared" ca="1" si="11"/>
        <v>18.1439693287195</v>
      </c>
      <c r="AAD10" s="47">
        <f t="shared" ca="1" si="11"/>
        <v>18.169873199527775</v>
      </c>
      <c r="AAE10" s="47">
        <f t="shared" ca="1" si="11"/>
        <v>18.19577707033605</v>
      </c>
      <c r="AAF10" s="47">
        <f t="shared" ca="1" si="11"/>
        <v>18.221680941144324</v>
      </c>
      <c r="AAG10" s="47">
        <f t="shared" ca="1" si="11"/>
        <v>18.247584811952599</v>
      </c>
      <c r="AAH10" s="47">
        <f t="shared" ref="AAH10:ACS10" ca="1" si="12">AAG10+AAG19</f>
        <v>18.273488682760874</v>
      </c>
      <c r="AAI10" s="47">
        <f t="shared" ca="1" si="12"/>
        <v>18.299392553569149</v>
      </c>
      <c r="AAJ10" s="47">
        <f t="shared" ca="1" si="12"/>
        <v>18.325296424377424</v>
      </c>
      <c r="AAK10" s="47">
        <f t="shared" ca="1" si="12"/>
        <v>18.351200295185699</v>
      </c>
      <c r="AAL10" s="47">
        <f t="shared" ca="1" si="12"/>
        <v>18.377104165993973</v>
      </c>
      <c r="AAM10" s="47">
        <f t="shared" ca="1" si="12"/>
        <v>18.403008036802248</v>
      </c>
      <c r="AAN10" s="47">
        <f t="shared" ca="1" si="12"/>
        <v>18.428911907610523</v>
      </c>
      <c r="AAO10" s="47">
        <f t="shared" ca="1" si="12"/>
        <v>18.454815778418798</v>
      </c>
      <c r="AAP10" s="47">
        <f t="shared" ca="1" si="12"/>
        <v>18.480719649227073</v>
      </c>
      <c r="AAQ10" s="47">
        <f t="shared" ca="1" si="12"/>
        <v>18.506623520035347</v>
      </c>
      <c r="AAR10" s="47">
        <f t="shared" ca="1" si="12"/>
        <v>18.532527390843622</v>
      </c>
      <c r="AAS10" s="47">
        <f t="shared" ca="1" si="12"/>
        <v>18.558431261651897</v>
      </c>
      <c r="AAT10" s="47">
        <f t="shared" ca="1" si="12"/>
        <v>18.584335132460172</v>
      </c>
      <c r="AAU10" s="47">
        <f t="shared" ca="1" si="12"/>
        <v>18.610239003268447</v>
      </c>
      <c r="AAV10" s="47">
        <f t="shared" ca="1" si="12"/>
        <v>18.636142874076722</v>
      </c>
      <c r="AAW10" s="47">
        <f t="shared" ca="1" si="12"/>
        <v>18.662046744884996</v>
      </c>
      <c r="AAX10" s="47">
        <f t="shared" ca="1" si="12"/>
        <v>18.687950615693271</v>
      </c>
      <c r="AAY10" s="47">
        <f t="shared" ca="1" si="12"/>
        <v>18.713854486501546</v>
      </c>
      <c r="AAZ10" s="47">
        <f t="shared" ca="1" si="12"/>
        <v>18.739758357309821</v>
      </c>
      <c r="ABA10" s="47">
        <f t="shared" ca="1" si="12"/>
        <v>18.765662228118096</v>
      </c>
      <c r="ABB10" s="47">
        <f t="shared" ca="1" si="12"/>
        <v>18.791566098926371</v>
      </c>
      <c r="ABC10" s="47">
        <f t="shared" ca="1" si="12"/>
        <v>18.817469969734645</v>
      </c>
      <c r="ABD10" s="47">
        <f t="shared" ca="1" si="12"/>
        <v>18.84337384054292</v>
      </c>
      <c r="ABE10" s="47">
        <f t="shared" ca="1" si="12"/>
        <v>18.869277711351195</v>
      </c>
      <c r="ABF10" s="47">
        <f t="shared" ca="1" si="12"/>
        <v>18.89518158215947</v>
      </c>
      <c r="ABG10" s="47">
        <f t="shared" ca="1" si="12"/>
        <v>18.921085452967745</v>
      </c>
      <c r="ABH10" s="47">
        <f t="shared" ca="1" si="12"/>
        <v>18.94698932377602</v>
      </c>
      <c r="ABI10" s="47">
        <f t="shared" ca="1" si="12"/>
        <v>18.972893194584294</v>
      </c>
      <c r="ABJ10" s="47">
        <f t="shared" ca="1" si="12"/>
        <v>18.998797065392569</v>
      </c>
      <c r="ABK10" s="47">
        <f t="shared" ca="1" si="12"/>
        <v>19.024700936200844</v>
      </c>
      <c r="ABL10" s="47">
        <f t="shared" ca="1" si="12"/>
        <v>19.050604807009119</v>
      </c>
      <c r="ABM10" s="47">
        <f t="shared" ca="1" si="12"/>
        <v>19.076508677817394</v>
      </c>
      <c r="ABN10" s="47">
        <f t="shared" ca="1" si="12"/>
        <v>19.102412548625669</v>
      </c>
      <c r="ABO10" s="47">
        <f t="shared" ca="1" si="12"/>
        <v>19.128316419433943</v>
      </c>
      <c r="ABP10" s="47">
        <f t="shared" ca="1" si="12"/>
        <v>19.154220290242218</v>
      </c>
      <c r="ABQ10" s="47">
        <f t="shared" ca="1" si="12"/>
        <v>19.180124161050493</v>
      </c>
      <c r="ABR10" s="47">
        <f t="shared" ca="1" si="12"/>
        <v>19.206028031858768</v>
      </c>
      <c r="ABS10" s="47">
        <f t="shared" ca="1" si="12"/>
        <v>19.231931902667043</v>
      </c>
      <c r="ABT10" s="47">
        <f t="shared" ca="1" si="12"/>
        <v>19.257835773475318</v>
      </c>
      <c r="ABU10" s="47">
        <f t="shared" ca="1" si="12"/>
        <v>19.283739644283592</v>
      </c>
      <c r="ABV10" s="47">
        <f t="shared" ca="1" si="12"/>
        <v>19.309643515091867</v>
      </c>
      <c r="ABW10" s="47">
        <f t="shared" ca="1" si="12"/>
        <v>19.335547385900142</v>
      </c>
      <c r="ABX10" s="47">
        <f t="shared" ca="1" si="12"/>
        <v>19.361451256708417</v>
      </c>
      <c r="ABY10" s="47">
        <f t="shared" ca="1" si="12"/>
        <v>19.387355127516692</v>
      </c>
      <c r="ABZ10" s="47">
        <f t="shared" ca="1" si="12"/>
        <v>19.413258998324967</v>
      </c>
      <c r="ACA10" s="47">
        <f t="shared" ca="1" si="12"/>
        <v>19.439162869133241</v>
      </c>
      <c r="ACB10" s="47">
        <f t="shared" ca="1" si="12"/>
        <v>19.465066739941516</v>
      </c>
      <c r="ACC10" s="47">
        <f t="shared" ca="1" si="12"/>
        <v>19.490970610749791</v>
      </c>
      <c r="ACD10" s="47">
        <f t="shared" ca="1" si="12"/>
        <v>19.516874481558066</v>
      </c>
      <c r="ACE10" s="47">
        <f t="shared" ca="1" si="12"/>
        <v>19.542778352366341</v>
      </c>
      <c r="ACF10" s="47">
        <f t="shared" ca="1" si="12"/>
        <v>19.568682223174616</v>
      </c>
      <c r="ACG10" s="47">
        <f t="shared" ca="1" si="12"/>
        <v>19.59458609398289</v>
      </c>
      <c r="ACH10" s="47">
        <f t="shared" ca="1" si="12"/>
        <v>19.620489964791165</v>
      </c>
      <c r="ACI10" s="47">
        <f t="shared" ca="1" si="12"/>
        <v>19.64639383559944</v>
      </c>
      <c r="ACJ10" s="47">
        <f t="shared" ca="1" si="12"/>
        <v>19.672297706407715</v>
      </c>
      <c r="ACK10" s="47">
        <f t="shared" ca="1" si="12"/>
        <v>19.69820157721599</v>
      </c>
      <c r="ACL10" s="47">
        <f t="shared" ca="1" si="12"/>
        <v>19.724105448024265</v>
      </c>
      <c r="ACM10" s="47">
        <f t="shared" ca="1" si="12"/>
        <v>19.750009318832539</v>
      </c>
      <c r="ACN10" s="47">
        <f t="shared" ca="1" si="12"/>
        <v>19.775913189640814</v>
      </c>
      <c r="ACO10" s="47">
        <f t="shared" ca="1" si="12"/>
        <v>19.801817060449089</v>
      </c>
      <c r="ACP10" s="47">
        <f t="shared" ca="1" si="12"/>
        <v>19.827720931257364</v>
      </c>
      <c r="ACQ10" s="47">
        <f t="shared" ca="1" si="12"/>
        <v>19.853624802065639</v>
      </c>
      <c r="ACR10" s="47">
        <f t="shared" ca="1" si="12"/>
        <v>19.879528672873914</v>
      </c>
      <c r="ACS10" s="47">
        <f t="shared" ca="1" si="12"/>
        <v>19.905432543682188</v>
      </c>
      <c r="ACT10" s="47">
        <f t="shared" ref="ACT10:ADD10" ca="1" si="13">ACS10+ACS19</f>
        <v>19.931336414490463</v>
      </c>
      <c r="ACU10" s="47">
        <f t="shared" ca="1" si="13"/>
        <v>19.957240285298738</v>
      </c>
      <c r="ACV10" s="47">
        <f t="shared" ca="1" si="13"/>
        <v>19.983144156107013</v>
      </c>
      <c r="ACW10" s="47">
        <f t="shared" ca="1" si="13"/>
        <v>20.009048026915288</v>
      </c>
      <c r="ACX10" s="47">
        <f t="shared" ca="1" si="13"/>
        <v>20.034951897723563</v>
      </c>
      <c r="ACY10" s="47">
        <f t="shared" ca="1" si="13"/>
        <v>20.060855768531837</v>
      </c>
      <c r="ACZ10" s="47">
        <f t="shared" ca="1" si="13"/>
        <v>20.086759639340112</v>
      </c>
      <c r="ADA10" s="47">
        <f t="shared" ca="1" si="13"/>
        <v>20.112663510148387</v>
      </c>
      <c r="ADB10" s="47">
        <f t="shared" ca="1" si="13"/>
        <v>20.138567380956662</v>
      </c>
      <c r="ADC10" s="47">
        <f t="shared" ca="1" si="13"/>
        <v>20.164471251764937</v>
      </c>
      <c r="ADD10" s="47">
        <f t="shared" ca="1" si="13"/>
        <v>20.190375122573212</v>
      </c>
      <c r="ADE10" s="47">
        <f t="shared" ref="ADE10:AFP10" ca="1" si="14">ADD10+ADD19</f>
        <v>20.216278993381486</v>
      </c>
      <c r="ADF10" s="47">
        <f t="shared" ca="1" si="14"/>
        <v>20.242182864189761</v>
      </c>
      <c r="ADG10" s="47">
        <f t="shared" ca="1" si="14"/>
        <v>20.268086734998036</v>
      </c>
      <c r="ADH10" s="47">
        <f t="shared" ca="1" si="14"/>
        <v>20.293990605806311</v>
      </c>
      <c r="ADI10" s="47">
        <f t="shared" ca="1" si="14"/>
        <v>20.319894476614586</v>
      </c>
      <c r="ADJ10" s="47">
        <f t="shared" ca="1" si="14"/>
        <v>20.345798347422861</v>
      </c>
      <c r="ADK10" s="47">
        <f t="shared" ca="1" si="14"/>
        <v>20.371702218231135</v>
      </c>
      <c r="ADL10" s="47">
        <f t="shared" ca="1" si="14"/>
        <v>20.39760608903941</v>
      </c>
      <c r="ADM10" s="47">
        <f t="shared" ca="1" si="14"/>
        <v>20.423509959847685</v>
      </c>
      <c r="ADN10" s="47">
        <f t="shared" ca="1" si="14"/>
        <v>20.44941383065596</v>
      </c>
      <c r="ADO10" s="47">
        <f t="shared" ca="1" si="14"/>
        <v>20.475317701464235</v>
      </c>
      <c r="ADP10" s="47">
        <f t="shared" ca="1" si="14"/>
        <v>20.50122157227251</v>
      </c>
      <c r="ADQ10" s="47">
        <f t="shared" ca="1" si="14"/>
        <v>20.527125443080784</v>
      </c>
      <c r="ADR10" s="47">
        <f t="shared" ca="1" si="14"/>
        <v>20.553029313889059</v>
      </c>
      <c r="ADS10" s="47">
        <f t="shared" ca="1" si="14"/>
        <v>20.578933184697334</v>
      </c>
      <c r="ADT10" s="47">
        <f t="shared" ca="1" si="14"/>
        <v>20.604837055505609</v>
      </c>
      <c r="ADU10" s="47">
        <f t="shared" ca="1" si="14"/>
        <v>20.630740926313884</v>
      </c>
      <c r="ADV10" s="47">
        <f t="shared" ca="1" si="14"/>
        <v>20.656644797122159</v>
      </c>
      <c r="ADW10" s="47">
        <f t="shared" ca="1" si="14"/>
        <v>20.682548667930433</v>
      </c>
      <c r="ADX10" s="47">
        <f t="shared" ca="1" si="14"/>
        <v>20.708452538738708</v>
      </c>
      <c r="ADY10" s="47">
        <f t="shared" ca="1" si="14"/>
        <v>20.734356409546983</v>
      </c>
      <c r="ADZ10" s="47">
        <f t="shared" ca="1" si="14"/>
        <v>20.760260280355258</v>
      </c>
      <c r="AEA10" s="47">
        <f t="shared" ca="1" si="14"/>
        <v>20.786164151163533</v>
      </c>
      <c r="AEB10" s="47">
        <f t="shared" ca="1" si="14"/>
        <v>20.812068021971807</v>
      </c>
      <c r="AEC10" s="47">
        <f t="shared" ca="1" si="14"/>
        <v>20.837971892780082</v>
      </c>
      <c r="AED10" s="47">
        <f t="shared" ca="1" si="14"/>
        <v>20.863875763588357</v>
      </c>
      <c r="AEE10" s="47">
        <f t="shared" ca="1" si="14"/>
        <v>20.889779634396632</v>
      </c>
      <c r="AEF10" s="47">
        <f t="shared" ca="1" si="14"/>
        <v>20.915683505204907</v>
      </c>
      <c r="AEG10" s="47">
        <f t="shared" ca="1" si="14"/>
        <v>20.941587376013182</v>
      </c>
      <c r="AEH10" s="47">
        <f t="shared" ca="1" si="14"/>
        <v>20.967491246821456</v>
      </c>
      <c r="AEI10" s="47">
        <f t="shared" ca="1" si="14"/>
        <v>20.993395117629731</v>
      </c>
      <c r="AEJ10" s="47">
        <f t="shared" ca="1" si="14"/>
        <v>21.019298988438006</v>
      </c>
      <c r="AEK10" s="47">
        <f t="shared" ca="1" si="14"/>
        <v>21.045202859246281</v>
      </c>
      <c r="AEL10" s="47">
        <f t="shared" ca="1" si="14"/>
        <v>21.071106730054556</v>
      </c>
      <c r="AEM10" s="47">
        <f t="shared" ca="1" si="14"/>
        <v>21.097010600862831</v>
      </c>
      <c r="AEN10" s="47">
        <f t="shared" ca="1" si="14"/>
        <v>21.122914471671105</v>
      </c>
      <c r="AEO10" s="47">
        <f t="shared" ca="1" si="14"/>
        <v>21.14881834247938</v>
      </c>
      <c r="AEP10" s="47">
        <f t="shared" ca="1" si="14"/>
        <v>21.174722213287655</v>
      </c>
      <c r="AEQ10" s="47">
        <f t="shared" ca="1" si="14"/>
        <v>21.20062608409593</v>
      </c>
      <c r="AER10" s="47">
        <f t="shared" ca="1" si="14"/>
        <v>21.226529954904205</v>
      </c>
      <c r="AES10" s="47">
        <f t="shared" ca="1" si="14"/>
        <v>21.25243382571248</v>
      </c>
      <c r="AET10" s="47">
        <f t="shared" ca="1" si="14"/>
        <v>21.278337696520754</v>
      </c>
      <c r="AEU10" s="47">
        <f t="shared" ca="1" si="14"/>
        <v>21.304241567329029</v>
      </c>
      <c r="AEV10" s="47">
        <f t="shared" ca="1" si="14"/>
        <v>21.330145438137304</v>
      </c>
      <c r="AEW10" s="47">
        <f t="shared" ca="1" si="14"/>
        <v>21.356049308945579</v>
      </c>
      <c r="AEX10" s="47">
        <f t="shared" ca="1" si="14"/>
        <v>21.381953179753854</v>
      </c>
      <c r="AEY10" s="47">
        <f t="shared" ca="1" si="14"/>
        <v>21.407857050562129</v>
      </c>
      <c r="AEZ10" s="47">
        <f t="shared" ca="1" si="14"/>
        <v>21.433760921370403</v>
      </c>
      <c r="AFA10" s="47">
        <f t="shared" ca="1" si="14"/>
        <v>21.459664792178678</v>
      </c>
      <c r="AFB10" s="47">
        <f t="shared" ca="1" si="14"/>
        <v>21.485568662986953</v>
      </c>
      <c r="AFC10" s="47">
        <f t="shared" ca="1" si="14"/>
        <v>21.511472533795228</v>
      </c>
      <c r="AFD10" s="47">
        <f t="shared" ca="1" si="14"/>
        <v>21.537376404603503</v>
      </c>
      <c r="AFE10" s="47">
        <f t="shared" ca="1" si="14"/>
        <v>21.563280275411778</v>
      </c>
      <c r="AFF10" s="47">
        <f t="shared" ca="1" si="14"/>
        <v>21.589184146220052</v>
      </c>
      <c r="AFG10" s="47">
        <f t="shared" ca="1" si="14"/>
        <v>21.615088017028327</v>
      </c>
      <c r="AFH10" s="47">
        <f t="shared" ca="1" si="14"/>
        <v>21.640991887836602</v>
      </c>
      <c r="AFI10" s="47">
        <f t="shared" ca="1" si="14"/>
        <v>21.666895758644877</v>
      </c>
      <c r="AFJ10" s="47">
        <f t="shared" ca="1" si="14"/>
        <v>21.692799629453152</v>
      </c>
      <c r="AFK10" s="47">
        <f t="shared" ca="1" si="14"/>
        <v>21.718703500261427</v>
      </c>
      <c r="AFL10" s="47">
        <f t="shared" ca="1" si="14"/>
        <v>21.744607371069701</v>
      </c>
      <c r="AFM10" s="47">
        <f t="shared" ca="1" si="14"/>
        <v>21.770511241877976</v>
      </c>
      <c r="AFN10" s="47">
        <f t="shared" ca="1" si="14"/>
        <v>21.796415112686251</v>
      </c>
      <c r="AFO10" s="47">
        <f t="shared" ca="1" si="14"/>
        <v>21.822318983494526</v>
      </c>
      <c r="AFP10" s="47">
        <f t="shared" ca="1" si="14"/>
        <v>21.848222854302801</v>
      </c>
      <c r="AFQ10" s="47">
        <f t="shared" ref="AFQ10:AIB10" ca="1" si="15">AFP10+AFP19</f>
        <v>21.874126725111076</v>
      </c>
      <c r="AFR10" s="47">
        <f t="shared" ca="1" si="15"/>
        <v>21.90003059591935</v>
      </c>
      <c r="AFS10" s="47">
        <f t="shared" ca="1" si="15"/>
        <v>21.925934466727625</v>
      </c>
      <c r="AFT10" s="47">
        <f t="shared" ca="1" si="15"/>
        <v>21.9518383375359</v>
      </c>
      <c r="AFU10" s="47">
        <f t="shared" ca="1" si="15"/>
        <v>21.977742208344175</v>
      </c>
      <c r="AFV10" s="47">
        <f t="shared" ca="1" si="15"/>
        <v>22.00364607915245</v>
      </c>
      <c r="AFW10" s="47">
        <f t="shared" ca="1" si="15"/>
        <v>22.029549949960725</v>
      </c>
      <c r="AFX10" s="47">
        <f t="shared" ca="1" si="15"/>
        <v>22.055453820768999</v>
      </c>
      <c r="AFY10" s="47">
        <f t="shared" ca="1" si="15"/>
        <v>22.081357691577274</v>
      </c>
      <c r="AFZ10" s="47">
        <f t="shared" ca="1" si="15"/>
        <v>22.107261562385549</v>
      </c>
      <c r="AGA10" s="47">
        <f t="shared" ca="1" si="15"/>
        <v>22.133165433193824</v>
      </c>
      <c r="AGB10" s="47">
        <f t="shared" ca="1" si="15"/>
        <v>22.159069304002099</v>
      </c>
      <c r="AGC10" s="47">
        <f t="shared" ca="1" si="15"/>
        <v>22.184973174810374</v>
      </c>
      <c r="AGD10" s="47">
        <f t="shared" ca="1" si="15"/>
        <v>22.210877045618648</v>
      </c>
      <c r="AGE10" s="47">
        <f t="shared" ca="1" si="15"/>
        <v>22.236780916426923</v>
      </c>
      <c r="AGF10" s="47">
        <f t="shared" ca="1" si="15"/>
        <v>22.262684787235198</v>
      </c>
      <c r="AGG10" s="47">
        <f t="shared" ca="1" si="15"/>
        <v>22.288588658043473</v>
      </c>
      <c r="AGH10" s="47">
        <f t="shared" ca="1" si="15"/>
        <v>22.314492528851748</v>
      </c>
      <c r="AGI10" s="47">
        <f t="shared" ca="1" si="15"/>
        <v>22.340396399660023</v>
      </c>
      <c r="AGJ10" s="47">
        <f t="shared" ca="1" si="15"/>
        <v>22.366300270468297</v>
      </c>
      <c r="AGK10" s="47">
        <f t="shared" ca="1" si="15"/>
        <v>22.392204141276572</v>
      </c>
      <c r="AGL10" s="47">
        <f t="shared" ca="1" si="15"/>
        <v>22.418108012084847</v>
      </c>
      <c r="AGM10" s="47">
        <f t="shared" ca="1" si="15"/>
        <v>22.444011882893122</v>
      </c>
      <c r="AGN10" s="47">
        <f t="shared" ca="1" si="15"/>
        <v>22.469915753701397</v>
      </c>
      <c r="AGO10" s="47">
        <f t="shared" ca="1" si="15"/>
        <v>22.495819624509672</v>
      </c>
      <c r="AGP10" s="47">
        <f t="shared" ca="1" si="15"/>
        <v>22.521723495317946</v>
      </c>
      <c r="AGQ10" s="47">
        <f t="shared" ca="1" si="15"/>
        <v>22.547627366126221</v>
      </c>
      <c r="AGR10" s="47">
        <f t="shared" ca="1" si="15"/>
        <v>22.573531236934496</v>
      </c>
      <c r="AGS10" s="47">
        <f t="shared" ca="1" si="15"/>
        <v>22.599435107742771</v>
      </c>
      <c r="AGT10" s="47">
        <f t="shared" ca="1" si="15"/>
        <v>22.625338978551046</v>
      </c>
      <c r="AGU10" s="47">
        <f t="shared" ca="1" si="15"/>
        <v>22.651242849359321</v>
      </c>
      <c r="AGV10" s="47">
        <f t="shared" ca="1" si="15"/>
        <v>22.677146720167595</v>
      </c>
      <c r="AGW10" s="47">
        <f t="shared" ca="1" si="15"/>
        <v>22.70305059097587</v>
      </c>
      <c r="AGX10" s="47">
        <f t="shared" ca="1" si="15"/>
        <v>22.728954461784145</v>
      </c>
      <c r="AGY10" s="47">
        <f t="shared" ca="1" si="15"/>
        <v>22.75485833259242</v>
      </c>
      <c r="AGZ10" s="47">
        <f t="shared" ca="1" si="15"/>
        <v>22.780762203400695</v>
      </c>
      <c r="AHA10" s="47">
        <f t="shared" ca="1" si="15"/>
        <v>22.80666607420897</v>
      </c>
      <c r="AHB10" s="47">
        <f t="shared" ca="1" si="15"/>
        <v>22.832569945017244</v>
      </c>
      <c r="AHC10" s="47">
        <f t="shared" ca="1" si="15"/>
        <v>22.858473815825519</v>
      </c>
      <c r="AHD10" s="47">
        <f t="shared" ca="1" si="15"/>
        <v>22.884377686633794</v>
      </c>
      <c r="AHE10" s="47">
        <f t="shared" ca="1" si="15"/>
        <v>22.910281557442069</v>
      </c>
      <c r="AHF10" s="47">
        <f t="shared" ca="1" si="15"/>
        <v>22.936185428250344</v>
      </c>
      <c r="AHG10" s="47">
        <f t="shared" ca="1" si="15"/>
        <v>22.962089299058619</v>
      </c>
      <c r="AHH10" s="47">
        <f t="shared" ca="1" si="15"/>
        <v>22.987993169866893</v>
      </c>
      <c r="AHI10" s="47">
        <f t="shared" ca="1" si="15"/>
        <v>23.013897040675168</v>
      </c>
      <c r="AHJ10" s="47">
        <f t="shared" ca="1" si="15"/>
        <v>23.039800911483443</v>
      </c>
      <c r="AHK10" s="47">
        <f t="shared" ca="1" si="15"/>
        <v>23.065704782291718</v>
      </c>
      <c r="AHL10" s="47">
        <f t="shared" ca="1" si="15"/>
        <v>23.091608653099993</v>
      </c>
      <c r="AHM10" s="47">
        <f t="shared" ca="1" si="15"/>
        <v>23.117512523908267</v>
      </c>
      <c r="AHN10" s="47">
        <f t="shared" ca="1" si="15"/>
        <v>23.143416394716542</v>
      </c>
      <c r="AHO10" s="47">
        <f t="shared" ca="1" si="15"/>
        <v>23.169320265524817</v>
      </c>
      <c r="AHP10" s="47">
        <f t="shared" ca="1" si="15"/>
        <v>23.195224136333092</v>
      </c>
      <c r="AHQ10" s="47">
        <f t="shared" ca="1" si="15"/>
        <v>23.221128007141367</v>
      </c>
      <c r="AHR10" s="47">
        <f t="shared" ca="1" si="15"/>
        <v>23.247031877949642</v>
      </c>
      <c r="AHS10" s="47">
        <f t="shared" ca="1" si="15"/>
        <v>23.272935748757916</v>
      </c>
      <c r="AHT10" s="47">
        <f t="shared" ca="1" si="15"/>
        <v>23.298839619566191</v>
      </c>
      <c r="AHU10" s="47">
        <f t="shared" ca="1" si="15"/>
        <v>23.324743490374466</v>
      </c>
      <c r="AHV10" s="47">
        <f t="shared" ca="1" si="15"/>
        <v>23.350647361182741</v>
      </c>
      <c r="AHW10" s="47">
        <f t="shared" ca="1" si="15"/>
        <v>23.376551231991016</v>
      </c>
      <c r="AHX10" s="47">
        <f t="shared" ca="1" si="15"/>
        <v>23.402455102799291</v>
      </c>
      <c r="AHY10" s="47">
        <f t="shared" ca="1" si="15"/>
        <v>23.428358973607565</v>
      </c>
      <c r="AHZ10" s="47">
        <f t="shared" ca="1" si="15"/>
        <v>23.45426284441584</v>
      </c>
      <c r="AIA10" s="47">
        <f t="shared" ca="1" si="15"/>
        <v>23.480166715224115</v>
      </c>
      <c r="AIB10" s="47">
        <f t="shared" ca="1" si="15"/>
        <v>23.50607058603239</v>
      </c>
      <c r="AIC10" s="47">
        <f t="shared" ref="AIC10:AKN10" ca="1" si="16">AIB10+AIB19</f>
        <v>23.531974456840665</v>
      </c>
      <c r="AID10" s="47">
        <f t="shared" ca="1" si="16"/>
        <v>23.55787832764894</v>
      </c>
      <c r="AIE10" s="47">
        <f t="shared" ca="1" si="16"/>
        <v>23.583782198457214</v>
      </c>
      <c r="AIF10" s="47">
        <f t="shared" ca="1" si="16"/>
        <v>23.609686069265489</v>
      </c>
      <c r="AIG10" s="47">
        <f t="shared" ca="1" si="16"/>
        <v>23.635589940073764</v>
      </c>
      <c r="AIH10" s="47">
        <f t="shared" ca="1" si="16"/>
        <v>23.661493810882039</v>
      </c>
      <c r="AII10" s="47">
        <f t="shared" ca="1" si="16"/>
        <v>23.687397681690314</v>
      </c>
      <c r="AIJ10" s="47">
        <f t="shared" ca="1" si="16"/>
        <v>23.713301552498589</v>
      </c>
      <c r="AIK10" s="47">
        <f t="shared" ca="1" si="16"/>
        <v>23.739205423306863</v>
      </c>
      <c r="AIL10" s="47">
        <f t="shared" ca="1" si="16"/>
        <v>23.765109294115138</v>
      </c>
      <c r="AIM10" s="47">
        <f t="shared" ca="1" si="16"/>
        <v>23.791013164923413</v>
      </c>
      <c r="AIN10" s="47">
        <f t="shared" ca="1" si="16"/>
        <v>23.816917035731688</v>
      </c>
      <c r="AIO10" s="47">
        <f t="shared" ca="1" si="16"/>
        <v>23.842820906539963</v>
      </c>
      <c r="AIP10" s="47">
        <f t="shared" ca="1" si="16"/>
        <v>23.868724777348238</v>
      </c>
      <c r="AIQ10" s="47">
        <f t="shared" ca="1" si="16"/>
        <v>23.894628648156512</v>
      </c>
      <c r="AIR10" s="47">
        <f t="shared" ca="1" si="16"/>
        <v>23.920532518964787</v>
      </c>
      <c r="AIS10" s="47">
        <f t="shared" ca="1" si="16"/>
        <v>23.946436389773062</v>
      </c>
      <c r="AIT10" s="47">
        <f t="shared" ca="1" si="16"/>
        <v>23.972340260581337</v>
      </c>
      <c r="AIU10" s="47">
        <f t="shared" ca="1" si="16"/>
        <v>23.998244131389612</v>
      </c>
      <c r="AIV10" s="47">
        <f t="shared" ca="1" si="16"/>
        <v>24.024148002197887</v>
      </c>
      <c r="AIW10" s="47">
        <f t="shared" ca="1" si="16"/>
        <v>24.050051873006161</v>
      </c>
      <c r="AIX10" s="47">
        <f t="shared" ca="1" si="16"/>
        <v>24.075955743814436</v>
      </c>
      <c r="AIY10" s="47">
        <f t="shared" ca="1" si="16"/>
        <v>24.101859614622711</v>
      </c>
      <c r="AIZ10" s="47">
        <f t="shared" ca="1" si="16"/>
        <v>24.127763485430986</v>
      </c>
      <c r="AJA10" s="47">
        <f t="shared" ca="1" si="16"/>
        <v>24.153667356239261</v>
      </c>
      <c r="AJB10" s="47">
        <f t="shared" ca="1" si="16"/>
        <v>24.179571227047536</v>
      </c>
      <c r="AJC10" s="47">
        <f t="shared" ca="1" si="16"/>
        <v>24.20547509785581</v>
      </c>
      <c r="AJD10" s="47">
        <f t="shared" ca="1" si="16"/>
        <v>24.231378968664085</v>
      </c>
      <c r="AJE10" s="47">
        <f t="shared" ca="1" si="16"/>
        <v>24.25728283947236</v>
      </c>
      <c r="AJF10" s="47">
        <f t="shared" ca="1" si="16"/>
        <v>24.283186710280635</v>
      </c>
      <c r="AJG10" s="47">
        <f t="shared" ca="1" si="16"/>
        <v>24.30909058108891</v>
      </c>
      <c r="AJH10" s="47">
        <f t="shared" ca="1" si="16"/>
        <v>24.334994451897185</v>
      </c>
      <c r="AJI10" s="47">
        <f t="shared" ca="1" si="16"/>
        <v>24.360898322705459</v>
      </c>
      <c r="AJJ10" s="47">
        <f t="shared" ca="1" si="16"/>
        <v>24.386802193513734</v>
      </c>
      <c r="AJK10" s="47">
        <f t="shared" ca="1" si="16"/>
        <v>24.412706064322009</v>
      </c>
      <c r="AJL10" s="47">
        <f t="shared" ca="1" si="16"/>
        <v>24.438609935130284</v>
      </c>
      <c r="AJM10" s="47">
        <f t="shared" ca="1" si="16"/>
        <v>24.464513805938559</v>
      </c>
      <c r="AJN10" s="47">
        <f t="shared" ca="1" si="16"/>
        <v>24.490417676746834</v>
      </c>
      <c r="AJO10" s="47">
        <f t="shared" ca="1" si="16"/>
        <v>24.516321547555108</v>
      </c>
      <c r="AJP10" s="47">
        <f t="shared" ca="1" si="16"/>
        <v>24.542225418363383</v>
      </c>
      <c r="AJQ10" s="47">
        <f t="shared" ca="1" si="16"/>
        <v>24.568129289171658</v>
      </c>
      <c r="AJR10" s="47">
        <f t="shared" ca="1" si="16"/>
        <v>24.594033159979933</v>
      </c>
      <c r="AJS10" s="47">
        <f t="shared" ca="1" si="16"/>
        <v>24.619937030788208</v>
      </c>
      <c r="AJT10" s="47">
        <f t="shared" ca="1" si="16"/>
        <v>24.645840901596483</v>
      </c>
      <c r="AJU10" s="47">
        <f t="shared" ca="1" si="16"/>
        <v>24.671744772404757</v>
      </c>
      <c r="AJV10" s="47">
        <f t="shared" ca="1" si="16"/>
        <v>24.697648643213032</v>
      </c>
      <c r="AJW10" s="47">
        <f t="shared" ca="1" si="16"/>
        <v>24.723552514021307</v>
      </c>
      <c r="AJX10" s="47">
        <f t="shared" ca="1" si="16"/>
        <v>24.749456384829582</v>
      </c>
      <c r="AJY10" s="47">
        <f t="shared" ca="1" si="16"/>
        <v>24.775360255637857</v>
      </c>
      <c r="AJZ10" s="47">
        <f t="shared" ca="1" si="16"/>
        <v>24.801264126446132</v>
      </c>
      <c r="AKA10" s="47">
        <f t="shared" ca="1" si="16"/>
        <v>24.827167997254406</v>
      </c>
      <c r="AKB10" s="47">
        <f t="shared" ca="1" si="16"/>
        <v>24.853071868062681</v>
      </c>
      <c r="AKC10" s="47">
        <f t="shared" ca="1" si="16"/>
        <v>24.878975738870956</v>
      </c>
      <c r="AKD10" s="47">
        <f t="shared" ca="1" si="16"/>
        <v>24.904879609679231</v>
      </c>
      <c r="AKE10" s="47">
        <f t="shared" ca="1" si="16"/>
        <v>24.930783480487506</v>
      </c>
      <c r="AKF10" s="47">
        <f t="shared" ca="1" si="16"/>
        <v>24.956687351295781</v>
      </c>
      <c r="AKG10" s="47">
        <f t="shared" ca="1" si="16"/>
        <v>24.982591222104055</v>
      </c>
      <c r="AKH10" s="47">
        <f t="shared" ca="1" si="16"/>
        <v>25.00849509291233</v>
      </c>
      <c r="AKI10" s="47">
        <f t="shared" ca="1" si="16"/>
        <v>25.034398963720605</v>
      </c>
      <c r="AKJ10" s="47">
        <f t="shared" ca="1" si="16"/>
        <v>25.06030283452888</v>
      </c>
      <c r="AKK10" s="47">
        <f t="shared" ca="1" si="16"/>
        <v>25.086206705337155</v>
      </c>
      <c r="AKL10" s="47">
        <f t="shared" ca="1" si="16"/>
        <v>25.11211057614543</v>
      </c>
      <c r="AKM10" s="47">
        <f t="shared" ca="1" si="16"/>
        <v>25.138014446953704</v>
      </c>
      <c r="AKN10" s="47">
        <f t="shared" ca="1" si="16"/>
        <v>25.163918317761979</v>
      </c>
      <c r="AKO10" s="47">
        <f t="shared" ref="AKO10:AMZ10" ca="1" si="17">AKN10+AKN19</f>
        <v>25.189822188570254</v>
      </c>
      <c r="AKP10" s="47">
        <f t="shared" ca="1" si="17"/>
        <v>25.215726059378529</v>
      </c>
      <c r="AKQ10" s="47">
        <f t="shared" ca="1" si="17"/>
        <v>25.241629930186804</v>
      </c>
      <c r="AKR10" s="47">
        <f t="shared" ca="1" si="17"/>
        <v>25.267533800995079</v>
      </c>
      <c r="AKS10" s="47">
        <f t="shared" ca="1" si="17"/>
        <v>25.293437671803353</v>
      </c>
      <c r="AKT10" s="47">
        <f t="shared" ca="1" si="17"/>
        <v>25.319341542611628</v>
      </c>
      <c r="AKU10" s="47">
        <f t="shared" ca="1" si="17"/>
        <v>25.345245413419903</v>
      </c>
      <c r="AKV10" s="47">
        <f t="shared" ca="1" si="17"/>
        <v>25.371149284228178</v>
      </c>
      <c r="AKW10" s="47">
        <f t="shared" ca="1" si="17"/>
        <v>25.397053155036453</v>
      </c>
      <c r="AKX10" s="47">
        <f t="shared" ca="1" si="17"/>
        <v>25.422957025844727</v>
      </c>
      <c r="AKY10" s="47">
        <f t="shared" ca="1" si="17"/>
        <v>25.448860896653002</v>
      </c>
      <c r="AKZ10" s="47">
        <f t="shared" ca="1" si="17"/>
        <v>25.474764767461277</v>
      </c>
      <c r="ALA10" s="47">
        <f t="shared" ca="1" si="17"/>
        <v>25.500668638269552</v>
      </c>
      <c r="ALB10" s="47">
        <f t="shared" ca="1" si="17"/>
        <v>25.526572509077827</v>
      </c>
      <c r="ALC10" s="47">
        <f t="shared" ca="1" si="17"/>
        <v>25.552476379886102</v>
      </c>
      <c r="ALD10" s="47">
        <f t="shared" ca="1" si="17"/>
        <v>25.578380250694376</v>
      </c>
      <c r="ALE10" s="47">
        <f t="shared" ca="1" si="17"/>
        <v>25.604284121502651</v>
      </c>
      <c r="ALF10" s="47">
        <f t="shared" ca="1" si="17"/>
        <v>25.630187992310926</v>
      </c>
      <c r="ALG10" s="47">
        <f t="shared" ca="1" si="17"/>
        <v>25.656091863119201</v>
      </c>
      <c r="ALH10" s="47">
        <f t="shared" ca="1" si="17"/>
        <v>25.681995733927476</v>
      </c>
      <c r="ALI10" s="47">
        <f t="shared" ca="1" si="17"/>
        <v>25.707899604735751</v>
      </c>
      <c r="ALJ10" s="47">
        <f t="shared" ca="1" si="17"/>
        <v>25.733803475544025</v>
      </c>
      <c r="ALK10" s="47">
        <f t="shared" ca="1" si="17"/>
        <v>25.7597073463523</v>
      </c>
      <c r="ALL10" s="47">
        <f t="shared" ca="1" si="17"/>
        <v>25.785611217160575</v>
      </c>
      <c r="ALM10" s="47">
        <f t="shared" ca="1" si="17"/>
        <v>25.81151508796885</v>
      </c>
      <c r="ALN10" s="47">
        <f t="shared" ca="1" si="17"/>
        <v>25.837418958777125</v>
      </c>
      <c r="ALO10" s="47">
        <f t="shared" ca="1" si="17"/>
        <v>25.8633228295854</v>
      </c>
      <c r="ALP10" s="47">
        <f t="shared" ca="1" si="17"/>
        <v>25.889226700393674</v>
      </c>
      <c r="ALQ10" s="47">
        <f t="shared" ca="1" si="17"/>
        <v>25.915130571201949</v>
      </c>
      <c r="ALR10" s="47">
        <f t="shared" ca="1" si="17"/>
        <v>25.941034442010224</v>
      </c>
      <c r="ALS10" s="47">
        <f t="shared" ca="1" si="17"/>
        <v>25.966938312818499</v>
      </c>
      <c r="ALT10" s="47">
        <f t="shared" ca="1" si="17"/>
        <v>25.992842183626774</v>
      </c>
      <c r="ALU10" s="47">
        <f t="shared" ca="1" si="17"/>
        <v>26.018746054435049</v>
      </c>
      <c r="ALV10" s="47">
        <f t="shared" ca="1" si="17"/>
        <v>26.044649925243323</v>
      </c>
      <c r="ALW10" s="47">
        <f t="shared" ca="1" si="17"/>
        <v>26.070553796051598</v>
      </c>
      <c r="ALX10" s="47">
        <f t="shared" ca="1" si="17"/>
        <v>26.096457666859873</v>
      </c>
      <c r="ALY10" s="47">
        <f t="shared" ca="1" si="17"/>
        <v>26.122361537668148</v>
      </c>
      <c r="ALZ10" s="47">
        <f t="shared" ca="1" si="17"/>
        <v>26.148265408476423</v>
      </c>
      <c r="AMA10" s="47">
        <f t="shared" ca="1" si="17"/>
        <v>26.174169279284698</v>
      </c>
      <c r="AMB10" s="47">
        <f t="shared" ca="1" si="17"/>
        <v>26.200073150092972</v>
      </c>
      <c r="AMC10" s="47">
        <f t="shared" ca="1" si="17"/>
        <v>26.225977020901247</v>
      </c>
      <c r="AMD10" s="47">
        <f t="shared" ca="1" si="17"/>
        <v>26.251880891709522</v>
      </c>
      <c r="AME10" s="47">
        <f t="shared" ca="1" si="17"/>
        <v>26.277784762517797</v>
      </c>
      <c r="AMF10" s="47">
        <f t="shared" ca="1" si="17"/>
        <v>26.303688633326072</v>
      </c>
      <c r="AMG10" s="47">
        <f t="shared" ca="1" si="17"/>
        <v>26.329592504134347</v>
      </c>
      <c r="AMH10" s="47">
        <f t="shared" ca="1" si="17"/>
        <v>26.355496374942621</v>
      </c>
      <c r="AMI10" s="47">
        <f t="shared" ca="1" si="17"/>
        <v>26.381400245750896</v>
      </c>
      <c r="AMJ10" s="47">
        <f t="shared" ca="1" si="17"/>
        <v>26.407304116559171</v>
      </c>
      <c r="AMK10" s="47">
        <f t="shared" ca="1" si="17"/>
        <v>26.433207987367446</v>
      </c>
      <c r="AML10" s="47">
        <f t="shared" ca="1" si="17"/>
        <v>26.459111858175721</v>
      </c>
      <c r="AMM10" s="47">
        <f t="shared" ca="1" si="17"/>
        <v>26.485015728983996</v>
      </c>
      <c r="AMN10" s="47">
        <f t="shared" ca="1" si="17"/>
        <v>26.51091959979227</v>
      </c>
      <c r="AMO10" s="47">
        <f t="shared" ca="1" si="17"/>
        <v>26.536823470600545</v>
      </c>
      <c r="AMP10" s="47">
        <f t="shared" ca="1" si="17"/>
        <v>26.56272734140882</v>
      </c>
      <c r="AMQ10" s="47">
        <f t="shared" ca="1" si="17"/>
        <v>26.588631212217095</v>
      </c>
      <c r="AMR10" s="47">
        <f t="shared" ca="1" si="17"/>
        <v>26.61453508302537</v>
      </c>
      <c r="AMS10" s="47">
        <f t="shared" ca="1" si="17"/>
        <v>26.640438953833645</v>
      </c>
      <c r="AMT10" s="47">
        <f t="shared" ca="1" si="17"/>
        <v>26.666342824641919</v>
      </c>
      <c r="AMU10" s="47">
        <f t="shared" ca="1" si="17"/>
        <v>26.692246695450194</v>
      </c>
      <c r="AMV10" s="47">
        <f t="shared" ca="1" si="17"/>
        <v>26.718150566258469</v>
      </c>
      <c r="AMW10" s="47">
        <f t="shared" ca="1" si="17"/>
        <v>26.744054437066744</v>
      </c>
      <c r="AMX10" s="47">
        <f t="shared" ca="1" si="17"/>
        <v>26.769958307875019</v>
      </c>
      <c r="AMY10" s="47">
        <f t="shared" ca="1" si="17"/>
        <v>26.795862178683294</v>
      </c>
      <c r="AMZ10" s="47">
        <f t="shared" ca="1" si="17"/>
        <v>26.821766049491568</v>
      </c>
      <c r="ANA10" s="47">
        <f t="shared" ref="ANA10:APL10" ca="1" si="18">AMZ10+AMZ19</f>
        <v>26.847669920299843</v>
      </c>
      <c r="ANB10" s="47">
        <f t="shared" ca="1" si="18"/>
        <v>26.873573791108118</v>
      </c>
      <c r="ANC10" s="47">
        <f t="shared" ca="1" si="18"/>
        <v>26.899477661916393</v>
      </c>
      <c r="AND10" s="47">
        <f t="shared" ca="1" si="18"/>
        <v>26.925381532724668</v>
      </c>
      <c r="ANE10" s="47">
        <f t="shared" ca="1" si="18"/>
        <v>26.951285403532943</v>
      </c>
      <c r="ANF10" s="47">
        <f t="shared" ca="1" si="18"/>
        <v>26.977189274341217</v>
      </c>
      <c r="ANG10" s="47">
        <f t="shared" ca="1" si="18"/>
        <v>27.003093145149492</v>
      </c>
      <c r="ANH10" s="47">
        <f t="shared" ca="1" si="18"/>
        <v>27.028997015957767</v>
      </c>
      <c r="ANI10" s="47">
        <f t="shared" ca="1" si="18"/>
        <v>27.054900886766042</v>
      </c>
      <c r="ANJ10" s="47">
        <f t="shared" ca="1" si="18"/>
        <v>27.080804757574317</v>
      </c>
      <c r="ANK10" s="47">
        <f t="shared" ca="1" si="18"/>
        <v>27.106708628382592</v>
      </c>
      <c r="ANL10" s="47">
        <f t="shared" ca="1" si="18"/>
        <v>27.132612499190866</v>
      </c>
      <c r="ANM10" s="47">
        <f t="shared" ca="1" si="18"/>
        <v>27.158516369999141</v>
      </c>
      <c r="ANN10" s="47">
        <f t="shared" ca="1" si="18"/>
        <v>27.184420240807416</v>
      </c>
      <c r="ANO10" s="47">
        <f t="shared" ca="1" si="18"/>
        <v>27.210324111615691</v>
      </c>
      <c r="ANP10" s="47">
        <f t="shared" ca="1" si="18"/>
        <v>27.236227982423966</v>
      </c>
      <c r="ANQ10" s="47">
        <f t="shared" ca="1" si="18"/>
        <v>27.262131853232241</v>
      </c>
      <c r="ANR10" s="47">
        <f t="shared" ca="1" si="18"/>
        <v>27.288035724040515</v>
      </c>
      <c r="ANS10" s="47">
        <f t="shared" ca="1" si="18"/>
        <v>27.31393959484879</v>
      </c>
      <c r="ANT10" s="47">
        <f t="shared" ca="1" si="18"/>
        <v>27.339843465657065</v>
      </c>
      <c r="ANU10" s="47">
        <f t="shared" ca="1" si="18"/>
        <v>27.36574733646534</v>
      </c>
      <c r="ANV10" s="47">
        <f t="shared" ca="1" si="18"/>
        <v>27.391651207273615</v>
      </c>
      <c r="ANW10" s="47">
        <f t="shared" ca="1" si="18"/>
        <v>27.41755507808189</v>
      </c>
      <c r="ANX10" s="47">
        <f t="shared" ca="1" si="18"/>
        <v>27.443458948890164</v>
      </c>
      <c r="ANY10" s="47">
        <f t="shared" ca="1" si="18"/>
        <v>27.469362819698439</v>
      </c>
      <c r="ANZ10" s="47">
        <f t="shared" ca="1" si="18"/>
        <v>27.495266690506714</v>
      </c>
      <c r="AOA10" s="47">
        <f t="shared" ca="1" si="18"/>
        <v>27.521170561314989</v>
      </c>
      <c r="AOB10" s="47">
        <f t="shared" ca="1" si="18"/>
        <v>27.547074432123264</v>
      </c>
      <c r="AOC10" s="47">
        <f t="shared" ca="1" si="18"/>
        <v>27.572978302931539</v>
      </c>
      <c r="AOD10" s="47">
        <f t="shared" ca="1" si="18"/>
        <v>27.598882173739813</v>
      </c>
      <c r="AOE10" s="47">
        <f t="shared" ca="1" si="18"/>
        <v>27.624786044548088</v>
      </c>
      <c r="AOF10" s="47">
        <f t="shared" ca="1" si="18"/>
        <v>27.650689915356363</v>
      </c>
      <c r="AOG10" s="47">
        <f t="shared" ca="1" si="18"/>
        <v>27.676593786164638</v>
      </c>
      <c r="AOH10" s="47">
        <f t="shared" ca="1" si="18"/>
        <v>27.702497656972913</v>
      </c>
      <c r="AOI10" s="47">
        <f t="shared" ca="1" si="18"/>
        <v>27.728401527781187</v>
      </c>
      <c r="AOJ10" s="47">
        <f t="shared" ca="1" si="18"/>
        <v>27.754305398589462</v>
      </c>
      <c r="AOK10" s="47">
        <f t="shared" ca="1" si="18"/>
        <v>27.780209269397737</v>
      </c>
      <c r="AOL10" s="47">
        <f t="shared" ca="1" si="18"/>
        <v>27.806113140206012</v>
      </c>
      <c r="AOM10" s="47">
        <f t="shared" ca="1" si="18"/>
        <v>27.832017011014287</v>
      </c>
      <c r="AON10" s="47">
        <f t="shared" ca="1" si="18"/>
        <v>27.857920881822562</v>
      </c>
      <c r="AOO10" s="47">
        <f t="shared" ca="1" si="18"/>
        <v>27.883824752630836</v>
      </c>
      <c r="AOP10" s="47">
        <f t="shared" ca="1" si="18"/>
        <v>27.909728623439111</v>
      </c>
      <c r="AOQ10" s="47">
        <f t="shared" ca="1" si="18"/>
        <v>27.935632494247386</v>
      </c>
      <c r="AOR10" s="47">
        <f t="shared" ca="1" si="18"/>
        <v>27.961536365055661</v>
      </c>
      <c r="AOS10" s="47">
        <f t="shared" ca="1" si="18"/>
        <v>27.987440235863936</v>
      </c>
      <c r="AOT10" s="47">
        <f t="shared" ca="1" si="18"/>
        <v>28.013344106672211</v>
      </c>
      <c r="AOU10" s="47">
        <f t="shared" ca="1" si="18"/>
        <v>28.039247977480485</v>
      </c>
      <c r="AOV10" s="47">
        <f t="shared" ca="1" si="18"/>
        <v>28.06515184828876</v>
      </c>
      <c r="AOW10" s="47">
        <f t="shared" ca="1" si="18"/>
        <v>28.091055719097035</v>
      </c>
      <c r="AOX10" s="47">
        <f t="shared" ca="1" si="18"/>
        <v>28.11695958990531</v>
      </c>
      <c r="AOY10" s="47">
        <f t="shared" ca="1" si="18"/>
        <v>28.142863460713585</v>
      </c>
      <c r="AOZ10" s="47">
        <f t="shared" ca="1" si="18"/>
        <v>28.16876733152186</v>
      </c>
      <c r="APA10" s="47">
        <f t="shared" ca="1" si="18"/>
        <v>28.194671202330134</v>
      </c>
      <c r="APB10" s="47">
        <f t="shared" ca="1" si="18"/>
        <v>28.220575073138409</v>
      </c>
      <c r="APC10" s="47">
        <f t="shared" ca="1" si="18"/>
        <v>28.246478943946684</v>
      </c>
      <c r="APD10" s="47">
        <f t="shared" ca="1" si="18"/>
        <v>28.272382814754959</v>
      </c>
      <c r="APE10" s="47">
        <f t="shared" ca="1" si="18"/>
        <v>28.298286685563234</v>
      </c>
      <c r="APF10" s="47">
        <f t="shared" ca="1" si="18"/>
        <v>28.324190556371509</v>
      </c>
      <c r="APG10" s="47">
        <f t="shared" ca="1" si="18"/>
        <v>28.350094427179783</v>
      </c>
      <c r="APH10" s="47">
        <f t="shared" ca="1" si="18"/>
        <v>28.375998297988058</v>
      </c>
      <c r="API10" s="47">
        <f t="shared" ca="1" si="18"/>
        <v>28.401902168796333</v>
      </c>
      <c r="APJ10" s="47">
        <f t="shared" ca="1" si="18"/>
        <v>28.427806039604608</v>
      </c>
      <c r="APK10" s="47">
        <f t="shared" ca="1" si="18"/>
        <v>28.453709910412883</v>
      </c>
      <c r="APL10" s="47">
        <f t="shared" ca="1" si="18"/>
        <v>28.479613781221158</v>
      </c>
      <c r="APM10" s="47">
        <f t="shared" ref="APM10:ARX10" ca="1" si="19">APL10+APL19</f>
        <v>28.505517652029432</v>
      </c>
      <c r="APN10" s="47">
        <f t="shared" ca="1" si="19"/>
        <v>28.531421522837707</v>
      </c>
      <c r="APO10" s="47">
        <f t="shared" ca="1" si="19"/>
        <v>28.557325393645982</v>
      </c>
      <c r="APP10" s="47">
        <f t="shared" ca="1" si="19"/>
        <v>28.583229264454257</v>
      </c>
      <c r="APQ10" s="47">
        <f t="shared" ca="1" si="19"/>
        <v>28.609133135262532</v>
      </c>
      <c r="APR10" s="47">
        <f t="shared" ca="1" si="19"/>
        <v>28.635037006070807</v>
      </c>
      <c r="APS10" s="47">
        <f t="shared" ca="1" si="19"/>
        <v>28.660940876879081</v>
      </c>
      <c r="APT10" s="47">
        <f t="shared" ca="1" si="19"/>
        <v>28.686844747687356</v>
      </c>
      <c r="APU10" s="47">
        <f t="shared" ca="1" si="19"/>
        <v>28.712748618495631</v>
      </c>
      <c r="APV10" s="47">
        <f t="shared" ca="1" si="19"/>
        <v>28.738652489303906</v>
      </c>
      <c r="APW10" s="47">
        <f t="shared" ca="1" si="19"/>
        <v>28.764556360112181</v>
      </c>
      <c r="APX10" s="47">
        <f t="shared" ca="1" si="19"/>
        <v>28.790460230920456</v>
      </c>
      <c r="APY10" s="47">
        <f t="shared" ca="1" si="19"/>
        <v>28.81636410172873</v>
      </c>
      <c r="APZ10" s="47">
        <f t="shared" ca="1" si="19"/>
        <v>28.842267972537005</v>
      </c>
      <c r="AQA10" s="47">
        <f t="shared" ca="1" si="19"/>
        <v>28.86817184334528</v>
      </c>
      <c r="AQB10" s="47">
        <f t="shared" ca="1" si="19"/>
        <v>28.894075714153555</v>
      </c>
      <c r="AQC10" s="47">
        <f t="shared" ca="1" si="19"/>
        <v>28.91997958496183</v>
      </c>
      <c r="AQD10" s="47">
        <f t="shared" ca="1" si="19"/>
        <v>28.945883455770105</v>
      </c>
      <c r="AQE10" s="47">
        <f t="shared" ca="1" si="19"/>
        <v>28.971787326578379</v>
      </c>
      <c r="AQF10" s="47">
        <f t="shared" ca="1" si="19"/>
        <v>28.997691197386654</v>
      </c>
      <c r="AQG10" s="47">
        <f t="shared" ca="1" si="19"/>
        <v>29.023595068194929</v>
      </c>
      <c r="AQH10" s="47">
        <f t="shared" ca="1" si="19"/>
        <v>29.049498939003204</v>
      </c>
      <c r="AQI10" s="47">
        <f t="shared" ca="1" si="19"/>
        <v>29.075402809811479</v>
      </c>
      <c r="AQJ10" s="47">
        <f t="shared" ca="1" si="19"/>
        <v>29.101306680619754</v>
      </c>
      <c r="AQK10" s="47">
        <f t="shared" ca="1" si="19"/>
        <v>29.127210551428028</v>
      </c>
      <c r="AQL10" s="47">
        <f t="shared" ca="1" si="19"/>
        <v>29.153114422236303</v>
      </c>
      <c r="AQM10" s="47">
        <f t="shared" ca="1" si="19"/>
        <v>29.179018293044578</v>
      </c>
      <c r="AQN10" s="47">
        <f t="shared" ca="1" si="19"/>
        <v>29.204922163852853</v>
      </c>
      <c r="AQO10" s="47">
        <f t="shared" ca="1" si="19"/>
        <v>29.230826034661128</v>
      </c>
      <c r="AQP10" s="47">
        <f t="shared" ca="1" si="19"/>
        <v>29.256729905469403</v>
      </c>
      <c r="AQQ10" s="47">
        <f t="shared" ca="1" si="19"/>
        <v>29.282633776277677</v>
      </c>
      <c r="AQR10" s="47">
        <f t="shared" ca="1" si="19"/>
        <v>29.308537647085952</v>
      </c>
      <c r="AQS10" s="47">
        <f t="shared" ca="1" si="19"/>
        <v>29.334441517894227</v>
      </c>
      <c r="AQT10" s="47">
        <f t="shared" ca="1" si="19"/>
        <v>29.360345388702502</v>
      </c>
      <c r="AQU10" s="47">
        <f t="shared" ca="1" si="19"/>
        <v>29.386249259510777</v>
      </c>
      <c r="AQV10" s="47">
        <f t="shared" ca="1" si="19"/>
        <v>29.412153130319052</v>
      </c>
      <c r="AQW10" s="47">
        <f t="shared" ca="1" si="19"/>
        <v>29.438057001127326</v>
      </c>
      <c r="AQX10" s="47">
        <f t="shared" ca="1" si="19"/>
        <v>29.463960871935601</v>
      </c>
      <c r="AQY10" s="47">
        <f t="shared" ca="1" si="19"/>
        <v>29.489864742743876</v>
      </c>
      <c r="AQZ10" s="47">
        <f t="shared" ca="1" si="19"/>
        <v>29.515768613552151</v>
      </c>
      <c r="ARA10" s="47">
        <f t="shared" ca="1" si="19"/>
        <v>29.541672484360426</v>
      </c>
      <c r="ARB10" s="47">
        <f t="shared" ca="1" si="19"/>
        <v>29.567576355168701</v>
      </c>
      <c r="ARC10" s="47">
        <f t="shared" ca="1" si="19"/>
        <v>29.593480225976975</v>
      </c>
      <c r="ARD10" s="47">
        <f t="shared" ca="1" si="19"/>
        <v>29.61938409678525</v>
      </c>
      <c r="ARE10" s="47">
        <f t="shared" ca="1" si="19"/>
        <v>29.645287967593525</v>
      </c>
      <c r="ARF10" s="47">
        <f t="shared" ca="1" si="19"/>
        <v>29.6711918384018</v>
      </c>
      <c r="ARG10" s="47">
        <f t="shared" ca="1" si="19"/>
        <v>29.697095709210075</v>
      </c>
      <c r="ARH10" s="47">
        <f t="shared" ca="1" si="19"/>
        <v>29.72299958001835</v>
      </c>
      <c r="ARI10" s="47">
        <f t="shared" ca="1" si="19"/>
        <v>29.748903450826624</v>
      </c>
      <c r="ARJ10" s="47">
        <f t="shared" ca="1" si="19"/>
        <v>29.774807321634899</v>
      </c>
      <c r="ARK10" s="47">
        <f t="shared" ca="1" si="19"/>
        <v>29.800711192443174</v>
      </c>
      <c r="ARL10" s="47">
        <f t="shared" ca="1" si="19"/>
        <v>29.826615063251449</v>
      </c>
      <c r="ARM10" s="47">
        <f t="shared" ca="1" si="19"/>
        <v>29.852518934059724</v>
      </c>
      <c r="ARN10" s="47">
        <f t="shared" ca="1" si="19"/>
        <v>29.878422804867999</v>
      </c>
      <c r="ARO10" s="47">
        <f t="shared" ca="1" si="19"/>
        <v>29.904326675676273</v>
      </c>
      <c r="ARP10" s="47">
        <f t="shared" ca="1" si="19"/>
        <v>29.930230546484548</v>
      </c>
      <c r="ARQ10" s="47">
        <f t="shared" ca="1" si="19"/>
        <v>29.956134417292823</v>
      </c>
      <c r="ARR10" s="47">
        <f t="shared" ca="1" si="19"/>
        <v>29.982038288101098</v>
      </c>
      <c r="ARS10" s="47">
        <f t="shared" ca="1" si="19"/>
        <v>30.007942158909373</v>
      </c>
      <c r="ART10" s="47">
        <f t="shared" ca="1" si="19"/>
        <v>30.033846029717647</v>
      </c>
      <c r="ARU10" s="47">
        <f t="shared" ca="1" si="19"/>
        <v>30.059749900525922</v>
      </c>
      <c r="ARV10" s="47">
        <f t="shared" ca="1" si="19"/>
        <v>30.085653771334197</v>
      </c>
      <c r="ARW10" s="47">
        <f t="shared" ca="1" si="19"/>
        <v>30.111557642142472</v>
      </c>
      <c r="ARX10" s="47">
        <f t="shared" ca="1" si="19"/>
        <v>30.137461512950747</v>
      </c>
      <c r="ARY10" s="47">
        <f t="shared" ref="ARY10:AUJ10" ca="1" si="20">ARX10+ARX19</f>
        <v>30.163365383759022</v>
      </c>
      <c r="ARZ10" s="47">
        <f t="shared" ca="1" si="20"/>
        <v>30.189269254567296</v>
      </c>
      <c r="ASA10" s="47">
        <f t="shared" ca="1" si="20"/>
        <v>30.215173125375571</v>
      </c>
      <c r="ASB10" s="47">
        <f t="shared" ca="1" si="20"/>
        <v>30.241076996183846</v>
      </c>
      <c r="ASC10" s="47">
        <f t="shared" ca="1" si="20"/>
        <v>30.266980866992121</v>
      </c>
      <c r="ASD10" s="47">
        <f t="shared" ca="1" si="20"/>
        <v>30.292884737800396</v>
      </c>
      <c r="ASE10" s="47">
        <f t="shared" ca="1" si="20"/>
        <v>30.318788608608671</v>
      </c>
      <c r="ASF10" s="47">
        <f t="shared" ca="1" si="20"/>
        <v>30.344692479416945</v>
      </c>
      <c r="ASG10" s="47">
        <f t="shared" ca="1" si="20"/>
        <v>30.37059635022522</v>
      </c>
      <c r="ASH10" s="47">
        <f t="shared" ca="1" si="20"/>
        <v>30.396500221033495</v>
      </c>
      <c r="ASI10" s="47">
        <f t="shared" ca="1" si="20"/>
        <v>30.42240409184177</v>
      </c>
      <c r="ASJ10" s="47">
        <f t="shared" ca="1" si="20"/>
        <v>30.448307962650045</v>
      </c>
      <c r="ASK10" s="47">
        <f t="shared" ca="1" si="20"/>
        <v>30.47421183345832</v>
      </c>
      <c r="ASL10" s="47">
        <f t="shared" ca="1" si="20"/>
        <v>30.500115704266594</v>
      </c>
      <c r="ASM10" s="47">
        <f t="shared" ca="1" si="20"/>
        <v>30.526019575074869</v>
      </c>
      <c r="ASN10" s="47">
        <f t="shared" ca="1" si="20"/>
        <v>30.551923445883144</v>
      </c>
      <c r="ASO10" s="47">
        <f t="shared" ca="1" si="20"/>
        <v>30.577827316691419</v>
      </c>
      <c r="ASP10" s="47">
        <f t="shared" ca="1" si="20"/>
        <v>30.603731187499694</v>
      </c>
      <c r="ASQ10" s="47">
        <f t="shared" ca="1" si="20"/>
        <v>30.629635058307969</v>
      </c>
      <c r="ASR10" s="47">
        <f t="shared" ca="1" si="20"/>
        <v>30.655538929116243</v>
      </c>
      <c r="ASS10" s="47">
        <f t="shared" ca="1" si="20"/>
        <v>30.681442799924518</v>
      </c>
      <c r="AST10" s="47">
        <f t="shared" ca="1" si="20"/>
        <v>30.707346670732793</v>
      </c>
      <c r="ASU10" s="47">
        <f t="shared" ca="1" si="20"/>
        <v>30.733250541541068</v>
      </c>
      <c r="ASV10" s="47">
        <f t="shared" ca="1" si="20"/>
        <v>30.759154412349343</v>
      </c>
      <c r="ASW10" s="47">
        <f t="shared" ca="1" si="20"/>
        <v>30.785058283157618</v>
      </c>
      <c r="ASX10" s="47">
        <f t="shared" ca="1" si="20"/>
        <v>30.810962153965892</v>
      </c>
      <c r="ASY10" s="47">
        <f t="shared" ca="1" si="20"/>
        <v>30.836866024774167</v>
      </c>
      <c r="ASZ10" s="47">
        <f t="shared" ca="1" si="20"/>
        <v>30.862769895582442</v>
      </c>
      <c r="ATA10" s="47">
        <f t="shared" ca="1" si="20"/>
        <v>30.888673766390717</v>
      </c>
      <c r="ATB10" s="47">
        <f t="shared" ca="1" si="20"/>
        <v>30.914577637198992</v>
      </c>
      <c r="ATC10" s="47">
        <f t="shared" ca="1" si="20"/>
        <v>30.940481508007267</v>
      </c>
      <c r="ATD10" s="47">
        <f t="shared" ca="1" si="20"/>
        <v>30.966385378815541</v>
      </c>
      <c r="ATE10" s="47">
        <f t="shared" ca="1" si="20"/>
        <v>30.992289249623816</v>
      </c>
      <c r="ATF10" s="47">
        <f t="shared" ca="1" si="20"/>
        <v>31.018193120432091</v>
      </c>
      <c r="ATG10" s="47">
        <f t="shared" ca="1" si="20"/>
        <v>31.044096991240366</v>
      </c>
      <c r="ATH10" s="47">
        <f t="shared" ca="1" si="20"/>
        <v>31.070000862048641</v>
      </c>
      <c r="ATI10" s="47">
        <f t="shared" ca="1" si="20"/>
        <v>31.095904732856916</v>
      </c>
      <c r="ATJ10" s="47">
        <f t="shared" ca="1" si="20"/>
        <v>31.12180860366519</v>
      </c>
      <c r="ATK10" s="47">
        <f t="shared" ca="1" si="20"/>
        <v>31.147712474473465</v>
      </c>
      <c r="ATL10" s="47">
        <f t="shared" ca="1" si="20"/>
        <v>31.17361634528174</v>
      </c>
      <c r="ATM10" s="47">
        <f t="shared" ca="1" si="20"/>
        <v>31.199520216090015</v>
      </c>
      <c r="ATN10" s="47">
        <f t="shared" ca="1" si="20"/>
        <v>31.22542408689829</v>
      </c>
      <c r="ATO10" s="47">
        <f t="shared" ca="1" si="20"/>
        <v>31.251327957706565</v>
      </c>
      <c r="ATP10" s="47">
        <f t="shared" ca="1" si="20"/>
        <v>31.277231828514839</v>
      </c>
      <c r="ATQ10" s="47">
        <f t="shared" ca="1" si="20"/>
        <v>31.303135699323114</v>
      </c>
      <c r="ATR10" s="47">
        <f t="shared" ca="1" si="20"/>
        <v>31.329039570131389</v>
      </c>
      <c r="ATS10" s="47">
        <f t="shared" ca="1" si="20"/>
        <v>31.354943440939664</v>
      </c>
      <c r="ATT10" s="47">
        <f t="shared" ca="1" si="20"/>
        <v>31.380847311747939</v>
      </c>
      <c r="ATU10" s="47">
        <f t="shared" ca="1" si="20"/>
        <v>31.406751182556214</v>
      </c>
      <c r="ATV10" s="47">
        <f t="shared" ca="1" si="20"/>
        <v>31.432655053364488</v>
      </c>
      <c r="ATW10" s="47">
        <f t="shared" ca="1" si="20"/>
        <v>31.458558924172763</v>
      </c>
      <c r="ATX10" s="47">
        <f t="shared" ca="1" si="20"/>
        <v>31.484462794981038</v>
      </c>
      <c r="ATY10" s="47">
        <f t="shared" ca="1" si="20"/>
        <v>31.510366665789313</v>
      </c>
      <c r="ATZ10" s="47">
        <f t="shared" ca="1" si="20"/>
        <v>31.536270536597588</v>
      </c>
      <c r="AUA10" s="47">
        <f t="shared" ca="1" si="20"/>
        <v>31.562174407405863</v>
      </c>
      <c r="AUB10" s="47">
        <f t="shared" ca="1" si="20"/>
        <v>31.588078278214137</v>
      </c>
      <c r="AUC10" s="47">
        <f t="shared" ca="1" si="20"/>
        <v>31.613982149022412</v>
      </c>
      <c r="AUD10" s="47">
        <f t="shared" ca="1" si="20"/>
        <v>31.639886019830687</v>
      </c>
      <c r="AUE10" s="47">
        <f t="shared" ca="1" si="20"/>
        <v>31.665789890638962</v>
      </c>
      <c r="AUF10" s="47">
        <f t="shared" ca="1" si="20"/>
        <v>31.691693761447237</v>
      </c>
      <c r="AUG10" s="47">
        <f t="shared" ca="1" si="20"/>
        <v>31.717597632255512</v>
      </c>
      <c r="AUH10" s="47">
        <f t="shared" ca="1" si="20"/>
        <v>31.743501503063786</v>
      </c>
      <c r="AUI10" s="47">
        <f t="shared" ca="1" si="20"/>
        <v>31.769405373872061</v>
      </c>
      <c r="AUJ10" s="47">
        <f t="shared" ca="1" si="20"/>
        <v>31.795309244680336</v>
      </c>
      <c r="AUK10" s="47">
        <f t="shared" ref="AUK10:AWV10" ca="1" si="21">AUJ10+AUJ19</f>
        <v>31.821213115488611</v>
      </c>
      <c r="AUL10" s="47">
        <f t="shared" ca="1" si="21"/>
        <v>31.847116986296886</v>
      </c>
      <c r="AUM10" s="47">
        <f t="shared" ca="1" si="21"/>
        <v>31.873020857105161</v>
      </c>
      <c r="AUN10" s="47">
        <f t="shared" ca="1" si="21"/>
        <v>31.898924727913435</v>
      </c>
      <c r="AUO10" s="47">
        <f t="shared" ca="1" si="21"/>
        <v>31.92482859872171</v>
      </c>
      <c r="AUP10" s="47">
        <f t="shared" ca="1" si="21"/>
        <v>31.950732469529985</v>
      </c>
      <c r="AUQ10" s="47">
        <f t="shared" ca="1" si="21"/>
        <v>31.97663634033826</v>
      </c>
      <c r="AUR10" s="47">
        <f t="shared" ca="1" si="21"/>
        <v>32.002540211146538</v>
      </c>
      <c r="AUS10" s="47">
        <f t="shared" ca="1" si="21"/>
        <v>32.028444081954817</v>
      </c>
      <c r="AUT10" s="47">
        <f t="shared" ca="1" si="21"/>
        <v>32.054347952763095</v>
      </c>
      <c r="AUU10" s="47">
        <f t="shared" ca="1" si="21"/>
        <v>32.080251823571373</v>
      </c>
      <c r="AUV10" s="47">
        <f t="shared" ca="1" si="21"/>
        <v>32.106155694379652</v>
      </c>
      <c r="AUW10" s="47">
        <f t="shared" ca="1" si="21"/>
        <v>32.13205956518793</v>
      </c>
      <c r="AUX10" s="47">
        <f t="shared" ca="1" si="21"/>
        <v>32.157963435996209</v>
      </c>
      <c r="AUY10" s="47">
        <f t="shared" ca="1" si="21"/>
        <v>32.183867306804487</v>
      </c>
      <c r="AUZ10" s="47">
        <f t="shared" ca="1" si="21"/>
        <v>32.209771177612765</v>
      </c>
      <c r="AVA10" s="47">
        <f t="shared" ca="1" si="21"/>
        <v>32.235675048421044</v>
      </c>
      <c r="AVB10" s="47">
        <f t="shared" ca="1" si="21"/>
        <v>32.261578919229322</v>
      </c>
      <c r="AVC10" s="47">
        <f t="shared" ca="1" si="21"/>
        <v>32.2874827900376</v>
      </c>
      <c r="AVD10" s="47">
        <f t="shared" ca="1" si="21"/>
        <v>32.313386660845879</v>
      </c>
      <c r="AVE10" s="47">
        <f t="shared" ca="1" si="21"/>
        <v>32.339290531654157</v>
      </c>
      <c r="AVF10" s="47">
        <f t="shared" ca="1" si="21"/>
        <v>32.365194402462436</v>
      </c>
      <c r="AVG10" s="47">
        <f t="shared" ca="1" si="21"/>
        <v>32.391098273270714</v>
      </c>
      <c r="AVH10" s="47">
        <f t="shared" ca="1" si="21"/>
        <v>32.417002144078992</v>
      </c>
      <c r="AVI10" s="47">
        <f t="shared" ca="1" si="21"/>
        <v>32.442906014887271</v>
      </c>
      <c r="AVJ10" s="47">
        <f t="shared" ca="1" si="21"/>
        <v>32.468809885695549</v>
      </c>
      <c r="AVK10" s="47">
        <f t="shared" ca="1" si="21"/>
        <v>32.494713756503828</v>
      </c>
      <c r="AVL10" s="47">
        <f t="shared" ca="1" si="21"/>
        <v>32.520617627312106</v>
      </c>
      <c r="AVM10" s="47">
        <f t="shared" ca="1" si="21"/>
        <v>32.546521498120384</v>
      </c>
      <c r="AVN10" s="47">
        <f t="shared" ca="1" si="21"/>
        <v>32.572425368928663</v>
      </c>
      <c r="AVO10" s="47">
        <f t="shared" ca="1" si="21"/>
        <v>32.598329239736941</v>
      </c>
      <c r="AVP10" s="47">
        <f t="shared" ca="1" si="21"/>
        <v>32.624233110545219</v>
      </c>
      <c r="AVQ10" s="47">
        <f t="shared" ca="1" si="21"/>
        <v>32.650136981353498</v>
      </c>
      <c r="AVR10" s="47">
        <f t="shared" ca="1" si="21"/>
        <v>32.676040852161776</v>
      </c>
      <c r="AVS10" s="47">
        <f t="shared" ca="1" si="21"/>
        <v>32.701944722970055</v>
      </c>
      <c r="AVT10" s="47">
        <f t="shared" ca="1" si="21"/>
        <v>32.727848593778333</v>
      </c>
      <c r="AVU10" s="47">
        <f t="shared" ca="1" si="21"/>
        <v>32.753752464586611</v>
      </c>
      <c r="AVV10" s="47">
        <f t="shared" ca="1" si="21"/>
        <v>32.77965633539489</v>
      </c>
      <c r="AVW10" s="47">
        <f t="shared" ca="1" si="21"/>
        <v>32.805560206203168</v>
      </c>
      <c r="AVX10" s="47">
        <f t="shared" ca="1" si="21"/>
        <v>32.831464077011447</v>
      </c>
      <c r="AVY10" s="47">
        <f t="shared" ca="1" si="21"/>
        <v>32.857367947819725</v>
      </c>
      <c r="AVZ10" s="47">
        <f t="shared" ca="1" si="21"/>
        <v>32.883271818628003</v>
      </c>
      <c r="AWA10" s="47">
        <f t="shared" ca="1" si="21"/>
        <v>32.909175689436282</v>
      </c>
      <c r="AWB10" s="47">
        <f t="shared" ca="1" si="21"/>
        <v>32.93507956024456</v>
      </c>
      <c r="AWC10" s="47">
        <f t="shared" ca="1" si="21"/>
        <v>32.960983431052838</v>
      </c>
      <c r="AWD10" s="47">
        <f t="shared" ca="1" si="21"/>
        <v>32.986887301861117</v>
      </c>
      <c r="AWE10" s="47">
        <f t="shared" ca="1" si="21"/>
        <v>33.012791172669395</v>
      </c>
      <c r="AWF10" s="47">
        <f t="shared" ca="1" si="21"/>
        <v>33.038695043477674</v>
      </c>
      <c r="AWG10" s="47">
        <f t="shared" ca="1" si="21"/>
        <v>33.064598914285952</v>
      </c>
      <c r="AWH10" s="47">
        <f t="shared" ca="1" si="21"/>
        <v>33.09050278509423</v>
      </c>
      <c r="AWI10" s="47">
        <f t="shared" ca="1" si="21"/>
        <v>33.116406655902509</v>
      </c>
      <c r="AWJ10" s="47">
        <f t="shared" ca="1" si="21"/>
        <v>33.142310526710787</v>
      </c>
      <c r="AWK10" s="47">
        <f t="shared" ca="1" si="21"/>
        <v>33.168214397519066</v>
      </c>
      <c r="AWL10" s="47">
        <f t="shared" ca="1" si="21"/>
        <v>33.194118268327344</v>
      </c>
      <c r="AWM10" s="47">
        <f t="shared" ca="1" si="21"/>
        <v>33.220022139135622</v>
      </c>
      <c r="AWN10" s="47">
        <f t="shared" ca="1" si="21"/>
        <v>33.245926009943901</v>
      </c>
      <c r="AWO10" s="47">
        <f t="shared" ca="1" si="21"/>
        <v>33.271829880752179</v>
      </c>
      <c r="AWP10" s="47">
        <f t="shared" ca="1" si="21"/>
        <v>33.297733751560457</v>
      </c>
      <c r="AWQ10" s="47">
        <f t="shared" ca="1" si="21"/>
        <v>33.323637622368736</v>
      </c>
      <c r="AWR10" s="47">
        <f t="shared" ca="1" si="21"/>
        <v>33.349541493177014</v>
      </c>
      <c r="AWS10" s="47">
        <f t="shared" ca="1" si="21"/>
        <v>33.375445363985293</v>
      </c>
      <c r="AWT10" s="47">
        <f t="shared" ca="1" si="21"/>
        <v>33.401349234793571</v>
      </c>
      <c r="AWU10" s="47">
        <f t="shared" ca="1" si="21"/>
        <v>33.427253105601849</v>
      </c>
      <c r="AWV10" s="47">
        <f t="shared" ca="1" si="21"/>
        <v>33.453156976410128</v>
      </c>
      <c r="AWW10" s="47">
        <f t="shared" ref="AWW10:AZH10" ca="1" si="22">AWV10+AWV19</f>
        <v>33.479060847218406</v>
      </c>
      <c r="AWX10" s="47">
        <f t="shared" ca="1" si="22"/>
        <v>33.504964718026685</v>
      </c>
      <c r="AWY10" s="47">
        <f t="shared" ca="1" si="22"/>
        <v>33.530868588834963</v>
      </c>
      <c r="AWZ10" s="47">
        <f t="shared" ca="1" si="22"/>
        <v>33.556772459643241</v>
      </c>
      <c r="AXA10" s="47">
        <f t="shared" ca="1" si="22"/>
        <v>33.58267633045152</v>
      </c>
      <c r="AXB10" s="47">
        <f t="shared" ca="1" si="22"/>
        <v>33.608580201259798</v>
      </c>
      <c r="AXC10" s="47">
        <f t="shared" ca="1" si="22"/>
        <v>33.634484072068076</v>
      </c>
      <c r="AXD10" s="47">
        <f t="shared" ca="1" si="22"/>
        <v>33.660387942876355</v>
      </c>
      <c r="AXE10" s="47">
        <f t="shared" ca="1" si="22"/>
        <v>33.686291813684633</v>
      </c>
      <c r="AXF10" s="47">
        <f t="shared" ca="1" si="22"/>
        <v>33.712195684492912</v>
      </c>
      <c r="AXG10" s="47">
        <f t="shared" ca="1" si="22"/>
        <v>33.73809955530119</v>
      </c>
      <c r="AXH10" s="47">
        <f t="shared" ca="1" si="22"/>
        <v>33.764003426109468</v>
      </c>
      <c r="AXI10" s="47">
        <f t="shared" ca="1" si="22"/>
        <v>33.789907296917747</v>
      </c>
      <c r="AXJ10" s="47">
        <f t="shared" ca="1" si="22"/>
        <v>33.815811167726025</v>
      </c>
      <c r="AXK10" s="47">
        <f t="shared" ca="1" si="22"/>
        <v>33.841715038534304</v>
      </c>
      <c r="AXL10" s="47">
        <f t="shared" ca="1" si="22"/>
        <v>33.867618909342582</v>
      </c>
      <c r="AXM10" s="47">
        <f t="shared" ca="1" si="22"/>
        <v>33.89352278015086</v>
      </c>
      <c r="AXN10" s="47">
        <f t="shared" ca="1" si="22"/>
        <v>33.919426650959139</v>
      </c>
      <c r="AXO10" s="47">
        <f t="shared" ca="1" si="22"/>
        <v>33.945330521767417</v>
      </c>
      <c r="AXP10" s="47">
        <f t="shared" ca="1" si="22"/>
        <v>33.971234392575695</v>
      </c>
      <c r="AXQ10" s="47">
        <f t="shared" ca="1" si="22"/>
        <v>33.997138263383974</v>
      </c>
      <c r="AXR10" s="47">
        <f t="shared" ca="1" si="22"/>
        <v>34.023042134192252</v>
      </c>
      <c r="AXS10" s="47">
        <f t="shared" ca="1" si="22"/>
        <v>34.048946005000531</v>
      </c>
      <c r="AXT10" s="47">
        <f t="shared" ca="1" si="22"/>
        <v>34.074849875808809</v>
      </c>
      <c r="AXU10" s="47">
        <f t="shared" ca="1" si="22"/>
        <v>34.100753746617087</v>
      </c>
      <c r="AXV10" s="47">
        <f t="shared" ca="1" si="22"/>
        <v>34.126657617425366</v>
      </c>
      <c r="AXW10" s="47">
        <f t="shared" ca="1" si="22"/>
        <v>34.152561488233644</v>
      </c>
      <c r="AXX10" s="47">
        <f t="shared" ca="1" si="22"/>
        <v>34.178465359041923</v>
      </c>
      <c r="AXY10" s="47">
        <f t="shared" ca="1" si="22"/>
        <v>34.204369229850201</v>
      </c>
      <c r="AXZ10" s="47">
        <f t="shared" ca="1" si="22"/>
        <v>34.230273100658479</v>
      </c>
      <c r="AYA10" s="47">
        <f t="shared" ca="1" si="22"/>
        <v>34.256176971466758</v>
      </c>
      <c r="AYB10" s="47">
        <f t="shared" ca="1" si="22"/>
        <v>34.282080842275036</v>
      </c>
      <c r="AYC10" s="47">
        <f t="shared" ca="1" si="22"/>
        <v>34.307984713083314</v>
      </c>
      <c r="AYD10" s="47">
        <f t="shared" ca="1" si="22"/>
        <v>34.333888583891593</v>
      </c>
      <c r="AYE10" s="47">
        <f t="shared" ca="1" si="22"/>
        <v>34.359792454699871</v>
      </c>
      <c r="AYF10" s="47">
        <f t="shared" ca="1" si="22"/>
        <v>34.38569632550815</v>
      </c>
      <c r="AYG10" s="47">
        <f t="shared" ca="1" si="22"/>
        <v>34.411600196316428</v>
      </c>
      <c r="AYH10" s="47">
        <f t="shared" ca="1" si="22"/>
        <v>34.437504067124706</v>
      </c>
      <c r="AYI10" s="47">
        <f t="shared" ca="1" si="22"/>
        <v>34.463407937932985</v>
      </c>
      <c r="AYJ10" s="47">
        <f t="shared" ca="1" si="22"/>
        <v>34.489311808741263</v>
      </c>
      <c r="AYK10" s="47">
        <f t="shared" ca="1" si="22"/>
        <v>34.515215679549542</v>
      </c>
      <c r="AYL10" s="47">
        <f t="shared" ca="1" si="22"/>
        <v>34.54111955035782</v>
      </c>
      <c r="AYM10" s="47">
        <f t="shared" ca="1" si="22"/>
        <v>34.567023421166098</v>
      </c>
      <c r="AYN10" s="47">
        <f t="shared" ca="1" si="22"/>
        <v>34.592927291974377</v>
      </c>
      <c r="AYO10" s="47">
        <f t="shared" ca="1" si="22"/>
        <v>34.618831162782655</v>
      </c>
      <c r="AYP10" s="47">
        <f t="shared" ca="1" si="22"/>
        <v>34.644735033590933</v>
      </c>
      <c r="AYQ10" s="47">
        <f t="shared" ca="1" si="22"/>
        <v>34.670638904399212</v>
      </c>
      <c r="AYR10" s="47">
        <f t="shared" ca="1" si="22"/>
        <v>34.69654277520749</v>
      </c>
      <c r="AYS10" s="47">
        <f t="shared" ca="1" si="22"/>
        <v>34.722446646015769</v>
      </c>
      <c r="AYT10" s="47">
        <f t="shared" ca="1" si="22"/>
        <v>34.748350516824047</v>
      </c>
      <c r="AYU10" s="47">
        <f t="shared" ca="1" si="22"/>
        <v>34.774254387632325</v>
      </c>
      <c r="AYV10" s="47">
        <f t="shared" ca="1" si="22"/>
        <v>34.800158258440604</v>
      </c>
      <c r="AYW10" s="47">
        <f t="shared" ca="1" si="22"/>
        <v>34.826062129248882</v>
      </c>
      <c r="AYX10" s="47">
        <f t="shared" ca="1" si="22"/>
        <v>34.85196600005716</v>
      </c>
      <c r="AYY10" s="47">
        <f t="shared" ca="1" si="22"/>
        <v>34.877869870865439</v>
      </c>
      <c r="AYZ10" s="47">
        <f t="shared" ca="1" si="22"/>
        <v>34.903773741673717</v>
      </c>
      <c r="AZA10" s="47">
        <f t="shared" ca="1" si="22"/>
        <v>34.929677612481996</v>
      </c>
      <c r="AZB10" s="47">
        <f t="shared" ca="1" si="22"/>
        <v>34.955581483290274</v>
      </c>
      <c r="AZC10" s="47">
        <f t="shared" ca="1" si="22"/>
        <v>34.981485354098552</v>
      </c>
      <c r="AZD10" s="47">
        <f t="shared" ca="1" si="22"/>
        <v>35.007389224906831</v>
      </c>
      <c r="AZE10" s="47">
        <f t="shared" ca="1" si="22"/>
        <v>35.033293095715109</v>
      </c>
      <c r="AZF10" s="47">
        <f t="shared" ca="1" si="22"/>
        <v>35.059196966523388</v>
      </c>
      <c r="AZG10" s="47">
        <f t="shared" ca="1" si="22"/>
        <v>35.085100837331666</v>
      </c>
      <c r="AZH10" s="47">
        <f t="shared" ca="1" si="22"/>
        <v>35.111004708139944</v>
      </c>
      <c r="AZI10" s="47">
        <f t="shared" ref="AZI10:AZL10" ca="1" si="23">AZH10+AZH19</f>
        <v>35.136908578948223</v>
      </c>
      <c r="AZJ10" s="47">
        <f t="shared" ca="1" si="23"/>
        <v>35.162812449756501</v>
      </c>
      <c r="AZK10" s="47">
        <f t="shared" ca="1" si="23"/>
        <v>35.188716320564779</v>
      </c>
      <c r="AZL10" s="47">
        <f t="shared" ca="1" si="23"/>
        <v>35.214620191373058</v>
      </c>
    </row>
    <row r="11" spans="1:1364" s="39" customFormat="1" ht="15.95" customHeight="1" x14ac:dyDescent="0.25">
      <c r="A11" s="41" t="s">
        <v>206</v>
      </c>
      <c r="B11" s="41" t="s">
        <v>116</v>
      </c>
      <c r="C11" s="41" t="s">
        <v>193</v>
      </c>
      <c r="D11" s="42">
        <f ca="1">Ti</f>
        <v>290.63103990938123</v>
      </c>
      <c r="E11" s="42">
        <f t="shared" ref="E11" ca="1" si="24">IF(D10&gt;L,D11,D11+D41)</f>
        <v>290.68534700300847</v>
      </c>
      <c r="F11" s="42">
        <f t="shared" ref="F11:BQ11" ca="1" si="25">IF(E10&gt;L,E11,E11+E41)</f>
        <v>290.73964099652238</v>
      </c>
      <c r="G11" s="42">
        <f t="shared" ca="1" si="25"/>
        <v>290.79392187255701</v>
      </c>
      <c r="H11" s="42">
        <f t="shared" ca="1" si="25"/>
        <v>290.84818961375476</v>
      </c>
      <c r="I11" s="42">
        <f t="shared" ca="1" si="25"/>
        <v>290.90244420276639</v>
      </c>
      <c r="J11" s="42">
        <f t="shared" ca="1" si="25"/>
        <v>290.95668562225103</v>
      </c>
      <c r="K11" s="42">
        <f t="shared" ca="1" si="25"/>
        <v>291.01091385487615</v>
      </c>
      <c r="L11" s="42">
        <f t="shared" ca="1" si="25"/>
        <v>291.06512888331775</v>
      </c>
      <c r="M11" s="42">
        <f t="shared" ca="1" si="25"/>
        <v>291.11933069026031</v>
      </c>
      <c r="N11" s="42">
        <f t="shared" ca="1" si="25"/>
        <v>291.17351925839665</v>
      </c>
      <c r="O11" s="42">
        <f t="shared" ca="1" si="25"/>
        <v>291.2276945704283</v>
      </c>
      <c r="P11" s="42">
        <f t="shared" ca="1" si="25"/>
        <v>291.2818566090653</v>
      </c>
      <c r="Q11" s="42">
        <f t="shared" ca="1" si="25"/>
        <v>291.33600535702624</v>
      </c>
      <c r="R11" s="42">
        <f t="shared" ca="1" si="25"/>
        <v>291.39014079703838</v>
      </c>
      <c r="S11" s="42">
        <f t="shared" ca="1" si="25"/>
        <v>291.44426291183765</v>
      </c>
      <c r="T11" s="42">
        <f t="shared" ca="1" si="25"/>
        <v>291.49837168416872</v>
      </c>
      <c r="U11" s="42">
        <f t="shared" ca="1" si="25"/>
        <v>291.55246709678482</v>
      </c>
      <c r="V11" s="42">
        <f t="shared" ca="1" si="25"/>
        <v>291.60654913244815</v>
      </c>
      <c r="W11" s="42">
        <f t="shared" ca="1" si="25"/>
        <v>291.66061777392957</v>
      </c>
      <c r="X11" s="42">
        <f t="shared" ca="1" si="25"/>
        <v>291.71467300400877</v>
      </c>
      <c r="Y11" s="42">
        <f t="shared" ca="1" si="25"/>
        <v>291.76871480547436</v>
      </c>
      <c r="Z11" s="42">
        <f t="shared" ca="1" si="25"/>
        <v>291.82274316112375</v>
      </c>
      <c r="AA11" s="42">
        <f t="shared" ca="1" si="25"/>
        <v>291.87675805376341</v>
      </c>
      <c r="AB11" s="42">
        <f t="shared" ca="1" si="25"/>
        <v>291.9307594662086</v>
      </c>
      <c r="AC11" s="42">
        <f t="shared" ca="1" si="25"/>
        <v>291.98474738128363</v>
      </c>
      <c r="AD11" s="42">
        <f t="shared" ca="1" si="25"/>
        <v>292.03872178182189</v>
      </c>
      <c r="AE11" s="42">
        <f t="shared" ca="1" si="25"/>
        <v>292.09268265066572</v>
      </c>
      <c r="AF11" s="42">
        <f t="shared" ca="1" si="25"/>
        <v>292.14662997066659</v>
      </c>
      <c r="AG11" s="42">
        <f t="shared" ca="1" si="25"/>
        <v>292.20056372468508</v>
      </c>
      <c r="AH11" s="42">
        <f t="shared" ca="1" si="25"/>
        <v>292.25448389559091</v>
      </c>
      <c r="AI11" s="42">
        <f t="shared" ca="1" si="25"/>
        <v>292.30839046626301</v>
      </c>
      <c r="AJ11" s="42">
        <f t="shared" ca="1" si="25"/>
        <v>292.36228341958946</v>
      </c>
      <c r="AK11" s="42">
        <f t="shared" ca="1" si="25"/>
        <v>292.41616273846762</v>
      </c>
      <c r="AL11" s="42">
        <f t="shared" ca="1" si="25"/>
        <v>292.47002840580416</v>
      </c>
      <c r="AM11" s="42">
        <f t="shared" ca="1" si="25"/>
        <v>292.52388040451495</v>
      </c>
      <c r="AN11" s="42">
        <f t="shared" ca="1" si="25"/>
        <v>292.57771871752527</v>
      </c>
      <c r="AO11" s="42">
        <f t="shared" ca="1" si="25"/>
        <v>292.6315433277698</v>
      </c>
      <c r="AP11" s="42">
        <f t="shared" ca="1" si="25"/>
        <v>292.68535421819251</v>
      </c>
      <c r="AQ11" s="42">
        <f t="shared" ca="1" si="25"/>
        <v>292.73915137174697</v>
      </c>
      <c r="AR11" s="42">
        <f t="shared" ca="1" si="25"/>
        <v>292.79293477139606</v>
      </c>
      <c r="AS11" s="42">
        <f t="shared" ca="1" si="25"/>
        <v>292.84670440011223</v>
      </c>
      <c r="AT11" s="42">
        <f t="shared" ca="1" si="25"/>
        <v>292.90046024087746</v>
      </c>
      <c r="AU11" s="42">
        <f t="shared" ca="1" si="25"/>
        <v>292.95420227668325</v>
      </c>
      <c r="AV11" s="42">
        <f t="shared" ca="1" si="25"/>
        <v>293.00793049053073</v>
      </c>
      <c r="AW11" s="42">
        <f t="shared" ca="1" si="25"/>
        <v>293.06164486543071</v>
      </c>
      <c r="AX11" s="42">
        <f t="shared" ca="1" si="25"/>
        <v>293.11534538440355</v>
      </c>
      <c r="AY11" s="42">
        <f t="shared" ca="1" si="25"/>
        <v>293.16903203047934</v>
      </c>
      <c r="AZ11" s="42">
        <f t="shared" ca="1" si="25"/>
        <v>293.22270478669799</v>
      </c>
      <c r="BA11" s="42">
        <f t="shared" ca="1" si="25"/>
        <v>293.27636363610901</v>
      </c>
      <c r="BB11" s="42">
        <f t="shared" ca="1" si="25"/>
        <v>293.33000856177176</v>
      </c>
      <c r="BC11" s="42">
        <f t="shared" ca="1" si="25"/>
        <v>293.38363954675543</v>
      </c>
      <c r="BD11" s="42">
        <f t="shared" ca="1" si="25"/>
        <v>293.43725657413904</v>
      </c>
      <c r="BE11" s="42">
        <f t="shared" ca="1" si="25"/>
        <v>293.4908596270115</v>
      </c>
      <c r="BF11" s="42">
        <f t="shared" ca="1" si="25"/>
        <v>293.54444868847168</v>
      </c>
      <c r="BG11" s="42">
        <f t="shared" ca="1" si="25"/>
        <v>293.59802374162831</v>
      </c>
      <c r="BH11" s="42">
        <f t="shared" ca="1" si="25"/>
        <v>293.65158476960016</v>
      </c>
      <c r="BI11" s="42">
        <f t="shared" ca="1" si="25"/>
        <v>293.70513175551599</v>
      </c>
      <c r="BJ11" s="42">
        <f t="shared" ca="1" si="25"/>
        <v>293.75866468251462</v>
      </c>
      <c r="BK11" s="42">
        <f t="shared" ca="1" si="25"/>
        <v>293.81218353374487</v>
      </c>
      <c r="BL11" s="42">
        <f t="shared" ca="1" si="25"/>
        <v>293.8656882923658</v>
      </c>
      <c r="BM11" s="42">
        <f t="shared" ca="1" si="25"/>
        <v>293.91917894154648</v>
      </c>
      <c r="BN11" s="42">
        <f t="shared" ca="1" si="25"/>
        <v>293.97265546446613</v>
      </c>
      <c r="BO11" s="42">
        <f t="shared" ca="1" si="25"/>
        <v>294.02611784431434</v>
      </c>
      <c r="BP11" s="42">
        <f t="shared" ca="1" si="25"/>
        <v>294.07956606429076</v>
      </c>
      <c r="BQ11" s="42">
        <f t="shared" ca="1" si="25"/>
        <v>294.13300010760537</v>
      </c>
      <c r="BR11" s="42">
        <f t="shared" ref="BR11:EC11" ca="1" si="26">IF(BQ10&gt;L,BQ11,BQ11+BQ41)</f>
        <v>294.18641995747845</v>
      </c>
      <c r="BS11" s="42">
        <f t="shared" ca="1" si="26"/>
        <v>294.23982559714062</v>
      </c>
      <c r="BT11" s="42">
        <f t="shared" ca="1" si="26"/>
        <v>294.29321700983286</v>
      </c>
      <c r="BU11" s="42">
        <f t="shared" ca="1" si="26"/>
        <v>294.34659417880647</v>
      </c>
      <c r="BV11" s="42">
        <f t="shared" ca="1" si="26"/>
        <v>294.39995708732323</v>
      </c>
      <c r="BW11" s="42">
        <f t="shared" ca="1" si="26"/>
        <v>294.45330571865537</v>
      </c>
      <c r="BX11" s="42">
        <f t="shared" ca="1" si="26"/>
        <v>294.50664005608564</v>
      </c>
      <c r="BY11" s="42">
        <f t="shared" ca="1" si="26"/>
        <v>294.55996008290725</v>
      </c>
      <c r="BZ11" s="42">
        <f t="shared" ca="1" si="26"/>
        <v>294.61326578242398</v>
      </c>
      <c r="CA11" s="42">
        <f t="shared" ca="1" si="26"/>
        <v>294.66655713795018</v>
      </c>
      <c r="CB11" s="42">
        <f t="shared" ca="1" si="26"/>
        <v>294.71983413281083</v>
      </c>
      <c r="CC11" s="42">
        <f t="shared" ca="1" si="26"/>
        <v>294.77309675034149</v>
      </c>
      <c r="CD11" s="42">
        <f t="shared" ca="1" si="26"/>
        <v>294.82634497388852</v>
      </c>
      <c r="CE11" s="42">
        <f t="shared" ca="1" si="26"/>
        <v>294.82634497388852</v>
      </c>
      <c r="CF11" s="42">
        <f t="shared" ca="1" si="26"/>
        <v>294.82634497388852</v>
      </c>
      <c r="CG11" s="42">
        <f t="shared" ca="1" si="26"/>
        <v>294.82634497388852</v>
      </c>
      <c r="CH11" s="42">
        <f t="shared" ca="1" si="26"/>
        <v>294.82634497388852</v>
      </c>
      <c r="CI11" s="42">
        <f t="shared" ca="1" si="26"/>
        <v>294.82634497388852</v>
      </c>
      <c r="CJ11" s="42">
        <f t="shared" ca="1" si="26"/>
        <v>294.82634497388852</v>
      </c>
      <c r="CK11" s="42">
        <f t="shared" ca="1" si="26"/>
        <v>294.82634497388852</v>
      </c>
      <c r="CL11" s="42">
        <f t="shared" ca="1" si="26"/>
        <v>294.82634497388852</v>
      </c>
      <c r="CM11" s="42">
        <f t="shared" ca="1" si="26"/>
        <v>294.82634497388852</v>
      </c>
      <c r="CN11" s="42">
        <f t="shared" ca="1" si="26"/>
        <v>294.82634497388852</v>
      </c>
      <c r="CO11" s="42">
        <f t="shared" ca="1" si="26"/>
        <v>294.82634497388852</v>
      </c>
      <c r="CP11" s="42">
        <f t="shared" ca="1" si="26"/>
        <v>294.82634497388852</v>
      </c>
      <c r="CQ11" s="42">
        <f t="shared" ca="1" si="26"/>
        <v>294.82634497388852</v>
      </c>
      <c r="CR11" s="42">
        <f t="shared" ca="1" si="26"/>
        <v>294.82634497388852</v>
      </c>
      <c r="CS11" s="42">
        <f t="shared" ca="1" si="26"/>
        <v>294.82634497388852</v>
      </c>
      <c r="CT11" s="42">
        <f t="shared" ca="1" si="26"/>
        <v>294.82634497388852</v>
      </c>
      <c r="CU11" s="42">
        <f t="shared" ca="1" si="26"/>
        <v>294.82634497388852</v>
      </c>
      <c r="CV11" s="42">
        <f t="shared" ca="1" si="26"/>
        <v>294.82634497388852</v>
      </c>
      <c r="CW11" s="42">
        <f t="shared" ca="1" si="26"/>
        <v>294.82634497388852</v>
      </c>
      <c r="CX11" s="42">
        <f t="shared" ca="1" si="26"/>
        <v>294.82634497388852</v>
      </c>
      <c r="CY11" s="42">
        <f t="shared" ca="1" si="26"/>
        <v>294.82634497388852</v>
      </c>
      <c r="CZ11" s="42">
        <f t="shared" ca="1" si="26"/>
        <v>294.82634497388852</v>
      </c>
      <c r="DA11" s="42">
        <f t="shared" ca="1" si="26"/>
        <v>294.82634497388852</v>
      </c>
      <c r="DB11" s="42">
        <f t="shared" ca="1" si="26"/>
        <v>294.82634497388852</v>
      </c>
      <c r="DC11" s="42">
        <f t="shared" ca="1" si="26"/>
        <v>294.82634497388852</v>
      </c>
      <c r="DD11" s="42">
        <f t="shared" ca="1" si="26"/>
        <v>294.82634497388852</v>
      </c>
      <c r="DE11" s="42">
        <f t="shared" ca="1" si="26"/>
        <v>294.82634497388852</v>
      </c>
      <c r="DF11" s="42">
        <f t="shared" ca="1" si="26"/>
        <v>294.82634497388852</v>
      </c>
      <c r="DG11" s="42">
        <f t="shared" ca="1" si="26"/>
        <v>294.82634497388852</v>
      </c>
      <c r="DH11" s="42">
        <f t="shared" ca="1" si="26"/>
        <v>294.82634497388852</v>
      </c>
      <c r="DI11" s="42">
        <f t="shared" ca="1" si="26"/>
        <v>294.82634497388852</v>
      </c>
      <c r="DJ11" s="42">
        <f t="shared" ca="1" si="26"/>
        <v>294.82634497388852</v>
      </c>
      <c r="DK11" s="42">
        <f t="shared" ca="1" si="26"/>
        <v>294.82634497388852</v>
      </c>
      <c r="DL11" s="42">
        <f t="shared" ca="1" si="26"/>
        <v>294.82634497388852</v>
      </c>
      <c r="DM11" s="42">
        <f t="shared" ca="1" si="26"/>
        <v>294.82634497388852</v>
      </c>
      <c r="DN11" s="42">
        <f t="shared" ca="1" si="26"/>
        <v>294.82634497388852</v>
      </c>
      <c r="DO11" s="42">
        <f t="shared" ca="1" si="26"/>
        <v>294.82634497388852</v>
      </c>
      <c r="DP11" s="42">
        <f t="shared" ca="1" si="26"/>
        <v>294.82634497388852</v>
      </c>
      <c r="DQ11" s="42">
        <f t="shared" ca="1" si="26"/>
        <v>294.82634497388852</v>
      </c>
      <c r="DR11" s="42">
        <f t="shared" ca="1" si="26"/>
        <v>294.82634497388852</v>
      </c>
      <c r="DS11" s="42">
        <f t="shared" ca="1" si="26"/>
        <v>294.82634497388852</v>
      </c>
      <c r="DT11" s="42">
        <f t="shared" ca="1" si="26"/>
        <v>294.82634497388852</v>
      </c>
      <c r="DU11" s="42">
        <f t="shared" ca="1" si="26"/>
        <v>294.82634497388852</v>
      </c>
      <c r="DV11" s="42">
        <f t="shared" ca="1" si="26"/>
        <v>294.82634497388852</v>
      </c>
      <c r="DW11" s="42">
        <f t="shared" ca="1" si="26"/>
        <v>294.82634497388852</v>
      </c>
      <c r="DX11" s="42">
        <f t="shared" ca="1" si="26"/>
        <v>294.82634497388852</v>
      </c>
      <c r="DY11" s="42">
        <f t="shared" ca="1" si="26"/>
        <v>294.82634497388852</v>
      </c>
      <c r="DZ11" s="42">
        <f t="shared" ca="1" si="26"/>
        <v>294.82634497388852</v>
      </c>
      <c r="EA11" s="42">
        <f t="shared" ca="1" si="26"/>
        <v>294.82634497388852</v>
      </c>
      <c r="EB11" s="42">
        <f t="shared" ca="1" si="26"/>
        <v>294.82634497388852</v>
      </c>
      <c r="EC11" s="42">
        <f t="shared" ca="1" si="26"/>
        <v>294.82634497388852</v>
      </c>
      <c r="ED11" s="42">
        <f t="shared" ref="ED11:GO11" ca="1" si="27">IF(EC10&gt;L,EC11,EC11+EC41)</f>
        <v>294.82634497388852</v>
      </c>
      <c r="EE11" s="42">
        <f t="shared" ca="1" si="27"/>
        <v>294.82634497388852</v>
      </c>
      <c r="EF11" s="42">
        <f t="shared" ca="1" si="27"/>
        <v>294.82634497388852</v>
      </c>
      <c r="EG11" s="42">
        <f t="shared" ca="1" si="27"/>
        <v>294.82634497388852</v>
      </c>
      <c r="EH11" s="42">
        <f t="shared" ca="1" si="27"/>
        <v>294.82634497388852</v>
      </c>
      <c r="EI11" s="42">
        <f t="shared" ca="1" si="27"/>
        <v>294.82634497388852</v>
      </c>
      <c r="EJ11" s="42">
        <f t="shared" ca="1" si="27"/>
        <v>294.82634497388852</v>
      </c>
      <c r="EK11" s="42">
        <f t="shared" ca="1" si="27"/>
        <v>294.82634497388852</v>
      </c>
      <c r="EL11" s="42">
        <f t="shared" ca="1" si="27"/>
        <v>294.82634497388852</v>
      </c>
      <c r="EM11" s="42">
        <f t="shared" ca="1" si="27"/>
        <v>294.82634497388852</v>
      </c>
      <c r="EN11" s="42">
        <f t="shared" ca="1" si="27"/>
        <v>294.82634497388852</v>
      </c>
      <c r="EO11" s="42">
        <f t="shared" ca="1" si="27"/>
        <v>294.82634497388852</v>
      </c>
      <c r="EP11" s="42">
        <f t="shared" ca="1" si="27"/>
        <v>294.82634497388852</v>
      </c>
      <c r="EQ11" s="42">
        <f t="shared" ca="1" si="27"/>
        <v>294.82634497388852</v>
      </c>
      <c r="ER11" s="42">
        <f t="shared" ca="1" si="27"/>
        <v>294.82634497388852</v>
      </c>
      <c r="ES11" s="42">
        <f t="shared" ca="1" si="27"/>
        <v>294.82634497388852</v>
      </c>
      <c r="ET11" s="42">
        <f t="shared" ca="1" si="27"/>
        <v>294.82634497388852</v>
      </c>
      <c r="EU11" s="42">
        <f t="shared" ca="1" si="27"/>
        <v>294.82634497388852</v>
      </c>
      <c r="EV11" s="42">
        <f t="shared" ca="1" si="27"/>
        <v>294.82634497388852</v>
      </c>
      <c r="EW11" s="42">
        <f t="shared" ca="1" si="27"/>
        <v>294.82634497388852</v>
      </c>
      <c r="EX11" s="42">
        <f t="shared" ca="1" si="27"/>
        <v>294.82634497388852</v>
      </c>
      <c r="EY11" s="42">
        <f t="shared" ca="1" si="27"/>
        <v>294.82634497388852</v>
      </c>
      <c r="EZ11" s="42">
        <f t="shared" ca="1" si="27"/>
        <v>294.82634497388852</v>
      </c>
      <c r="FA11" s="42">
        <f t="shared" ca="1" si="27"/>
        <v>294.82634497388852</v>
      </c>
      <c r="FB11" s="42">
        <f t="shared" ca="1" si="27"/>
        <v>294.82634497388852</v>
      </c>
      <c r="FC11" s="42">
        <f t="shared" ca="1" si="27"/>
        <v>294.82634497388852</v>
      </c>
      <c r="FD11" s="42">
        <f t="shared" ca="1" si="27"/>
        <v>294.82634497388852</v>
      </c>
      <c r="FE11" s="42">
        <f t="shared" ca="1" si="27"/>
        <v>294.82634497388852</v>
      </c>
      <c r="FF11" s="42">
        <f t="shared" ca="1" si="27"/>
        <v>294.82634497388852</v>
      </c>
      <c r="FG11" s="42">
        <f t="shared" ca="1" si="27"/>
        <v>294.82634497388852</v>
      </c>
      <c r="FH11" s="42">
        <f t="shared" ca="1" si="27"/>
        <v>294.82634497388852</v>
      </c>
      <c r="FI11" s="42">
        <f t="shared" ca="1" si="27"/>
        <v>294.82634497388852</v>
      </c>
      <c r="FJ11" s="42">
        <f t="shared" ca="1" si="27"/>
        <v>294.82634497388852</v>
      </c>
      <c r="FK11" s="42">
        <f t="shared" ca="1" si="27"/>
        <v>294.82634497388852</v>
      </c>
      <c r="FL11" s="42">
        <f t="shared" ca="1" si="27"/>
        <v>294.82634497388852</v>
      </c>
      <c r="FM11" s="42">
        <f t="shared" ca="1" si="27"/>
        <v>294.82634497388852</v>
      </c>
      <c r="FN11" s="42">
        <f t="shared" ca="1" si="27"/>
        <v>294.82634497388852</v>
      </c>
      <c r="FO11" s="42">
        <f t="shared" ca="1" si="27"/>
        <v>294.82634497388852</v>
      </c>
      <c r="FP11" s="42">
        <f t="shared" ca="1" si="27"/>
        <v>294.82634497388852</v>
      </c>
      <c r="FQ11" s="42">
        <f t="shared" ca="1" si="27"/>
        <v>294.82634497388852</v>
      </c>
      <c r="FR11" s="42">
        <f t="shared" ca="1" si="27"/>
        <v>294.82634497388852</v>
      </c>
      <c r="FS11" s="42">
        <f t="shared" ca="1" si="27"/>
        <v>294.82634497388852</v>
      </c>
      <c r="FT11" s="42">
        <f t="shared" ca="1" si="27"/>
        <v>294.82634497388852</v>
      </c>
      <c r="FU11" s="42">
        <f t="shared" ca="1" si="27"/>
        <v>294.82634497388852</v>
      </c>
      <c r="FV11" s="42">
        <f t="shared" ca="1" si="27"/>
        <v>294.82634497388852</v>
      </c>
      <c r="FW11" s="42">
        <f t="shared" ca="1" si="27"/>
        <v>294.82634497388852</v>
      </c>
      <c r="FX11" s="42">
        <f t="shared" ca="1" si="27"/>
        <v>294.82634497388852</v>
      </c>
      <c r="FY11" s="42">
        <f t="shared" ca="1" si="27"/>
        <v>294.82634497388852</v>
      </c>
      <c r="FZ11" s="42">
        <f t="shared" ca="1" si="27"/>
        <v>294.82634497388852</v>
      </c>
      <c r="GA11" s="42">
        <f t="shared" ca="1" si="27"/>
        <v>294.82634497388852</v>
      </c>
      <c r="GB11" s="42">
        <f t="shared" ca="1" si="27"/>
        <v>294.82634497388852</v>
      </c>
      <c r="GC11" s="42">
        <f t="shared" ca="1" si="27"/>
        <v>294.82634497388852</v>
      </c>
      <c r="GD11" s="42">
        <f t="shared" ca="1" si="27"/>
        <v>294.82634497388852</v>
      </c>
      <c r="GE11" s="42">
        <f t="shared" ca="1" si="27"/>
        <v>294.82634497388852</v>
      </c>
      <c r="GF11" s="42">
        <f t="shared" ca="1" si="27"/>
        <v>294.82634497388852</v>
      </c>
      <c r="GG11" s="42">
        <f t="shared" ca="1" si="27"/>
        <v>294.82634497388852</v>
      </c>
      <c r="GH11" s="42">
        <f t="shared" ca="1" si="27"/>
        <v>294.82634497388852</v>
      </c>
      <c r="GI11" s="42">
        <f t="shared" ca="1" si="27"/>
        <v>294.82634497388852</v>
      </c>
      <c r="GJ11" s="42">
        <f t="shared" ca="1" si="27"/>
        <v>294.82634497388852</v>
      </c>
      <c r="GK11" s="42">
        <f t="shared" ca="1" si="27"/>
        <v>294.82634497388852</v>
      </c>
      <c r="GL11" s="42">
        <f t="shared" ca="1" si="27"/>
        <v>294.82634497388852</v>
      </c>
      <c r="GM11" s="42">
        <f t="shared" ca="1" si="27"/>
        <v>294.82634497388852</v>
      </c>
      <c r="GN11" s="42">
        <f t="shared" ca="1" si="27"/>
        <v>294.82634497388852</v>
      </c>
      <c r="GO11" s="42">
        <f t="shared" ca="1" si="27"/>
        <v>294.82634497388852</v>
      </c>
      <c r="GP11" s="42">
        <f t="shared" ref="GP11:JA11" ca="1" si="28">IF(GO10&gt;L,GO11,GO11+GO41)</f>
        <v>294.82634497388852</v>
      </c>
      <c r="GQ11" s="42">
        <f t="shared" ca="1" si="28"/>
        <v>294.82634497388852</v>
      </c>
      <c r="GR11" s="42">
        <f t="shared" ca="1" si="28"/>
        <v>294.82634497388852</v>
      </c>
      <c r="GS11" s="42">
        <f t="shared" ca="1" si="28"/>
        <v>294.82634497388852</v>
      </c>
      <c r="GT11" s="42">
        <f t="shared" ca="1" si="28"/>
        <v>294.82634497388852</v>
      </c>
      <c r="GU11" s="42">
        <f t="shared" ca="1" si="28"/>
        <v>294.82634497388852</v>
      </c>
      <c r="GV11" s="42">
        <f t="shared" ca="1" si="28"/>
        <v>294.82634497388852</v>
      </c>
      <c r="GW11" s="42">
        <f t="shared" ca="1" si="28"/>
        <v>294.82634497388852</v>
      </c>
      <c r="GX11" s="42">
        <f t="shared" ca="1" si="28"/>
        <v>294.82634497388852</v>
      </c>
      <c r="GY11" s="42">
        <f t="shared" ca="1" si="28"/>
        <v>294.82634497388852</v>
      </c>
      <c r="GZ11" s="42">
        <f t="shared" ca="1" si="28"/>
        <v>294.82634497388852</v>
      </c>
      <c r="HA11" s="42">
        <f t="shared" ca="1" si="28"/>
        <v>294.82634497388852</v>
      </c>
      <c r="HB11" s="42">
        <f t="shared" ca="1" si="28"/>
        <v>294.82634497388852</v>
      </c>
      <c r="HC11" s="42">
        <f t="shared" ca="1" si="28"/>
        <v>294.82634497388852</v>
      </c>
      <c r="HD11" s="42">
        <f t="shared" ca="1" si="28"/>
        <v>294.82634497388852</v>
      </c>
      <c r="HE11" s="42">
        <f t="shared" ca="1" si="28"/>
        <v>294.82634497388852</v>
      </c>
      <c r="HF11" s="42">
        <f t="shared" ca="1" si="28"/>
        <v>294.82634497388852</v>
      </c>
      <c r="HG11" s="42">
        <f t="shared" ca="1" si="28"/>
        <v>294.82634497388852</v>
      </c>
      <c r="HH11" s="42">
        <f t="shared" ca="1" si="28"/>
        <v>294.82634497388852</v>
      </c>
      <c r="HI11" s="42">
        <f t="shared" ca="1" si="28"/>
        <v>294.82634497388852</v>
      </c>
      <c r="HJ11" s="42">
        <f t="shared" ca="1" si="28"/>
        <v>294.82634497388852</v>
      </c>
      <c r="HK11" s="42">
        <f t="shared" ca="1" si="28"/>
        <v>294.82634497388852</v>
      </c>
      <c r="HL11" s="42">
        <f t="shared" ca="1" si="28"/>
        <v>294.82634497388852</v>
      </c>
      <c r="HM11" s="42">
        <f t="shared" ca="1" si="28"/>
        <v>294.82634497388852</v>
      </c>
      <c r="HN11" s="42">
        <f t="shared" ca="1" si="28"/>
        <v>294.82634497388852</v>
      </c>
      <c r="HO11" s="42">
        <f t="shared" ca="1" si="28"/>
        <v>294.82634497388852</v>
      </c>
      <c r="HP11" s="42">
        <f t="shared" ca="1" si="28"/>
        <v>294.82634497388852</v>
      </c>
      <c r="HQ11" s="42">
        <f t="shared" ca="1" si="28"/>
        <v>294.82634497388852</v>
      </c>
      <c r="HR11" s="42">
        <f t="shared" ca="1" si="28"/>
        <v>294.82634497388852</v>
      </c>
      <c r="HS11" s="42">
        <f t="shared" ca="1" si="28"/>
        <v>294.82634497388852</v>
      </c>
      <c r="HT11" s="42">
        <f t="shared" ca="1" si="28"/>
        <v>294.82634497388852</v>
      </c>
      <c r="HU11" s="42">
        <f t="shared" ca="1" si="28"/>
        <v>294.82634497388852</v>
      </c>
      <c r="HV11" s="42">
        <f t="shared" ca="1" si="28"/>
        <v>294.82634497388852</v>
      </c>
      <c r="HW11" s="42">
        <f t="shared" ca="1" si="28"/>
        <v>294.82634497388852</v>
      </c>
      <c r="HX11" s="42">
        <f t="shared" ca="1" si="28"/>
        <v>294.82634497388852</v>
      </c>
      <c r="HY11" s="42">
        <f t="shared" ca="1" si="28"/>
        <v>294.82634497388852</v>
      </c>
      <c r="HZ11" s="42">
        <f t="shared" ca="1" si="28"/>
        <v>294.82634497388852</v>
      </c>
      <c r="IA11" s="42">
        <f t="shared" ca="1" si="28"/>
        <v>294.82634497388852</v>
      </c>
      <c r="IB11" s="42">
        <f t="shared" ca="1" si="28"/>
        <v>294.82634497388852</v>
      </c>
      <c r="IC11" s="42">
        <f t="shared" ca="1" si="28"/>
        <v>294.82634497388852</v>
      </c>
      <c r="ID11" s="42">
        <f t="shared" ca="1" si="28"/>
        <v>294.82634497388852</v>
      </c>
      <c r="IE11" s="42">
        <f t="shared" ca="1" si="28"/>
        <v>294.82634497388852</v>
      </c>
      <c r="IF11" s="42">
        <f t="shared" ca="1" si="28"/>
        <v>294.82634497388852</v>
      </c>
      <c r="IG11" s="42">
        <f t="shared" ca="1" si="28"/>
        <v>294.82634497388852</v>
      </c>
      <c r="IH11" s="42">
        <f t="shared" ca="1" si="28"/>
        <v>294.82634497388852</v>
      </c>
      <c r="II11" s="42">
        <f t="shared" ca="1" si="28"/>
        <v>294.82634497388852</v>
      </c>
      <c r="IJ11" s="42">
        <f t="shared" ca="1" si="28"/>
        <v>294.82634497388852</v>
      </c>
      <c r="IK11" s="42">
        <f t="shared" ca="1" si="28"/>
        <v>294.82634497388852</v>
      </c>
      <c r="IL11" s="42">
        <f t="shared" ca="1" si="28"/>
        <v>294.82634497388852</v>
      </c>
      <c r="IM11" s="42">
        <f t="shared" ca="1" si="28"/>
        <v>294.82634497388852</v>
      </c>
      <c r="IN11" s="42">
        <f t="shared" ca="1" si="28"/>
        <v>294.82634497388852</v>
      </c>
      <c r="IO11" s="42">
        <f t="shared" ca="1" si="28"/>
        <v>294.82634497388852</v>
      </c>
      <c r="IP11" s="42">
        <f t="shared" ca="1" si="28"/>
        <v>294.82634497388852</v>
      </c>
      <c r="IQ11" s="42">
        <f t="shared" ca="1" si="28"/>
        <v>294.82634497388852</v>
      </c>
      <c r="IR11" s="42">
        <f t="shared" ca="1" si="28"/>
        <v>294.82634497388852</v>
      </c>
      <c r="IS11" s="42">
        <f t="shared" ca="1" si="28"/>
        <v>294.82634497388852</v>
      </c>
      <c r="IT11" s="42">
        <f t="shared" ca="1" si="28"/>
        <v>294.82634497388852</v>
      </c>
      <c r="IU11" s="42">
        <f t="shared" ca="1" si="28"/>
        <v>294.82634497388852</v>
      </c>
      <c r="IV11" s="42">
        <f t="shared" ca="1" si="28"/>
        <v>294.82634497388852</v>
      </c>
      <c r="IW11" s="42">
        <f t="shared" ca="1" si="28"/>
        <v>294.82634497388852</v>
      </c>
      <c r="IX11" s="42">
        <f t="shared" ca="1" si="28"/>
        <v>294.82634497388852</v>
      </c>
      <c r="IY11" s="42">
        <f t="shared" ca="1" si="28"/>
        <v>294.82634497388852</v>
      </c>
      <c r="IZ11" s="42">
        <f t="shared" ca="1" si="28"/>
        <v>294.82634497388852</v>
      </c>
      <c r="JA11" s="42">
        <f t="shared" ca="1" si="28"/>
        <v>294.82634497388852</v>
      </c>
      <c r="JB11" s="42">
        <f t="shared" ref="JB11:LM11" ca="1" si="29">IF(JA10&gt;L,JA11,JA11+JA41)</f>
        <v>294.82634497388852</v>
      </c>
      <c r="JC11" s="42">
        <f t="shared" ca="1" si="29"/>
        <v>294.82634497388852</v>
      </c>
      <c r="JD11" s="42">
        <f t="shared" ca="1" si="29"/>
        <v>294.82634497388852</v>
      </c>
      <c r="JE11" s="42">
        <f t="shared" ca="1" si="29"/>
        <v>294.82634497388852</v>
      </c>
      <c r="JF11" s="42">
        <f t="shared" ca="1" si="29"/>
        <v>294.82634497388852</v>
      </c>
      <c r="JG11" s="42">
        <f t="shared" ca="1" si="29"/>
        <v>294.82634497388852</v>
      </c>
      <c r="JH11" s="42">
        <f t="shared" ca="1" si="29"/>
        <v>294.82634497388852</v>
      </c>
      <c r="JI11" s="42">
        <f t="shared" ca="1" si="29"/>
        <v>294.82634497388852</v>
      </c>
      <c r="JJ11" s="42">
        <f t="shared" ca="1" si="29"/>
        <v>294.82634497388852</v>
      </c>
      <c r="JK11" s="42">
        <f t="shared" ca="1" si="29"/>
        <v>294.82634497388852</v>
      </c>
      <c r="JL11" s="42">
        <f t="shared" ca="1" si="29"/>
        <v>294.82634497388852</v>
      </c>
      <c r="JM11" s="42">
        <f t="shared" ca="1" si="29"/>
        <v>294.82634497388852</v>
      </c>
      <c r="JN11" s="42">
        <f t="shared" ca="1" si="29"/>
        <v>294.82634497388852</v>
      </c>
      <c r="JO11" s="42">
        <f t="shared" ca="1" si="29"/>
        <v>294.82634497388852</v>
      </c>
      <c r="JP11" s="42">
        <f t="shared" ca="1" si="29"/>
        <v>294.82634497388852</v>
      </c>
      <c r="JQ11" s="42">
        <f t="shared" ca="1" si="29"/>
        <v>294.82634497388852</v>
      </c>
      <c r="JR11" s="42">
        <f t="shared" ca="1" si="29"/>
        <v>294.82634497388852</v>
      </c>
      <c r="JS11" s="42">
        <f t="shared" ca="1" si="29"/>
        <v>294.82634497388852</v>
      </c>
      <c r="JT11" s="42">
        <f t="shared" ca="1" si="29"/>
        <v>294.82634497388852</v>
      </c>
      <c r="JU11" s="42">
        <f t="shared" ca="1" si="29"/>
        <v>294.82634497388852</v>
      </c>
      <c r="JV11" s="42">
        <f t="shared" ca="1" si="29"/>
        <v>294.82634497388852</v>
      </c>
      <c r="JW11" s="42">
        <f t="shared" ca="1" si="29"/>
        <v>294.82634497388852</v>
      </c>
      <c r="JX11" s="42">
        <f t="shared" ca="1" si="29"/>
        <v>294.82634497388852</v>
      </c>
      <c r="JY11" s="42">
        <f t="shared" ca="1" si="29"/>
        <v>294.82634497388852</v>
      </c>
      <c r="JZ11" s="42">
        <f t="shared" ca="1" si="29"/>
        <v>294.82634497388852</v>
      </c>
      <c r="KA11" s="42">
        <f t="shared" ca="1" si="29"/>
        <v>294.82634497388852</v>
      </c>
      <c r="KB11" s="42">
        <f t="shared" ca="1" si="29"/>
        <v>294.82634497388852</v>
      </c>
      <c r="KC11" s="42">
        <f t="shared" ca="1" si="29"/>
        <v>294.82634497388852</v>
      </c>
      <c r="KD11" s="42">
        <f t="shared" ca="1" si="29"/>
        <v>294.82634497388852</v>
      </c>
      <c r="KE11" s="42">
        <f t="shared" ca="1" si="29"/>
        <v>294.82634497388852</v>
      </c>
      <c r="KF11" s="42">
        <f t="shared" ca="1" si="29"/>
        <v>294.82634497388852</v>
      </c>
      <c r="KG11" s="42">
        <f t="shared" ca="1" si="29"/>
        <v>294.82634497388852</v>
      </c>
      <c r="KH11" s="42">
        <f t="shared" ca="1" si="29"/>
        <v>294.82634497388852</v>
      </c>
      <c r="KI11" s="42">
        <f t="shared" ca="1" si="29"/>
        <v>294.82634497388852</v>
      </c>
      <c r="KJ11" s="42">
        <f t="shared" ca="1" si="29"/>
        <v>294.82634497388852</v>
      </c>
      <c r="KK11" s="42">
        <f t="shared" ca="1" si="29"/>
        <v>294.82634497388852</v>
      </c>
      <c r="KL11" s="42">
        <f t="shared" ca="1" si="29"/>
        <v>294.82634497388852</v>
      </c>
      <c r="KM11" s="42">
        <f t="shared" ca="1" si="29"/>
        <v>294.82634497388852</v>
      </c>
      <c r="KN11" s="42">
        <f t="shared" ca="1" si="29"/>
        <v>294.82634497388852</v>
      </c>
      <c r="KO11" s="42">
        <f t="shared" ca="1" si="29"/>
        <v>294.82634497388852</v>
      </c>
      <c r="KP11" s="42">
        <f t="shared" ca="1" si="29"/>
        <v>294.82634497388852</v>
      </c>
      <c r="KQ11" s="42">
        <f t="shared" ca="1" si="29"/>
        <v>294.82634497388852</v>
      </c>
      <c r="KR11" s="42">
        <f t="shared" ca="1" si="29"/>
        <v>294.82634497388852</v>
      </c>
      <c r="KS11" s="42">
        <f t="shared" ca="1" si="29"/>
        <v>294.82634497388852</v>
      </c>
      <c r="KT11" s="42">
        <f t="shared" ca="1" si="29"/>
        <v>294.82634497388852</v>
      </c>
      <c r="KU11" s="42">
        <f t="shared" ca="1" si="29"/>
        <v>294.82634497388852</v>
      </c>
      <c r="KV11" s="42">
        <f t="shared" ca="1" si="29"/>
        <v>294.82634497388852</v>
      </c>
      <c r="KW11" s="42">
        <f t="shared" ca="1" si="29"/>
        <v>294.82634497388852</v>
      </c>
      <c r="KX11" s="42">
        <f t="shared" ca="1" si="29"/>
        <v>294.82634497388852</v>
      </c>
      <c r="KY11" s="42">
        <f t="shared" ca="1" si="29"/>
        <v>294.82634497388852</v>
      </c>
      <c r="KZ11" s="42">
        <f t="shared" ca="1" si="29"/>
        <v>294.82634497388852</v>
      </c>
      <c r="LA11" s="42">
        <f t="shared" ca="1" si="29"/>
        <v>294.82634497388852</v>
      </c>
      <c r="LB11" s="42">
        <f t="shared" ca="1" si="29"/>
        <v>294.82634497388852</v>
      </c>
      <c r="LC11" s="42">
        <f t="shared" ca="1" si="29"/>
        <v>294.82634497388852</v>
      </c>
      <c r="LD11" s="42">
        <f t="shared" ca="1" si="29"/>
        <v>294.82634497388852</v>
      </c>
      <c r="LE11" s="42">
        <f t="shared" ca="1" si="29"/>
        <v>294.82634497388852</v>
      </c>
      <c r="LF11" s="42">
        <f t="shared" ca="1" si="29"/>
        <v>294.82634497388852</v>
      </c>
      <c r="LG11" s="42">
        <f t="shared" ca="1" si="29"/>
        <v>294.82634497388852</v>
      </c>
      <c r="LH11" s="42">
        <f t="shared" ca="1" si="29"/>
        <v>294.82634497388852</v>
      </c>
      <c r="LI11" s="42">
        <f t="shared" ca="1" si="29"/>
        <v>294.82634497388852</v>
      </c>
      <c r="LJ11" s="42">
        <f t="shared" ca="1" si="29"/>
        <v>294.82634497388852</v>
      </c>
      <c r="LK11" s="42">
        <f t="shared" ca="1" si="29"/>
        <v>294.82634497388852</v>
      </c>
      <c r="LL11" s="42">
        <f t="shared" ca="1" si="29"/>
        <v>294.82634497388852</v>
      </c>
      <c r="LM11" s="42">
        <f t="shared" ca="1" si="29"/>
        <v>294.82634497388852</v>
      </c>
      <c r="LN11" s="42">
        <f t="shared" ref="LN11:NY11" ca="1" si="30">IF(LM10&gt;L,LM11,LM11+LM41)</f>
        <v>294.82634497388852</v>
      </c>
      <c r="LO11" s="42">
        <f t="shared" ca="1" si="30"/>
        <v>294.82634497388852</v>
      </c>
      <c r="LP11" s="42">
        <f t="shared" ca="1" si="30"/>
        <v>294.82634497388852</v>
      </c>
      <c r="LQ11" s="42">
        <f t="shared" ca="1" si="30"/>
        <v>294.82634497388852</v>
      </c>
      <c r="LR11" s="42">
        <f t="shared" ca="1" si="30"/>
        <v>294.82634497388852</v>
      </c>
      <c r="LS11" s="42">
        <f t="shared" ca="1" si="30"/>
        <v>294.82634497388852</v>
      </c>
      <c r="LT11" s="42">
        <f t="shared" ca="1" si="30"/>
        <v>294.82634497388852</v>
      </c>
      <c r="LU11" s="42">
        <f t="shared" ca="1" si="30"/>
        <v>294.82634497388852</v>
      </c>
      <c r="LV11" s="42">
        <f t="shared" ca="1" si="30"/>
        <v>294.82634497388852</v>
      </c>
      <c r="LW11" s="42">
        <f t="shared" ca="1" si="30"/>
        <v>294.82634497388852</v>
      </c>
      <c r="LX11" s="42">
        <f t="shared" ca="1" si="30"/>
        <v>294.82634497388852</v>
      </c>
      <c r="LY11" s="42">
        <f t="shared" ca="1" si="30"/>
        <v>294.82634497388852</v>
      </c>
      <c r="LZ11" s="42">
        <f t="shared" ca="1" si="30"/>
        <v>294.82634497388852</v>
      </c>
      <c r="MA11" s="42">
        <f t="shared" ca="1" si="30"/>
        <v>294.82634497388852</v>
      </c>
      <c r="MB11" s="42">
        <f t="shared" ca="1" si="30"/>
        <v>294.82634497388852</v>
      </c>
      <c r="MC11" s="42">
        <f t="shared" ca="1" si="30"/>
        <v>294.82634497388852</v>
      </c>
      <c r="MD11" s="42">
        <f t="shared" ca="1" si="30"/>
        <v>294.82634497388852</v>
      </c>
      <c r="ME11" s="42">
        <f t="shared" ca="1" si="30"/>
        <v>294.82634497388852</v>
      </c>
      <c r="MF11" s="42">
        <f t="shared" ca="1" si="30"/>
        <v>294.82634497388852</v>
      </c>
      <c r="MG11" s="42">
        <f t="shared" ca="1" si="30"/>
        <v>294.82634497388852</v>
      </c>
      <c r="MH11" s="42">
        <f t="shared" ca="1" si="30"/>
        <v>294.82634497388852</v>
      </c>
      <c r="MI11" s="42">
        <f t="shared" ca="1" si="30"/>
        <v>294.82634497388852</v>
      </c>
      <c r="MJ11" s="42">
        <f t="shared" ca="1" si="30"/>
        <v>294.82634497388852</v>
      </c>
      <c r="MK11" s="42">
        <f t="shared" ca="1" si="30"/>
        <v>294.82634497388852</v>
      </c>
      <c r="ML11" s="42">
        <f t="shared" ca="1" si="30"/>
        <v>294.82634497388852</v>
      </c>
      <c r="MM11" s="42">
        <f t="shared" ca="1" si="30"/>
        <v>294.82634497388852</v>
      </c>
      <c r="MN11" s="42">
        <f t="shared" ca="1" si="30"/>
        <v>294.82634497388852</v>
      </c>
      <c r="MO11" s="42">
        <f t="shared" ca="1" si="30"/>
        <v>294.82634497388852</v>
      </c>
      <c r="MP11" s="42">
        <f t="shared" ca="1" si="30"/>
        <v>294.82634497388852</v>
      </c>
      <c r="MQ11" s="42">
        <f t="shared" ca="1" si="30"/>
        <v>294.82634497388852</v>
      </c>
      <c r="MR11" s="42">
        <f t="shared" ca="1" si="30"/>
        <v>294.82634497388852</v>
      </c>
      <c r="MS11" s="42">
        <f t="shared" ca="1" si="30"/>
        <v>294.82634497388852</v>
      </c>
      <c r="MT11" s="42">
        <f t="shared" ca="1" si="30"/>
        <v>294.82634497388852</v>
      </c>
      <c r="MU11" s="42">
        <f t="shared" ca="1" si="30"/>
        <v>294.82634497388852</v>
      </c>
      <c r="MV11" s="42">
        <f t="shared" ca="1" si="30"/>
        <v>294.82634497388852</v>
      </c>
      <c r="MW11" s="42">
        <f t="shared" ca="1" si="30"/>
        <v>294.82634497388852</v>
      </c>
      <c r="MX11" s="42">
        <f t="shared" ca="1" si="30"/>
        <v>294.82634497388852</v>
      </c>
      <c r="MY11" s="42">
        <f t="shared" ca="1" si="30"/>
        <v>294.82634497388852</v>
      </c>
      <c r="MZ11" s="42">
        <f t="shared" ca="1" si="30"/>
        <v>294.82634497388852</v>
      </c>
      <c r="NA11" s="42">
        <f t="shared" ca="1" si="30"/>
        <v>294.82634497388852</v>
      </c>
      <c r="NB11" s="42">
        <f t="shared" ca="1" si="30"/>
        <v>294.82634497388852</v>
      </c>
      <c r="NC11" s="42">
        <f t="shared" ca="1" si="30"/>
        <v>294.82634497388852</v>
      </c>
      <c r="ND11" s="42">
        <f t="shared" ca="1" si="30"/>
        <v>294.82634497388852</v>
      </c>
      <c r="NE11" s="42">
        <f t="shared" ca="1" si="30"/>
        <v>294.82634497388852</v>
      </c>
      <c r="NF11" s="42">
        <f t="shared" ca="1" si="30"/>
        <v>294.82634497388852</v>
      </c>
      <c r="NG11" s="42">
        <f t="shared" ca="1" si="30"/>
        <v>294.82634497388852</v>
      </c>
      <c r="NH11" s="42">
        <f t="shared" ca="1" si="30"/>
        <v>294.82634497388852</v>
      </c>
      <c r="NI11" s="42">
        <f t="shared" ca="1" si="30"/>
        <v>294.82634497388852</v>
      </c>
      <c r="NJ11" s="42">
        <f t="shared" ca="1" si="30"/>
        <v>294.82634497388852</v>
      </c>
      <c r="NK11" s="42">
        <f t="shared" ca="1" si="30"/>
        <v>294.82634497388852</v>
      </c>
      <c r="NL11" s="42">
        <f t="shared" ca="1" si="30"/>
        <v>294.82634497388852</v>
      </c>
      <c r="NM11" s="42">
        <f t="shared" ca="1" si="30"/>
        <v>294.82634497388852</v>
      </c>
      <c r="NN11" s="42">
        <f t="shared" ca="1" si="30"/>
        <v>294.82634497388852</v>
      </c>
      <c r="NO11" s="42">
        <f t="shared" ca="1" si="30"/>
        <v>294.82634497388852</v>
      </c>
      <c r="NP11" s="42">
        <f t="shared" ca="1" si="30"/>
        <v>294.82634497388852</v>
      </c>
      <c r="NQ11" s="42">
        <f t="shared" ca="1" si="30"/>
        <v>294.82634497388852</v>
      </c>
      <c r="NR11" s="42">
        <f t="shared" ca="1" si="30"/>
        <v>294.82634497388852</v>
      </c>
      <c r="NS11" s="42">
        <f t="shared" ca="1" si="30"/>
        <v>294.82634497388852</v>
      </c>
      <c r="NT11" s="42">
        <f t="shared" ca="1" si="30"/>
        <v>294.82634497388852</v>
      </c>
      <c r="NU11" s="42">
        <f t="shared" ca="1" si="30"/>
        <v>294.82634497388852</v>
      </c>
      <c r="NV11" s="42">
        <f t="shared" ca="1" si="30"/>
        <v>294.82634497388852</v>
      </c>
      <c r="NW11" s="42">
        <f t="shared" ca="1" si="30"/>
        <v>294.82634497388852</v>
      </c>
      <c r="NX11" s="42">
        <f t="shared" ca="1" si="30"/>
        <v>294.82634497388852</v>
      </c>
      <c r="NY11" s="42">
        <f t="shared" ca="1" si="30"/>
        <v>294.82634497388852</v>
      </c>
      <c r="NZ11" s="42">
        <f t="shared" ref="NZ11:QK11" ca="1" si="31">IF(NY10&gt;L,NY11,NY11+NY41)</f>
        <v>294.82634497388852</v>
      </c>
      <c r="OA11" s="42">
        <f t="shared" ca="1" si="31"/>
        <v>294.82634497388852</v>
      </c>
      <c r="OB11" s="42">
        <f t="shared" ca="1" si="31"/>
        <v>294.82634497388852</v>
      </c>
      <c r="OC11" s="42">
        <f t="shared" ca="1" si="31"/>
        <v>294.82634497388852</v>
      </c>
      <c r="OD11" s="42">
        <f t="shared" ca="1" si="31"/>
        <v>294.82634497388852</v>
      </c>
      <c r="OE11" s="42">
        <f t="shared" ca="1" si="31"/>
        <v>294.82634497388852</v>
      </c>
      <c r="OF11" s="42">
        <f t="shared" ca="1" si="31"/>
        <v>294.82634497388852</v>
      </c>
      <c r="OG11" s="42">
        <f t="shared" ca="1" si="31"/>
        <v>294.82634497388852</v>
      </c>
      <c r="OH11" s="42">
        <f t="shared" ca="1" si="31"/>
        <v>294.82634497388852</v>
      </c>
      <c r="OI11" s="42">
        <f t="shared" ca="1" si="31"/>
        <v>294.82634497388852</v>
      </c>
      <c r="OJ11" s="42">
        <f t="shared" ca="1" si="31"/>
        <v>294.82634497388852</v>
      </c>
      <c r="OK11" s="42">
        <f t="shared" ca="1" si="31"/>
        <v>294.82634497388852</v>
      </c>
      <c r="OL11" s="42">
        <f t="shared" ca="1" si="31"/>
        <v>294.82634497388852</v>
      </c>
      <c r="OM11" s="42">
        <f t="shared" ca="1" si="31"/>
        <v>294.82634497388852</v>
      </c>
      <c r="ON11" s="42">
        <f t="shared" ca="1" si="31"/>
        <v>294.82634497388852</v>
      </c>
      <c r="OO11" s="42">
        <f t="shared" ca="1" si="31"/>
        <v>294.82634497388852</v>
      </c>
      <c r="OP11" s="42">
        <f t="shared" ca="1" si="31"/>
        <v>294.82634497388852</v>
      </c>
      <c r="OQ11" s="42">
        <f t="shared" ca="1" si="31"/>
        <v>294.82634497388852</v>
      </c>
      <c r="OR11" s="42">
        <f t="shared" ca="1" si="31"/>
        <v>294.82634497388852</v>
      </c>
      <c r="OS11" s="42">
        <f t="shared" ca="1" si="31"/>
        <v>294.82634497388852</v>
      </c>
      <c r="OT11" s="42">
        <f t="shared" ca="1" si="31"/>
        <v>294.82634497388852</v>
      </c>
      <c r="OU11" s="42">
        <f t="shared" ca="1" si="31"/>
        <v>294.82634497388852</v>
      </c>
      <c r="OV11" s="42">
        <f t="shared" ca="1" si="31"/>
        <v>294.82634497388852</v>
      </c>
      <c r="OW11" s="42">
        <f t="shared" ca="1" si="31"/>
        <v>294.82634497388852</v>
      </c>
      <c r="OX11" s="42">
        <f t="shared" ca="1" si="31"/>
        <v>294.82634497388852</v>
      </c>
      <c r="OY11" s="42">
        <f t="shared" ca="1" si="31"/>
        <v>294.82634497388852</v>
      </c>
      <c r="OZ11" s="42">
        <f t="shared" ca="1" si="31"/>
        <v>294.82634497388852</v>
      </c>
      <c r="PA11" s="42">
        <f t="shared" ca="1" si="31"/>
        <v>294.82634497388852</v>
      </c>
      <c r="PB11" s="42">
        <f t="shared" ca="1" si="31"/>
        <v>294.82634497388852</v>
      </c>
      <c r="PC11" s="42">
        <f t="shared" ca="1" si="31"/>
        <v>294.82634497388852</v>
      </c>
      <c r="PD11" s="42">
        <f t="shared" ca="1" si="31"/>
        <v>294.82634497388852</v>
      </c>
      <c r="PE11" s="42">
        <f t="shared" ca="1" si="31"/>
        <v>294.82634497388852</v>
      </c>
      <c r="PF11" s="42">
        <f t="shared" ca="1" si="31"/>
        <v>294.82634497388852</v>
      </c>
      <c r="PG11" s="42">
        <f t="shared" ca="1" si="31"/>
        <v>294.82634497388852</v>
      </c>
      <c r="PH11" s="42">
        <f t="shared" ca="1" si="31"/>
        <v>294.82634497388852</v>
      </c>
      <c r="PI11" s="42">
        <f t="shared" ca="1" si="31"/>
        <v>294.82634497388852</v>
      </c>
      <c r="PJ11" s="42">
        <f t="shared" ca="1" si="31"/>
        <v>294.82634497388852</v>
      </c>
      <c r="PK11" s="42">
        <f t="shared" ca="1" si="31"/>
        <v>294.82634497388852</v>
      </c>
      <c r="PL11" s="42">
        <f t="shared" ca="1" si="31"/>
        <v>294.82634497388852</v>
      </c>
      <c r="PM11" s="42">
        <f t="shared" ca="1" si="31"/>
        <v>294.82634497388852</v>
      </c>
      <c r="PN11" s="42">
        <f t="shared" ca="1" si="31"/>
        <v>294.82634497388852</v>
      </c>
      <c r="PO11" s="42">
        <f t="shared" ca="1" si="31"/>
        <v>294.82634497388852</v>
      </c>
      <c r="PP11" s="42">
        <f t="shared" ca="1" si="31"/>
        <v>294.82634497388852</v>
      </c>
      <c r="PQ11" s="42">
        <f t="shared" ca="1" si="31"/>
        <v>294.82634497388852</v>
      </c>
      <c r="PR11" s="42">
        <f t="shared" ca="1" si="31"/>
        <v>294.82634497388852</v>
      </c>
      <c r="PS11" s="42">
        <f t="shared" ca="1" si="31"/>
        <v>294.82634497388852</v>
      </c>
      <c r="PT11" s="42">
        <f t="shared" ca="1" si="31"/>
        <v>294.82634497388852</v>
      </c>
      <c r="PU11" s="42">
        <f t="shared" ca="1" si="31"/>
        <v>294.82634497388852</v>
      </c>
      <c r="PV11" s="42">
        <f t="shared" ca="1" si="31"/>
        <v>294.82634497388852</v>
      </c>
      <c r="PW11" s="42">
        <f t="shared" ca="1" si="31"/>
        <v>294.82634497388852</v>
      </c>
      <c r="PX11" s="42">
        <f t="shared" ca="1" si="31"/>
        <v>294.82634497388852</v>
      </c>
      <c r="PY11" s="42">
        <f t="shared" ca="1" si="31"/>
        <v>294.82634497388852</v>
      </c>
      <c r="PZ11" s="42">
        <f t="shared" ca="1" si="31"/>
        <v>294.82634497388852</v>
      </c>
      <c r="QA11" s="42">
        <f t="shared" ca="1" si="31"/>
        <v>294.82634497388852</v>
      </c>
      <c r="QB11" s="42">
        <f t="shared" ca="1" si="31"/>
        <v>294.82634497388852</v>
      </c>
      <c r="QC11" s="42">
        <f t="shared" ca="1" si="31"/>
        <v>294.82634497388852</v>
      </c>
      <c r="QD11" s="42">
        <f t="shared" ca="1" si="31"/>
        <v>294.82634497388852</v>
      </c>
      <c r="QE11" s="42">
        <f t="shared" ca="1" si="31"/>
        <v>294.82634497388852</v>
      </c>
      <c r="QF11" s="42">
        <f t="shared" ca="1" si="31"/>
        <v>294.82634497388852</v>
      </c>
      <c r="QG11" s="42">
        <f t="shared" ca="1" si="31"/>
        <v>294.82634497388852</v>
      </c>
      <c r="QH11" s="42">
        <f t="shared" ca="1" si="31"/>
        <v>294.82634497388852</v>
      </c>
      <c r="QI11" s="42">
        <f t="shared" ca="1" si="31"/>
        <v>294.82634497388852</v>
      </c>
      <c r="QJ11" s="42">
        <f t="shared" ca="1" si="31"/>
        <v>294.82634497388852</v>
      </c>
      <c r="QK11" s="42">
        <f t="shared" ca="1" si="31"/>
        <v>294.82634497388852</v>
      </c>
      <c r="QL11" s="42">
        <f t="shared" ref="QL11:SW11" ca="1" si="32">IF(QK10&gt;L,QK11,QK11+QK41)</f>
        <v>294.82634497388852</v>
      </c>
      <c r="QM11" s="42">
        <f t="shared" ca="1" si="32"/>
        <v>294.82634497388852</v>
      </c>
      <c r="QN11" s="42">
        <f t="shared" ca="1" si="32"/>
        <v>294.82634497388852</v>
      </c>
      <c r="QO11" s="42">
        <f t="shared" ca="1" si="32"/>
        <v>294.82634497388852</v>
      </c>
      <c r="QP11" s="42">
        <f t="shared" ca="1" si="32"/>
        <v>294.82634497388852</v>
      </c>
      <c r="QQ11" s="42">
        <f t="shared" ca="1" si="32"/>
        <v>294.82634497388852</v>
      </c>
      <c r="QR11" s="42">
        <f t="shared" ca="1" si="32"/>
        <v>294.82634497388852</v>
      </c>
      <c r="QS11" s="42">
        <f t="shared" ca="1" si="32"/>
        <v>294.82634497388852</v>
      </c>
      <c r="QT11" s="42">
        <f t="shared" ca="1" si="32"/>
        <v>294.82634497388852</v>
      </c>
      <c r="QU11" s="42">
        <f t="shared" ca="1" si="32"/>
        <v>294.82634497388852</v>
      </c>
      <c r="QV11" s="42">
        <f t="shared" ca="1" si="32"/>
        <v>294.82634497388852</v>
      </c>
      <c r="QW11" s="42">
        <f t="shared" ca="1" si="32"/>
        <v>294.82634497388852</v>
      </c>
      <c r="QX11" s="42">
        <f t="shared" ca="1" si="32"/>
        <v>294.82634497388852</v>
      </c>
      <c r="QY11" s="42">
        <f t="shared" ca="1" si="32"/>
        <v>294.82634497388852</v>
      </c>
      <c r="QZ11" s="42">
        <f t="shared" ca="1" si="32"/>
        <v>294.82634497388852</v>
      </c>
      <c r="RA11" s="42">
        <f t="shared" ca="1" si="32"/>
        <v>294.82634497388852</v>
      </c>
      <c r="RB11" s="42">
        <f t="shared" ca="1" si="32"/>
        <v>294.82634497388852</v>
      </c>
      <c r="RC11" s="42">
        <f t="shared" ca="1" si="32"/>
        <v>294.82634497388852</v>
      </c>
      <c r="RD11" s="42">
        <f t="shared" ca="1" si="32"/>
        <v>294.82634497388852</v>
      </c>
      <c r="RE11" s="42">
        <f t="shared" ca="1" si="32"/>
        <v>294.82634497388852</v>
      </c>
      <c r="RF11" s="42">
        <f t="shared" ca="1" si="32"/>
        <v>294.82634497388852</v>
      </c>
      <c r="RG11" s="42">
        <f t="shared" ca="1" si="32"/>
        <v>294.82634497388852</v>
      </c>
      <c r="RH11" s="42">
        <f t="shared" ca="1" si="32"/>
        <v>294.82634497388852</v>
      </c>
      <c r="RI11" s="42">
        <f t="shared" ca="1" si="32"/>
        <v>294.82634497388852</v>
      </c>
      <c r="RJ11" s="42">
        <f t="shared" ca="1" si="32"/>
        <v>294.82634497388852</v>
      </c>
      <c r="RK11" s="42">
        <f t="shared" ca="1" si="32"/>
        <v>294.82634497388852</v>
      </c>
      <c r="RL11" s="42">
        <f t="shared" ca="1" si="32"/>
        <v>294.82634497388852</v>
      </c>
      <c r="RM11" s="42">
        <f t="shared" ca="1" si="32"/>
        <v>294.82634497388852</v>
      </c>
      <c r="RN11" s="42">
        <f t="shared" ca="1" si="32"/>
        <v>294.82634497388852</v>
      </c>
      <c r="RO11" s="42">
        <f t="shared" ca="1" si="32"/>
        <v>294.82634497388852</v>
      </c>
      <c r="RP11" s="42">
        <f t="shared" ca="1" si="32"/>
        <v>294.82634497388852</v>
      </c>
      <c r="RQ11" s="42">
        <f t="shared" ca="1" si="32"/>
        <v>294.82634497388852</v>
      </c>
      <c r="RR11" s="42">
        <f t="shared" ca="1" si="32"/>
        <v>294.82634497388852</v>
      </c>
      <c r="RS11" s="42">
        <f t="shared" ca="1" si="32"/>
        <v>294.82634497388852</v>
      </c>
      <c r="RT11" s="42">
        <f t="shared" ca="1" si="32"/>
        <v>294.82634497388852</v>
      </c>
      <c r="RU11" s="42">
        <f t="shared" ca="1" si="32"/>
        <v>294.82634497388852</v>
      </c>
      <c r="RV11" s="42">
        <f t="shared" ca="1" si="32"/>
        <v>294.82634497388852</v>
      </c>
      <c r="RW11" s="42">
        <f t="shared" ca="1" si="32"/>
        <v>294.82634497388852</v>
      </c>
      <c r="RX11" s="42">
        <f t="shared" ca="1" si="32"/>
        <v>294.82634497388852</v>
      </c>
      <c r="RY11" s="42">
        <f t="shared" ca="1" si="32"/>
        <v>294.82634497388852</v>
      </c>
      <c r="RZ11" s="42">
        <f t="shared" ca="1" si="32"/>
        <v>294.82634497388852</v>
      </c>
      <c r="SA11" s="42">
        <f t="shared" ca="1" si="32"/>
        <v>294.82634497388852</v>
      </c>
      <c r="SB11" s="42">
        <f t="shared" ca="1" si="32"/>
        <v>294.82634497388852</v>
      </c>
      <c r="SC11" s="42">
        <f t="shared" ca="1" si="32"/>
        <v>294.82634497388852</v>
      </c>
      <c r="SD11" s="42">
        <f t="shared" ca="1" si="32"/>
        <v>294.82634497388852</v>
      </c>
      <c r="SE11" s="42">
        <f t="shared" ca="1" si="32"/>
        <v>294.82634497388852</v>
      </c>
      <c r="SF11" s="42">
        <f t="shared" ca="1" si="32"/>
        <v>294.82634497388852</v>
      </c>
      <c r="SG11" s="42">
        <f t="shared" ca="1" si="32"/>
        <v>294.82634497388852</v>
      </c>
      <c r="SH11" s="42">
        <f t="shared" ca="1" si="32"/>
        <v>294.82634497388852</v>
      </c>
      <c r="SI11" s="42">
        <f t="shared" ca="1" si="32"/>
        <v>294.82634497388852</v>
      </c>
      <c r="SJ11" s="42">
        <f t="shared" ca="1" si="32"/>
        <v>294.82634497388852</v>
      </c>
      <c r="SK11" s="42">
        <f t="shared" ca="1" si="32"/>
        <v>294.82634497388852</v>
      </c>
      <c r="SL11" s="42">
        <f t="shared" ca="1" si="32"/>
        <v>294.82634497388852</v>
      </c>
      <c r="SM11" s="42">
        <f t="shared" ca="1" si="32"/>
        <v>294.82634497388852</v>
      </c>
      <c r="SN11" s="42">
        <f t="shared" ca="1" si="32"/>
        <v>294.82634497388852</v>
      </c>
      <c r="SO11" s="42">
        <f t="shared" ca="1" si="32"/>
        <v>294.82634497388852</v>
      </c>
      <c r="SP11" s="42">
        <f t="shared" ca="1" si="32"/>
        <v>294.82634497388852</v>
      </c>
      <c r="SQ11" s="42">
        <f t="shared" ca="1" si="32"/>
        <v>294.82634497388852</v>
      </c>
      <c r="SR11" s="42">
        <f t="shared" ca="1" si="32"/>
        <v>294.82634497388852</v>
      </c>
      <c r="SS11" s="42">
        <f t="shared" ca="1" si="32"/>
        <v>294.82634497388852</v>
      </c>
      <c r="ST11" s="42">
        <f t="shared" ca="1" si="32"/>
        <v>294.82634497388852</v>
      </c>
      <c r="SU11" s="42">
        <f t="shared" ca="1" si="32"/>
        <v>294.82634497388852</v>
      </c>
      <c r="SV11" s="42">
        <f t="shared" ca="1" si="32"/>
        <v>294.82634497388852</v>
      </c>
      <c r="SW11" s="42">
        <f t="shared" ca="1" si="32"/>
        <v>294.82634497388852</v>
      </c>
      <c r="SX11" s="42">
        <f t="shared" ref="SX11:VI11" ca="1" si="33">IF(SW10&gt;L,SW11,SW11+SW41)</f>
        <v>294.82634497388852</v>
      </c>
      <c r="SY11" s="42">
        <f t="shared" ca="1" si="33"/>
        <v>294.82634497388852</v>
      </c>
      <c r="SZ11" s="42">
        <f t="shared" ca="1" si="33"/>
        <v>294.82634497388852</v>
      </c>
      <c r="TA11" s="42">
        <f t="shared" ca="1" si="33"/>
        <v>294.82634497388852</v>
      </c>
      <c r="TB11" s="42">
        <f t="shared" ca="1" si="33"/>
        <v>294.82634497388852</v>
      </c>
      <c r="TC11" s="42">
        <f t="shared" ca="1" si="33"/>
        <v>294.82634497388852</v>
      </c>
      <c r="TD11" s="42">
        <f t="shared" ca="1" si="33"/>
        <v>294.82634497388852</v>
      </c>
      <c r="TE11" s="42">
        <f t="shared" ca="1" si="33"/>
        <v>294.82634497388852</v>
      </c>
      <c r="TF11" s="42">
        <f t="shared" ca="1" si="33"/>
        <v>294.82634497388852</v>
      </c>
      <c r="TG11" s="42">
        <f t="shared" ca="1" si="33"/>
        <v>294.82634497388852</v>
      </c>
      <c r="TH11" s="42">
        <f t="shared" ca="1" si="33"/>
        <v>294.82634497388852</v>
      </c>
      <c r="TI11" s="42">
        <f t="shared" ca="1" si="33"/>
        <v>294.82634497388852</v>
      </c>
      <c r="TJ11" s="42">
        <f t="shared" ca="1" si="33"/>
        <v>294.82634497388852</v>
      </c>
      <c r="TK11" s="42">
        <f t="shared" ca="1" si="33"/>
        <v>294.82634497388852</v>
      </c>
      <c r="TL11" s="42">
        <f t="shared" ca="1" si="33"/>
        <v>294.82634497388852</v>
      </c>
      <c r="TM11" s="42">
        <f t="shared" ca="1" si="33"/>
        <v>294.82634497388852</v>
      </c>
      <c r="TN11" s="42">
        <f t="shared" ca="1" si="33"/>
        <v>294.82634497388852</v>
      </c>
      <c r="TO11" s="42">
        <f t="shared" ca="1" si="33"/>
        <v>294.82634497388852</v>
      </c>
      <c r="TP11" s="42">
        <f t="shared" ca="1" si="33"/>
        <v>294.82634497388852</v>
      </c>
      <c r="TQ11" s="42">
        <f t="shared" ca="1" si="33"/>
        <v>294.82634497388852</v>
      </c>
      <c r="TR11" s="42">
        <f t="shared" ca="1" si="33"/>
        <v>294.82634497388852</v>
      </c>
      <c r="TS11" s="42">
        <f t="shared" ca="1" si="33"/>
        <v>294.82634497388852</v>
      </c>
      <c r="TT11" s="42">
        <f t="shared" ca="1" si="33"/>
        <v>294.82634497388852</v>
      </c>
      <c r="TU11" s="42">
        <f t="shared" ca="1" si="33"/>
        <v>294.82634497388852</v>
      </c>
      <c r="TV11" s="42">
        <f t="shared" ca="1" si="33"/>
        <v>294.82634497388852</v>
      </c>
      <c r="TW11" s="42">
        <f t="shared" ca="1" si="33"/>
        <v>294.82634497388852</v>
      </c>
      <c r="TX11" s="42">
        <f t="shared" ca="1" si="33"/>
        <v>294.82634497388852</v>
      </c>
      <c r="TY11" s="42">
        <f t="shared" ca="1" si="33"/>
        <v>294.82634497388852</v>
      </c>
      <c r="TZ11" s="42">
        <f t="shared" ca="1" si="33"/>
        <v>294.82634497388852</v>
      </c>
      <c r="UA11" s="42">
        <f t="shared" ca="1" si="33"/>
        <v>294.82634497388852</v>
      </c>
      <c r="UB11" s="42">
        <f t="shared" ca="1" si="33"/>
        <v>294.82634497388852</v>
      </c>
      <c r="UC11" s="42">
        <f t="shared" ca="1" si="33"/>
        <v>294.82634497388852</v>
      </c>
      <c r="UD11" s="42">
        <f t="shared" ca="1" si="33"/>
        <v>294.82634497388852</v>
      </c>
      <c r="UE11" s="42">
        <f t="shared" ca="1" si="33"/>
        <v>294.82634497388852</v>
      </c>
      <c r="UF11" s="42">
        <f t="shared" ca="1" si="33"/>
        <v>294.82634497388852</v>
      </c>
      <c r="UG11" s="42">
        <f t="shared" ca="1" si="33"/>
        <v>294.82634497388852</v>
      </c>
      <c r="UH11" s="42">
        <f t="shared" ca="1" si="33"/>
        <v>294.82634497388852</v>
      </c>
      <c r="UI11" s="42">
        <f t="shared" ca="1" si="33"/>
        <v>294.82634497388852</v>
      </c>
      <c r="UJ11" s="42">
        <f t="shared" ca="1" si="33"/>
        <v>294.82634497388852</v>
      </c>
      <c r="UK11" s="42">
        <f t="shared" ca="1" si="33"/>
        <v>294.82634497388852</v>
      </c>
      <c r="UL11" s="42">
        <f t="shared" ca="1" si="33"/>
        <v>294.82634497388852</v>
      </c>
      <c r="UM11" s="42">
        <f t="shared" ca="1" si="33"/>
        <v>294.82634497388852</v>
      </c>
      <c r="UN11" s="42">
        <f t="shared" ca="1" si="33"/>
        <v>294.82634497388852</v>
      </c>
      <c r="UO11" s="42">
        <f t="shared" ca="1" si="33"/>
        <v>294.82634497388852</v>
      </c>
      <c r="UP11" s="42">
        <f t="shared" ca="1" si="33"/>
        <v>294.82634497388852</v>
      </c>
      <c r="UQ11" s="42">
        <f t="shared" ca="1" si="33"/>
        <v>294.82634497388852</v>
      </c>
      <c r="UR11" s="42">
        <f t="shared" ca="1" si="33"/>
        <v>294.82634497388852</v>
      </c>
      <c r="US11" s="42">
        <f t="shared" ca="1" si="33"/>
        <v>294.82634497388852</v>
      </c>
      <c r="UT11" s="42">
        <f t="shared" ca="1" si="33"/>
        <v>294.82634497388852</v>
      </c>
      <c r="UU11" s="42">
        <f t="shared" ca="1" si="33"/>
        <v>294.82634497388852</v>
      </c>
      <c r="UV11" s="42">
        <f t="shared" ca="1" si="33"/>
        <v>294.82634497388852</v>
      </c>
      <c r="UW11" s="42">
        <f t="shared" ca="1" si="33"/>
        <v>294.82634497388852</v>
      </c>
      <c r="UX11" s="42">
        <f t="shared" ca="1" si="33"/>
        <v>294.82634497388852</v>
      </c>
      <c r="UY11" s="42">
        <f t="shared" ca="1" si="33"/>
        <v>294.82634497388852</v>
      </c>
      <c r="UZ11" s="42">
        <f t="shared" ca="1" si="33"/>
        <v>294.82634497388852</v>
      </c>
      <c r="VA11" s="42">
        <f t="shared" ca="1" si="33"/>
        <v>294.82634497388852</v>
      </c>
      <c r="VB11" s="42">
        <f t="shared" ca="1" si="33"/>
        <v>294.82634497388852</v>
      </c>
      <c r="VC11" s="42">
        <f t="shared" ca="1" si="33"/>
        <v>294.82634497388852</v>
      </c>
      <c r="VD11" s="42">
        <f t="shared" ca="1" si="33"/>
        <v>294.82634497388852</v>
      </c>
      <c r="VE11" s="42">
        <f t="shared" ca="1" si="33"/>
        <v>294.82634497388852</v>
      </c>
      <c r="VF11" s="42">
        <f t="shared" ca="1" si="33"/>
        <v>294.82634497388852</v>
      </c>
      <c r="VG11" s="42">
        <f t="shared" ca="1" si="33"/>
        <v>294.82634497388852</v>
      </c>
      <c r="VH11" s="42">
        <f t="shared" ca="1" si="33"/>
        <v>294.82634497388852</v>
      </c>
      <c r="VI11" s="42">
        <f t="shared" ca="1" si="33"/>
        <v>294.82634497388852</v>
      </c>
      <c r="VJ11" s="42">
        <f t="shared" ref="VJ11:XU11" ca="1" si="34">IF(VI10&gt;L,VI11,VI11+VI41)</f>
        <v>294.82634497388852</v>
      </c>
      <c r="VK11" s="42">
        <f t="shared" ca="1" si="34"/>
        <v>294.82634497388852</v>
      </c>
      <c r="VL11" s="42">
        <f t="shared" ca="1" si="34"/>
        <v>294.82634497388852</v>
      </c>
      <c r="VM11" s="42">
        <f t="shared" ca="1" si="34"/>
        <v>294.82634497388852</v>
      </c>
      <c r="VN11" s="42">
        <f t="shared" ca="1" si="34"/>
        <v>294.82634497388852</v>
      </c>
      <c r="VO11" s="42">
        <f t="shared" ca="1" si="34"/>
        <v>294.82634497388852</v>
      </c>
      <c r="VP11" s="42">
        <f t="shared" ca="1" si="34"/>
        <v>294.82634497388852</v>
      </c>
      <c r="VQ11" s="42">
        <f t="shared" ca="1" si="34"/>
        <v>294.82634497388852</v>
      </c>
      <c r="VR11" s="42">
        <f t="shared" ca="1" si="34"/>
        <v>294.82634497388852</v>
      </c>
      <c r="VS11" s="42">
        <f t="shared" ca="1" si="34"/>
        <v>294.82634497388852</v>
      </c>
      <c r="VT11" s="42">
        <f t="shared" ca="1" si="34"/>
        <v>294.82634497388852</v>
      </c>
      <c r="VU11" s="42">
        <f t="shared" ca="1" si="34"/>
        <v>294.82634497388852</v>
      </c>
      <c r="VV11" s="42">
        <f t="shared" ca="1" si="34"/>
        <v>294.82634497388852</v>
      </c>
      <c r="VW11" s="42">
        <f t="shared" ca="1" si="34"/>
        <v>294.82634497388852</v>
      </c>
      <c r="VX11" s="42">
        <f t="shared" ca="1" si="34"/>
        <v>294.82634497388852</v>
      </c>
      <c r="VY11" s="42">
        <f t="shared" ca="1" si="34"/>
        <v>294.82634497388852</v>
      </c>
      <c r="VZ11" s="42">
        <f t="shared" ca="1" si="34"/>
        <v>294.82634497388852</v>
      </c>
      <c r="WA11" s="42">
        <f t="shared" ca="1" si="34"/>
        <v>294.82634497388852</v>
      </c>
      <c r="WB11" s="42">
        <f t="shared" ca="1" si="34"/>
        <v>294.82634497388852</v>
      </c>
      <c r="WC11" s="42">
        <f t="shared" ca="1" si="34"/>
        <v>294.82634497388852</v>
      </c>
      <c r="WD11" s="42">
        <f t="shared" ca="1" si="34"/>
        <v>294.82634497388852</v>
      </c>
      <c r="WE11" s="42">
        <f t="shared" ca="1" si="34"/>
        <v>294.82634497388852</v>
      </c>
      <c r="WF11" s="42">
        <f t="shared" ca="1" si="34"/>
        <v>294.82634497388852</v>
      </c>
      <c r="WG11" s="42">
        <f t="shared" ca="1" si="34"/>
        <v>294.82634497388852</v>
      </c>
      <c r="WH11" s="42">
        <f t="shared" ca="1" si="34"/>
        <v>294.82634497388852</v>
      </c>
      <c r="WI11" s="42">
        <f t="shared" ca="1" si="34"/>
        <v>294.82634497388852</v>
      </c>
      <c r="WJ11" s="42">
        <f t="shared" ca="1" si="34"/>
        <v>294.82634497388852</v>
      </c>
      <c r="WK11" s="42">
        <f t="shared" ca="1" si="34"/>
        <v>294.82634497388852</v>
      </c>
      <c r="WL11" s="42">
        <f t="shared" ca="1" si="34"/>
        <v>294.82634497388852</v>
      </c>
      <c r="WM11" s="42">
        <f t="shared" ca="1" si="34"/>
        <v>294.82634497388852</v>
      </c>
      <c r="WN11" s="42">
        <f t="shared" ca="1" si="34"/>
        <v>294.82634497388852</v>
      </c>
      <c r="WO11" s="42">
        <f t="shared" ca="1" si="34"/>
        <v>294.82634497388852</v>
      </c>
      <c r="WP11" s="42">
        <f t="shared" ca="1" si="34"/>
        <v>294.82634497388852</v>
      </c>
      <c r="WQ11" s="42">
        <f t="shared" ca="1" si="34"/>
        <v>294.82634497388852</v>
      </c>
      <c r="WR11" s="42">
        <f t="shared" ca="1" si="34"/>
        <v>294.82634497388852</v>
      </c>
      <c r="WS11" s="42">
        <f t="shared" ca="1" si="34"/>
        <v>294.82634497388852</v>
      </c>
      <c r="WT11" s="42">
        <f t="shared" ca="1" si="34"/>
        <v>294.82634497388852</v>
      </c>
      <c r="WU11" s="42">
        <f t="shared" ca="1" si="34"/>
        <v>294.82634497388852</v>
      </c>
      <c r="WV11" s="42">
        <f t="shared" ca="1" si="34"/>
        <v>294.82634497388852</v>
      </c>
      <c r="WW11" s="42">
        <f t="shared" ca="1" si="34"/>
        <v>294.82634497388852</v>
      </c>
      <c r="WX11" s="42">
        <f t="shared" ca="1" si="34"/>
        <v>294.82634497388852</v>
      </c>
      <c r="WY11" s="42">
        <f t="shared" ca="1" si="34"/>
        <v>294.82634497388852</v>
      </c>
      <c r="WZ11" s="42">
        <f t="shared" ca="1" si="34"/>
        <v>294.82634497388852</v>
      </c>
      <c r="XA11" s="42">
        <f t="shared" ca="1" si="34"/>
        <v>294.82634497388852</v>
      </c>
      <c r="XB11" s="42">
        <f t="shared" ca="1" si="34"/>
        <v>294.82634497388852</v>
      </c>
      <c r="XC11" s="42">
        <f t="shared" ca="1" si="34"/>
        <v>294.82634497388852</v>
      </c>
      <c r="XD11" s="42">
        <f t="shared" ca="1" si="34"/>
        <v>294.82634497388852</v>
      </c>
      <c r="XE11" s="42">
        <f t="shared" ca="1" si="34"/>
        <v>294.82634497388852</v>
      </c>
      <c r="XF11" s="42">
        <f t="shared" ca="1" si="34"/>
        <v>294.82634497388852</v>
      </c>
      <c r="XG11" s="42">
        <f t="shared" ca="1" si="34"/>
        <v>294.82634497388852</v>
      </c>
      <c r="XH11" s="42">
        <f t="shared" ca="1" si="34"/>
        <v>294.82634497388852</v>
      </c>
      <c r="XI11" s="42">
        <f t="shared" ca="1" si="34"/>
        <v>294.82634497388852</v>
      </c>
      <c r="XJ11" s="42">
        <f t="shared" ca="1" si="34"/>
        <v>294.82634497388852</v>
      </c>
      <c r="XK11" s="42">
        <f t="shared" ca="1" si="34"/>
        <v>294.82634497388852</v>
      </c>
      <c r="XL11" s="42">
        <f t="shared" ca="1" si="34"/>
        <v>294.82634497388852</v>
      </c>
      <c r="XM11" s="42">
        <f t="shared" ca="1" si="34"/>
        <v>294.82634497388852</v>
      </c>
      <c r="XN11" s="42">
        <f t="shared" ca="1" si="34"/>
        <v>294.82634497388852</v>
      </c>
      <c r="XO11" s="42">
        <f t="shared" ca="1" si="34"/>
        <v>294.82634497388852</v>
      </c>
      <c r="XP11" s="42">
        <f t="shared" ca="1" si="34"/>
        <v>294.82634497388852</v>
      </c>
      <c r="XQ11" s="42">
        <f t="shared" ca="1" si="34"/>
        <v>294.82634497388852</v>
      </c>
      <c r="XR11" s="42">
        <f t="shared" ca="1" si="34"/>
        <v>294.82634497388852</v>
      </c>
      <c r="XS11" s="42">
        <f t="shared" ca="1" si="34"/>
        <v>294.82634497388852</v>
      </c>
      <c r="XT11" s="42">
        <f t="shared" ca="1" si="34"/>
        <v>294.82634497388852</v>
      </c>
      <c r="XU11" s="42">
        <f t="shared" ca="1" si="34"/>
        <v>294.82634497388852</v>
      </c>
      <c r="XV11" s="42">
        <f t="shared" ref="XV11:AAG11" ca="1" si="35">IF(XU10&gt;L,XU11,XU11+XU41)</f>
        <v>294.82634497388852</v>
      </c>
      <c r="XW11" s="42">
        <f t="shared" ca="1" si="35"/>
        <v>294.82634497388852</v>
      </c>
      <c r="XX11" s="42">
        <f t="shared" ca="1" si="35"/>
        <v>294.82634497388852</v>
      </c>
      <c r="XY11" s="42">
        <f t="shared" ca="1" si="35"/>
        <v>294.82634497388852</v>
      </c>
      <c r="XZ11" s="42">
        <f t="shared" ca="1" si="35"/>
        <v>294.82634497388852</v>
      </c>
      <c r="YA11" s="42">
        <f t="shared" ca="1" si="35"/>
        <v>294.82634497388852</v>
      </c>
      <c r="YB11" s="42">
        <f t="shared" ca="1" si="35"/>
        <v>294.82634497388852</v>
      </c>
      <c r="YC11" s="42">
        <f t="shared" ca="1" si="35"/>
        <v>294.82634497388852</v>
      </c>
      <c r="YD11" s="42">
        <f t="shared" ca="1" si="35"/>
        <v>294.82634497388852</v>
      </c>
      <c r="YE11" s="42">
        <f t="shared" ca="1" si="35"/>
        <v>294.82634497388852</v>
      </c>
      <c r="YF11" s="42">
        <f t="shared" ca="1" si="35"/>
        <v>294.82634497388852</v>
      </c>
      <c r="YG11" s="42">
        <f t="shared" ca="1" si="35"/>
        <v>294.82634497388852</v>
      </c>
      <c r="YH11" s="42">
        <f t="shared" ca="1" si="35"/>
        <v>294.82634497388852</v>
      </c>
      <c r="YI11" s="42">
        <f t="shared" ca="1" si="35"/>
        <v>294.82634497388852</v>
      </c>
      <c r="YJ11" s="42">
        <f t="shared" ca="1" si="35"/>
        <v>294.82634497388852</v>
      </c>
      <c r="YK11" s="42">
        <f t="shared" ca="1" si="35"/>
        <v>294.82634497388852</v>
      </c>
      <c r="YL11" s="42">
        <f t="shared" ca="1" si="35"/>
        <v>294.82634497388852</v>
      </c>
      <c r="YM11" s="42">
        <f t="shared" ca="1" si="35"/>
        <v>294.82634497388852</v>
      </c>
      <c r="YN11" s="42">
        <f t="shared" ca="1" si="35"/>
        <v>294.82634497388852</v>
      </c>
      <c r="YO11" s="42">
        <f t="shared" ca="1" si="35"/>
        <v>294.82634497388852</v>
      </c>
      <c r="YP11" s="42">
        <f t="shared" ca="1" si="35"/>
        <v>294.82634497388852</v>
      </c>
      <c r="YQ11" s="42">
        <f t="shared" ca="1" si="35"/>
        <v>294.82634497388852</v>
      </c>
      <c r="YR11" s="42">
        <f t="shared" ca="1" si="35"/>
        <v>294.82634497388852</v>
      </c>
      <c r="YS11" s="42">
        <f t="shared" ca="1" si="35"/>
        <v>294.82634497388852</v>
      </c>
      <c r="YT11" s="42">
        <f t="shared" ca="1" si="35"/>
        <v>294.82634497388852</v>
      </c>
      <c r="YU11" s="42">
        <f t="shared" ca="1" si="35"/>
        <v>294.82634497388852</v>
      </c>
      <c r="YV11" s="42">
        <f t="shared" ca="1" si="35"/>
        <v>294.82634497388852</v>
      </c>
      <c r="YW11" s="42">
        <f t="shared" ca="1" si="35"/>
        <v>294.82634497388852</v>
      </c>
      <c r="YX11" s="42">
        <f t="shared" ca="1" si="35"/>
        <v>294.82634497388852</v>
      </c>
      <c r="YY11" s="42">
        <f t="shared" ca="1" si="35"/>
        <v>294.82634497388852</v>
      </c>
      <c r="YZ11" s="42">
        <f t="shared" ca="1" si="35"/>
        <v>294.82634497388852</v>
      </c>
      <c r="ZA11" s="42">
        <f t="shared" ca="1" si="35"/>
        <v>294.82634497388852</v>
      </c>
      <c r="ZB11" s="42">
        <f t="shared" ca="1" si="35"/>
        <v>294.82634497388852</v>
      </c>
      <c r="ZC11" s="42">
        <f t="shared" ca="1" si="35"/>
        <v>294.82634497388852</v>
      </c>
      <c r="ZD11" s="42">
        <f t="shared" ca="1" si="35"/>
        <v>294.82634497388852</v>
      </c>
      <c r="ZE11" s="42">
        <f t="shared" ca="1" si="35"/>
        <v>294.82634497388852</v>
      </c>
      <c r="ZF11" s="42">
        <f t="shared" ca="1" si="35"/>
        <v>294.82634497388852</v>
      </c>
      <c r="ZG11" s="42">
        <f t="shared" ca="1" si="35"/>
        <v>294.82634497388852</v>
      </c>
      <c r="ZH11" s="42">
        <f t="shared" ca="1" si="35"/>
        <v>294.82634497388852</v>
      </c>
      <c r="ZI11" s="42">
        <f t="shared" ca="1" si="35"/>
        <v>294.82634497388852</v>
      </c>
      <c r="ZJ11" s="42">
        <f t="shared" ca="1" si="35"/>
        <v>294.82634497388852</v>
      </c>
      <c r="ZK11" s="42">
        <f t="shared" ca="1" si="35"/>
        <v>294.82634497388852</v>
      </c>
      <c r="ZL11" s="42">
        <f t="shared" ca="1" si="35"/>
        <v>294.82634497388852</v>
      </c>
      <c r="ZM11" s="42">
        <f t="shared" ca="1" si="35"/>
        <v>294.82634497388852</v>
      </c>
      <c r="ZN11" s="42">
        <f t="shared" ca="1" si="35"/>
        <v>294.82634497388852</v>
      </c>
      <c r="ZO11" s="42">
        <f t="shared" ca="1" si="35"/>
        <v>294.82634497388852</v>
      </c>
      <c r="ZP11" s="42">
        <f t="shared" ca="1" si="35"/>
        <v>294.82634497388852</v>
      </c>
      <c r="ZQ11" s="42">
        <f t="shared" ca="1" si="35"/>
        <v>294.82634497388852</v>
      </c>
      <c r="ZR11" s="42">
        <f t="shared" ca="1" si="35"/>
        <v>294.82634497388852</v>
      </c>
      <c r="ZS11" s="42">
        <f t="shared" ca="1" si="35"/>
        <v>294.82634497388852</v>
      </c>
      <c r="ZT11" s="42">
        <f t="shared" ca="1" si="35"/>
        <v>294.82634497388852</v>
      </c>
      <c r="ZU11" s="42">
        <f t="shared" ca="1" si="35"/>
        <v>294.82634497388852</v>
      </c>
      <c r="ZV11" s="42">
        <f t="shared" ca="1" si="35"/>
        <v>294.82634497388852</v>
      </c>
      <c r="ZW11" s="42">
        <f t="shared" ca="1" si="35"/>
        <v>294.82634497388852</v>
      </c>
      <c r="ZX11" s="42">
        <f t="shared" ca="1" si="35"/>
        <v>294.82634497388852</v>
      </c>
      <c r="ZY11" s="42">
        <f t="shared" ca="1" si="35"/>
        <v>294.82634497388852</v>
      </c>
      <c r="ZZ11" s="42">
        <f t="shared" ca="1" si="35"/>
        <v>294.82634497388852</v>
      </c>
      <c r="AAA11" s="42">
        <f t="shared" ca="1" si="35"/>
        <v>294.82634497388852</v>
      </c>
      <c r="AAB11" s="42">
        <f t="shared" ca="1" si="35"/>
        <v>294.82634497388852</v>
      </c>
      <c r="AAC11" s="42">
        <f t="shared" ca="1" si="35"/>
        <v>294.82634497388852</v>
      </c>
      <c r="AAD11" s="42">
        <f t="shared" ca="1" si="35"/>
        <v>294.82634497388852</v>
      </c>
      <c r="AAE11" s="42">
        <f t="shared" ca="1" si="35"/>
        <v>294.82634497388852</v>
      </c>
      <c r="AAF11" s="42">
        <f t="shared" ca="1" si="35"/>
        <v>294.82634497388852</v>
      </c>
      <c r="AAG11" s="42">
        <f t="shared" ca="1" si="35"/>
        <v>294.82634497388852</v>
      </c>
      <c r="AAH11" s="42">
        <f t="shared" ref="AAH11:ACS11" ca="1" si="36">IF(AAG10&gt;L,AAG11,AAG11+AAG41)</f>
        <v>294.82634497388852</v>
      </c>
      <c r="AAI11" s="42">
        <f t="shared" ca="1" si="36"/>
        <v>294.82634497388852</v>
      </c>
      <c r="AAJ11" s="42">
        <f t="shared" ca="1" si="36"/>
        <v>294.82634497388852</v>
      </c>
      <c r="AAK11" s="42">
        <f t="shared" ca="1" si="36"/>
        <v>294.82634497388852</v>
      </c>
      <c r="AAL11" s="42">
        <f t="shared" ca="1" si="36"/>
        <v>294.82634497388852</v>
      </c>
      <c r="AAM11" s="42">
        <f t="shared" ca="1" si="36"/>
        <v>294.82634497388852</v>
      </c>
      <c r="AAN11" s="42">
        <f t="shared" ca="1" si="36"/>
        <v>294.82634497388852</v>
      </c>
      <c r="AAO11" s="42">
        <f t="shared" ca="1" si="36"/>
        <v>294.82634497388852</v>
      </c>
      <c r="AAP11" s="42">
        <f t="shared" ca="1" si="36"/>
        <v>294.82634497388852</v>
      </c>
      <c r="AAQ11" s="42">
        <f t="shared" ca="1" si="36"/>
        <v>294.82634497388852</v>
      </c>
      <c r="AAR11" s="42">
        <f t="shared" ca="1" si="36"/>
        <v>294.82634497388852</v>
      </c>
      <c r="AAS11" s="42">
        <f t="shared" ca="1" si="36"/>
        <v>294.82634497388852</v>
      </c>
      <c r="AAT11" s="42">
        <f t="shared" ca="1" si="36"/>
        <v>294.82634497388852</v>
      </c>
      <c r="AAU11" s="42">
        <f t="shared" ca="1" si="36"/>
        <v>294.82634497388852</v>
      </c>
      <c r="AAV11" s="42">
        <f t="shared" ca="1" si="36"/>
        <v>294.82634497388852</v>
      </c>
      <c r="AAW11" s="42">
        <f t="shared" ca="1" si="36"/>
        <v>294.82634497388852</v>
      </c>
      <c r="AAX11" s="42">
        <f t="shared" ca="1" si="36"/>
        <v>294.82634497388852</v>
      </c>
      <c r="AAY11" s="42">
        <f t="shared" ca="1" si="36"/>
        <v>294.82634497388852</v>
      </c>
      <c r="AAZ11" s="42">
        <f t="shared" ca="1" si="36"/>
        <v>294.82634497388852</v>
      </c>
      <c r="ABA11" s="42">
        <f t="shared" ca="1" si="36"/>
        <v>294.82634497388852</v>
      </c>
      <c r="ABB11" s="42">
        <f t="shared" ca="1" si="36"/>
        <v>294.82634497388852</v>
      </c>
      <c r="ABC11" s="42">
        <f t="shared" ca="1" si="36"/>
        <v>294.82634497388852</v>
      </c>
      <c r="ABD11" s="42">
        <f t="shared" ca="1" si="36"/>
        <v>294.82634497388852</v>
      </c>
      <c r="ABE11" s="42">
        <f t="shared" ca="1" si="36"/>
        <v>294.82634497388852</v>
      </c>
      <c r="ABF11" s="42">
        <f t="shared" ca="1" si="36"/>
        <v>294.82634497388852</v>
      </c>
      <c r="ABG11" s="42">
        <f t="shared" ca="1" si="36"/>
        <v>294.82634497388852</v>
      </c>
      <c r="ABH11" s="42">
        <f t="shared" ca="1" si="36"/>
        <v>294.82634497388852</v>
      </c>
      <c r="ABI11" s="42">
        <f t="shared" ca="1" si="36"/>
        <v>294.82634497388852</v>
      </c>
      <c r="ABJ11" s="42">
        <f t="shared" ca="1" si="36"/>
        <v>294.82634497388852</v>
      </c>
      <c r="ABK11" s="42">
        <f t="shared" ca="1" si="36"/>
        <v>294.82634497388852</v>
      </c>
      <c r="ABL11" s="42">
        <f t="shared" ca="1" si="36"/>
        <v>294.82634497388852</v>
      </c>
      <c r="ABM11" s="42">
        <f t="shared" ca="1" si="36"/>
        <v>294.82634497388852</v>
      </c>
      <c r="ABN11" s="42">
        <f t="shared" ca="1" si="36"/>
        <v>294.82634497388852</v>
      </c>
      <c r="ABO11" s="42">
        <f t="shared" ca="1" si="36"/>
        <v>294.82634497388852</v>
      </c>
      <c r="ABP11" s="42">
        <f t="shared" ca="1" si="36"/>
        <v>294.82634497388852</v>
      </c>
      <c r="ABQ11" s="42">
        <f t="shared" ca="1" si="36"/>
        <v>294.82634497388852</v>
      </c>
      <c r="ABR11" s="42">
        <f t="shared" ca="1" si="36"/>
        <v>294.82634497388852</v>
      </c>
      <c r="ABS11" s="42">
        <f t="shared" ca="1" si="36"/>
        <v>294.82634497388852</v>
      </c>
      <c r="ABT11" s="42">
        <f t="shared" ca="1" si="36"/>
        <v>294.82634497388852</v>
      </c>
      <c r="ABU11" s="42">
        <f t="shared" ca="1" si="36"/>
        <v>294.82634497388852</v>
      </c>
      <c r="ABV11" s="42">
        <f t="shared" ca="1" si="36"/>
        <v>294.82634497388852</v>
      </c>
      <c r="ABW11" s="42">
        <f t="shared" ca="1" si="36"/>
        <v>294.82634497388852</v>
      </c>
      <c r="ABX11" s="42">
        <f t="shared" ca="1" si="36"/>
        <v>294.82634497388852</v>
      </c>
      <c r="ABY11" s="42">
        <f t="shared" ca="1" si="36"/>
        <v>294.82634497388852</v>
      </c>
      <c r="ABZ11" s="42">
        <f t="shared" ca="1" si="36"/>
        <v>294.82634497388852</v>
      </c>
      <c r="ACA11" s="42">
        <f t="shared" ca="1" si="36"/>
        <v>294.82634497388852</v>
      </c>
      <c r="ACB11" s="42">
        <f t="shared" ca="1" si="36"/>
        <v>294.82634497388852</v>
      </c>
      <c r="ACC11" s="42">
        <f t="shared" ca="1" si="36"/>
        <v>294.82634497388852</v>
      </c>
      <c r="ACD11" s="42">
        <f t="shared" ca="1" si="36"/>
        <v>294.82634497388852</v>
      </c>
      <c r="ACE11" s="42">
        <f t="shared" ca="1" si="36"/>
        <v>294.82634497388852</v>
      </c>
      <c r="ACF11" s="42">
        <f t="shared" ca="1" si="36"/>
        <v>294.82634497388852</v>
      </c>
      <c r="ACG11" s="42">
        <f t="shared" ca="1" si="36"/>
        <v>294.82634497388852</v>
      </c>
      <c r="ACH11" s="42">
        <f t="shared" ca="1" si="36"/>
        <v>294.82634497388852</v>
      </c>
      <c r="ACI11" s="42">
        <f t="shared" ca="1" si="36"/>
        <v>294.82634497388852</v>
      </c>
      <c r="ACJ11" s="42">
        <f t="shared" ca="1" si="36"/>
        <v>294.82634497388852</v>
      </c>
      <c r="ACK11" s="42">
        <f t="shared" ca="1" si="36"/>
        <v>294.82634497388852</v>
      </c>
      <c r="ACL11" s="42">
        <f t="shared" ca="1" si="36"/>
        <v>294.82634497388852</v>
      </c>
      <c r="ACM11" s="42">
        <f t="shared" ca="1" si="36"/>
        <v>294.82634497388852</v>
      </c>
      <c r="ACN11" s="42">
        <f t="shared" ca="1" si="36"/>
        <v>294.82634497388852</v>
      </c>
      <c r="ACO11" s="42">
        <f t="shared" ca="1" si="36"/>
        <v>294.82634497388852</v>
      </c>
      <c r="ACP11" s="42">
        <f t="shared" ca="1" si="36"/>
        <v>294.82634497388852</v>
      </c>
      <c r="ACQ11" s="42">
        <f t="shared" ca="1" si="36"/>
        <v>294.82634497388852</v>
      </c>
      <c r="ACR11" s="42">
        <f t="shared" ca="1" si="36"/>
        <v>294.82634497388852</v>
      </c>
      <c r="ACS11" s="42">
        <f t="shared" ca="1" si="36"/>
        <v>294.82634497388852</v>
      </c>
      <c r="ACT11" s="42">
        <f t="shared" ref="ACT11:ADD11" ca="1" si="37">IF(ACS10&gt;L,ACS11,ACS11+ACS41)</f>
        <v>294.82634497388852</v>
      </c>
      <c r="ACU11" s="42">
        <f t="shared" ca="1" si="37"/>
        <v>294.82634497388852</v>
      </c>
      <c r="ACV11" s="42">
        <f t="shared" ca="1" si="37"/>
        <v>294.82634497388852</v>
      </c>
      <c r="ACW11" s="42">
        <f t="shared" ca="1" si="37"/>
        <v>294.82634497388852</v>
      </c>
      <c r="ACX11" s="42">
        <f t="shared" ca="1" si="37"/>
        <v>294.82634497388852</v>
      </c>
      <c r="ACY11" s="42">
        <f t="shared" ca="1" si="37"/>
        <v>294.82634497388852</v>
      </c>
      <c r="ACZ11" s="42">
        <f t="shared" ca="1" si="37"/>
        <v>294.82634497388852</v>
      </c>
      <c r="ADA11" s="42">
        <f t="shared" ca="1" si="37"/>
        <v>294.82634497388852</v>
      </c>
      <c r="ADB11" s="42">
        <f t="shared" ca="1" si="37"/>
        <v>294.82634497388852</v>
      </c>
      <c r="ADC11" s="42">
        <f t="shared" ca="1" si="37"/>
        <v>294.82634497388852</v>
      </c>
      <c r="ADD11" s="42">
        <f t="shared" ca="1" si="37"/>
        <v>294.82634497388852</v>
      </c>
      <c r="ADE11" s="42">
        <f t="shared" ref="ADE11:AFP11" ca="1" si="38">IF(ADD10&gt;L,ADD11,ADD11+ADD41)</f>
        <v>294.82634497388852</v>
      </c>
      <c r="ADF11" s="42">
        <f t="shared" ca="1" si="38"/>
        <v>294.82634497388852</v>
      </c>
      <c r="ADG11" s="42">
        <f t="shared" ca="1" si="38"/>
        <v>294.82634497388852</v>
      </c>
      <c r="ADH11" s="42">
        <f t="shared" ca="1" si="38"/>
        <v>294.82634497388852</v>
      </c>
      <c r="ADI11" s="42">
        <f t="shared" ca="1" si="38"/>
        <v>294.82634497388852</v>
      </c>
      <c r="ADJ11" s="42">
        <f t="shared" ca="1" si="38"/>
        <v>294.82634497388852</v>
      </c>
      <c r="ADK11" s="42">
        <f t="shared" ca="1" si="38"/>
        <v>294.82634497388852</v>
      </c>
      <c r="ADL11" s="42">
        <f t="shared" ca="1" si="38"/>
        <v>294.82634497388852</v>
      </c>
      <c r="ADM11" s="42">
        <f t="shared" ca="1" si="38"/>
        <v>294.82634497388852</v>
      </c>
      <c r="ADN11" s="42">
        <f t="shared" ca="1" si="38"/>
        <v>294.82634497388852</v>
      </c>
      <c r="ADO11" s="42">
        <f t="shared" ca="1" si="38"/>
        <v>294.82634497388852</v>
      </c>
      <c r="ADP11" s="42">
        <f t="shared" ca="1" si="38"/>
        <v>294.82634497388852</v>
      </c>
      <c r="ADQ11" s="42">
        <f t="shared" ca="1" si="38"/>
        <v>294.82634497388852</v>
      </c>
      <c r="ADR11" s="42">
        <f t="shared" ca="1" si="38"/>
        <v>294.82634497388852</v>
      </c>
      <c r="ADS11" s="42">
        <f t="shared" ca="1" si="38"/>
        <v>294.82634497388852</v>
      </c>
      <c r="ADT11" s="42">
        <f t="shared" ca="1" si="38"/>
        <v>294.82634497388852</v>
      </c>
      <c r="ADU11" s="42">
        <f t="shared" ca="1" si="38"/>
        <v>294.82634497388852</v>
      </c>
      <c r="ADV11" s="42">
        <f t="shared" ca="1" si="38"/>
        <v>294.82634497388852</v>
      </c>
      <c r="ADW11" s="42">
        <f t="shared" ca="1" si="38"/>
        <v>294.82634497388852</v>
      </c>
      <c r="ADX11" s="42">
        <f t="shared" ca="1" si="38"/>
        <v>294.82634497388852</v>
      </c>
      <c r="ADY11" s="42">
        <f t="shared" ca="1" si="38"/>
        <v>294.82634497388852</v>
      </c>
      <c r="ADZ11" s="42">
        <f t="shared" ca="1" si="38"/>
        <v>294.82634497388852</v>
      </c>
      <c r="AEA11" s="42">
        <f t="shared" ca="1" si="38"/>
        <v>294.82634497388852</v>
      </c>
      <c r="AEB11" s="42">
        <f t="shared" ca="1" si="38"/>
        <v>294.82634497388852</v>
      </c>
      <c r="AEC11" s="42">
        <f t="shared" ca="1" si="38"/>
        <v>294.82634497388852</v>
      </c>
      <c r="AED11" s="42">
        <f t="shared" ca="1" si="38"/>
        <v>294.82634497388852</v>
      </c>
      <c r="AEE11" s="42">
        <f t="shared" ca="1" si="38"/>
        <v>294.82634497388852</v>
      </c>
      <c r="AEF11" s="42">
        <f t="shared" ca="1" si="38"/>
        <v>294.82634497388852</v>
      </c>
      <c r="AEG11" s="42">
        <f t="shared" ca="1" si="38"/>
        <v>294.82634497388852</v>
      </c>
      <c r="AEH11" s="42">
        <f t="shared" ca="1" si="38"/>
        <v>294.82634497388852</v>
      </c>
      <c r="AEI11" s="42">
        <f t="shared" ca="1" si="38"/>
        <v>294.82634497388852</v>
      </c>
      <c r="AEJ11" s="42">
        <f t="shared" ca="1" si="38"/>
        <v>294.82634497388852</v>
      </c>
      <c r="AEK11" s="42">
        <f t="shared" ca="1" si="38"/>
        <v>294.82634497388852</v>
      </c>
      <c r="AEL11" s="42">
        <f t="shared" ca="1" si="38"/>
        <v>294.82634497388852</v>
      </c>
      <c r="AEM11" s="42">
        <f t="shared" ca="1" si="38"/>
        <v>294.82634497388852</v>
      </c>
      <c r="AEN11" s="42">
        <f t="shared" ca="1" si="38"/>
        <v>294.82634497388852</v>
      </c>
      <c r="AEO11" s="42">
        <f t="shared" ca="1" si="38"/>
        <v>294.82634497388852</v>
      </c>
      <c r="AEP11" s="42">
        <f t="shared" ca="1" si="38"/>
        <v>294.82634497388852</v>
      </c>
      <c r="AEQ11" s="42">
        <f t="shared" ca="1" si="38"/>
        <v>294.82634497388852</v>
      </c>
      <c r="AER11" s="42">
        <f t="shared" ca="1" si="38"/>
        <v>294.82634497388852</v>
      </c>
      <c r="AES11" s="42">
        <f t="shared" ca="1" si="38"/>
        <v>294.82634497388852</v>
      </c>
      <c r="AET11" s="42">
        <f t="shared" ca="1" si="38"/>
        <v>294.82634497388852</v>
      </c>
      <c r="AEU11" s="42">
        <f t="shared" ca="1" si="38"/>
        <v>294.82634497388852</v>
      </c>
      <c r="AEV11" s="42">
        <f t="shared" ca="1" si="38"/>
        <v>294.82634497388852</v>
      </c>
      <c r="AEW11" s="42">
        <f t="shared" ca="1" si="38"/>
        <v>294.82634497388852</v>
      </c>
      <c r="AEX11" s="42">
        <f t="shared" ca="1" si="38"/>
        <v>294.82634497388852</v>
      </c>
      <c r="AEY11" s="42">
        <f t="shared" ca="1" si="38"/>
        <v>294.82634497388852</v>
      </c>
      <c r="AEZ11" s="42">
        <f t="shared" ca="1" si="38"/>
        <v>294.82634497388852</v>
      </c>
      <c r="AFA11" s="42">
        <f t="shared" ca="1" si="38"/>
        <v>294.82634497388852</v>
      </c>
      <c r="AFB11" s="42">
        <f t="shared" ca="1" si="38"/>
        <v>294.82634497388852</v>
      </c>
      <c r="AFC11" s="42">
        <f t="shared" ca="1" si="38"/>
        <v>294.82634497388852</v>
      </c>
      <c r="AFD11" s="42">
        <f t="shared" ca="1" si="38"/>
        <v>294.82634497388852</v>
      </c>
      <c r="AFE11" s="42">
        <f t="shared" ca="1" si="38"/>
        <v>294.82634497388852</v>
      </c>
      <c r="AFF11" s="42">
        <f t="shared" ca="1" si="38"/>
        <v>294.82634497388852</v>
      </c>
      <c r="AFG11" s="42">
        <f t="shared" ca="1" si="38"/>
        <v>294.82634497388852</v>
      </c>
      <c r="AFH11" s="42">
        <f t="shared" ca="1" si="38"/>
        <v>294.82634497388852</v>
      </c>
      <c r="AFI11" s="42">
        <f t="shared" ca="1" si="38"/>
        <v>294.82634497388852</v>
      </c>
      <c r="AFJ11" s="42">
        <f t="shared" ca="1" si="38"/>
        <v>294.82634497388852</v>
      </c>
      <c r="AFK11" s="42">
        <f t="shared" ca="1" si="38"/>
        <v>294.82634497388852</v>
      </c>
      <c r="AFL11" s="42">
        <f t="shared" ca="1" si="38"/>
        <v>294.82634497388852</v>
      </c>
      <c r="AFM11" s="42">
        <f t="shared" ca="1" si="38"/>
        <v>294.82634497388852</v>
      </c>
      <c r="AFN11" s="42">
        <f t="shared" ca="1" si="38"/>
        <v>294.82634497388852</v>
      </c>
      <c r="AFO11" s="42">
        <f t="shared" ca="1" si="38"/>
        <v>294.82634497388852</v>
      </c>
      <c r="AFP11" s="42">
        <f t="shared" ca="1" si="38"/>
        <v>294.82634497388852</v>
      </c>
      <c r="AFQ11" s="42">
        <f t="shared" ref="AFQ11:AIB11" ca="1" si="39">IF(AFP10&gt;L,AFP11,AFP11+AFP41)</f>
        <v>294.82634497388852</v>
      </c>
      <c r="AFR11" s="42">
        <f t="shared" ca="1" si="39"/>
        <v>294.82634497388852</v>
      </c>
      <c r="AFS11" s="42">
        <f t="shared" ca="1" si="39"/>
        <v>294.82634497388852</v>
      </c>
      <c r="AFT11" s="42">
        <f t="shared" ca="1" si="39"/>
        <v>294.82634497388852</v>
      </c>
      <c r="AFU11" s="42">
        <f t="shared" ca="1" si="39"/>
        <v>294.82634497388852</v>
      </c>
      <c r="AFV11" s="42">
        <f t="shared" ca="1" si="39"/>
        <v>294.82634497388852</v>
      </c>
      <c r="AFW11" s="42">
        <f t="shared" ca="1" si="39"/>
        <v>294.82634497388852</v>
      </c>
      <c r="AFX11" s="42">
        <f t="shared" ca="1" si="39"/>
        <v>294.82634497388852</v>
      </c>
      <c r="AFY11" s="42">
        <f t="shared" ca="1" si="39"/>
        <v>294.82634497388852</v>
      </c>
      <c r="AFZ11" s="42">
        <f t="shared" ca="1" si="39"/>
        <v>294.82634497388852</v>
      </c>
      <c r="AGA11" s="42">
        <f t="shared" ca="1" si="39"/>
        <v>294.82634497388852</v>
      </c>
      <c r="AGB11" s="42">
        <f t="shared" ca="1" si="39"/>
        <v>294.82634497388852</v>
      </c>
      <c r="AGC11" s="42">
        <f t="shared" ca="1" si="39"/>
        <v>294.82634497388852</v>
      </c>
      <c r="AGD11" s="42">
        <f t="shared" ca="1" si="39"/>
        <v>294.82634497388852</v>
      </c>
      <c r="AGE11" s="42">
        <f t="shared" ca="1" si="39"/>
        <v>294.82634497388852</v>
      </c>
      <c r="AGF11" s="42">
        <f t="shared" ca="1" si="39"/>
        <v>294.82634497388852</v>
      </c>
      <c r="AGG11" s="42">
        <f t="shared" ca="1" si="39"/>
        <v>294.82634497388852</v>
      </c>
      <c r="AGH11" s="42">
        <f t="shared" ca="1" si="39"/>
        <v>294.82634497388852</v>
      </c>
      <c r="AGI11" s="42">
        <f t="shared" ca="1" si="39"/>
        <v>294.82634497388852</v>
      </c>
      <c r="AGJ11" s="42">
        <f t="shared" ca="1" si="39"/>
        <v>294.82634497388852</v>
      </c>
      <c r="AGK11" s="42">
        <f t="shared" ca="1" si="39"/>
        <v>294.82634497388852</v>
      </c>
      <c r="AGL11" s="42">
        <f t="shared" ca="1" si="39"/>
        <v>294.82634497388852</v>
      </c>
      <c r="AGM11" s="42">
        <f t="shared" ca="1" si="39"/>
        <v>294.82634497388852</v>
      </c>
      <c r="AGN11" s="42">
        <f t="shared" ca="1" si="39"/>
        <v>294.82634497388852</v>
      </c>
      <c r="AGO11" s="42">
        <f t="shared" ca="1" si="39"/>
        <v>294.82634497388852</v>
      </c>
      <c r="AGP11" s="42">
        <f t="shared" ca="1" si="39"/>
        <v>294.82634497388852</v>
      </c>
      <c r="AGQ11" s="42">
        <f t="shared" ca="1" si="39"/>
        <v>294.82634497388852</v>
      </c>
      <c r="AGR11" s="42">
        <f t="shared" ca="1" si="39"/>
        <v>294.82634497388852</v>
      </c>
      <c r="AGS11" s="42">
        <f t="shared" ca="1" si="39"/>
        <v>294.82634497388852</v>
      </c>
      <c r="AGT11" s="42">
        <f t="shared" ca="1" si="39"/>
        <v>294.82634497388852</v>
      </c>
      <c r="AGU11" s="42">
        <f t="shared" ca="1" si="39"/>
        <v>294.82634497388852</v>
      </c>
      <c r="AGV11" s="42">
        <f t="shared" ca="1" si="39"/>
        <v>294.82634497388852</v>
      </c>
      <c r="AGW11" s="42">
        <f t="shared" ca="1" si="39"/>
        <v>294.82634497388852</v>
      </c>
      <c r="AGX11" s="42">
        <f t="shared" ca="1" si="39"/>
        <v>294.82634497388852</v>
      </c>
      <c r="AGY11" s="42">
        <f t="shared" ca="1" si="39"/>
        <v>294.82634497388852</v>
      </c>
      <c r="AGZ11" s="42">
        <f t="shared" ca="1" si="39"/>
        <v>294.82634497388852</v>
      </c>
      <c r="AHA11" s="42">
        <f t="shared" ca="1" si="39"/>
        <v>294.82634497388852</v>
      </c>
      <c r="AHB11" s="42">
        <f t="shared" ca="1" si="39"/>
        <v>294.82634497388852</v>
      </c>
      <c r="AHC11" s="42">
        <f t="shared" ca="1" si="39"/>
        <v>294.82634497388852</v>
      </c>
      <c r="AHD11" s="42">
        <f t="shared" ca="1" si="39"/>
        <v>294.82634497388852</v>
      </c>
      <c r="AHE11" s="42">
        <f t="shared" ca="1" si="39"/>
        <v>294.82634497388852</v>
      </c>
      <c r="AHF11" s="42">
        <f t="shared" ca="1" si="39"/>
        <v>294.82634497388852</v>
      </c>
      <c r="AHG11" s="42">
        <f t="shared" ca="1" si="39"/>
        <v>294.82634497388852</v>
      </c>
      <c r="AHH11" s="42">
        <f t="shared" ca="1" si="39"/>
        <v>294.82634497388852</v>
      </c>
      <c r="AHI11" s="42">
        <f t="shared" ca="1" si="39"/>
        <v>294.82634497388852</v>
      </c>
      <c r="AHJ11" s="42">
        <f t="shared" ca="1" si="39"/>
        <v>294.82634497388852</v>
      </c>
      <c r="AHK11" s="42">
        <f t="shared" ca="1" si="39"/>
        <v>294.82634497388852</v>
      </c>
      <c r="AHL11" s="42">
        <f t="shared" ca="1" si="39"/>
        <v>294.82634497388852</v>
      </c>
      <c r="AHM11" s="42">
        <f t="shared" ca="1" si="39"/>
        <v>294.82634497388852</v>
      </c>
      <c r="AHN11" s="42">
        <f t="shared" ca="1" si="39"/>
        <v>294.82634497388852</v>
      </c>
      <c r="AHO11" s="42">
        <f t="shared" ca="1" si="39"/>
        <v>294.82634497388852</v>
      </c>
      <c r="AHP11" s="42">
        <f t="shared" ca="1" si="39"/>
        <v>294.82634497388852</v>
      </c>
      <c r="AHQ11" s="42">
        <f t="shared" ca="1" si="39"/>
        <v>294.82634497388852</v>
      </c>
      <c r="AHR11" s="42">
        <f t="shared" ca="1" si="39"/>
        <v>294.82634497388852</v>
      </c>
      <c r="AHS11" s="42">
        <f t="shared" ca="1" si="39"/>
        <v>294.82634497388852</v>
      </c>
      <c r="AHT11" s="42">
        <f t="shared" ca="1" si="39"/>
        <v>294.82634497388852</v>
      </c>
      <c r="AHU11" s="42">
        <f t="shared" ca="1" si="39"/>
        <v>294.82634497388852</v>
      </c>
      <c r="AHV11" s="42">
        <f t="shared" ca="1" si="39"/>
        <v>294.82634497388852</v>
      </c>
      <c r="AHW11" s="42">
        <f t="shared" ca="1" si="39"/>
        <v>294.82634497388852</v>
      </c>
      <c r="AHX11" s="42">
        <f t="shared" ca="1" si="39"/>
        <v>294.82634497388852</v>
      </c>
      <c r="AHY11" s="42">
        <f t="shared" ca="1" si="39"/>
        <v>294.82634497388852</v>
      </c>
      <c r="AHZ11" s="42">
        <f t="shared" ca="1" si="39"/>
        <v>294.82634497388852</v>
      </c>
      <c r="AIA11" s="42">
        <f t="shared" ca="1" si="39"/>
        <v>294.82634497388852</v>
      </c>
      <c r="AIB11" s="42">
        <f t="shared" ca="1" si="39"/>
        <v>294.82634497388852</v>
      </c>
      <c r="AIC11" s="42">
        <f t="shared" ref="AIC11:AKN11" ca="1" si="40">IF(AIB10&gt;L,AIB11,AIB11+AIB41)</f>
        <v>294.82634497388852</v>
      </c>
      <c r="AID11" s="42">
        <f t="shared" ca="1" si="40"/>
        <v>294.82634497388852</v>
      </c>
      <c r="AIE11" s="42">
        <f t="shared" ca="1" si="40"/>
        <v>294.82634497388852</v>
      </c>
      <c r="AIF11" s="42">
        <f t="shared" ca="1" si="40"/>
        <v>294.82634497388852</v>
      </c>
      <c r="AIG11" s="42">
        <f t="shared" ca="1" si="40"/>
        <v>294.82634497388852</v>
      </c>
      <c r="AIH11" s="42">
        <f t="shared" ca="1" si="40"/>
        <v>294.82634497388852</v>
      </c>
      <c r="AII11" s="42">
        <f t="shared" ca="1" si="40"/>
        <v>294.82634497388852</v>
      </c>
      <c r="AIJ11" s="42">
        <f t="shared" ca="1" si="40"/>
        <v>294.82634497388852</v>
      </c>
      <c r="AIK11" s="42">
        <f t="shared" ca="1" si="40"/>
        <v>294.82634497388852</v>
      </c>
      <c r="AIL11" s="42">
        <f t="shared" ca="1" si="40"/>
        <v>294.82634497388852</v>
      </c>
      <c r="AIM11" s="42">
        <f t="shared" ca="1" si="40"/>
        <v>294.82634497388852</v>
      </c>
      <c r="AIN11" s="42">
        <f t="shared" ca="1" si="40"/>
        <v>294.82634497388852</v>
      </c>
      <c r="AIO11" s="42">
        <f t="shared" ca="1" si="40"/>
        <v>294.82634497388852</v>
      </c>
      <c r="AIP11" s="42">
        <f t="shared" ca="1" si="40"/>
        <v>294.82634497388852</v>
      </c>
      <c r="AIQ11" s="42">
        <f t="shared" ca="1" si="40"/>
        <v>294.82634497388852</v>
      </c>
      <c r="AIR11" s="42">
        <f t="shared" ca="1" si="40"/>
        <v>294.82634497388852</v>
      </c>
      <c r="AIS11" s="42">
        <f t="shared" ca="1" si="40"/>
        <v>294.82634497388852</v>
      </c>
      <c r="AIT11" s="42">
        <f t="shared" ca="1" si="40"/>
        <v>294.82634497388852</v>
      </c>
      <c r="AIU11" s="42">
        <f t="shared" ca="1" si="40"/>
        <v>294.82634497388852</v>
      </c>
      <c r="AIV11" s="42">
        <f t="shared" ca="1" si="40"/>
        <v>294.82634497388852</v>
      </c>
      <c r="AIW11" s="42">
        <f t="shared" ca="1" si="40"/>
        <v>294.82634497388852</v>
      </c>
      <c r="AIX11" s="42">
        <f t="shared" ca="1" si="40"/>
        <v>294.82634497388852</v>
      </c>
      <c r="AIY11" s="42">
        <f t="shared" ca="1" si="40"/>
        <v>294.82634497388852</v>
      </c>
      <c r="AIZ11" s="42">
        <f t="shared" ca="1" si="40"/>
        <v>294.82634497388852</v>
      </c>
      <c r="AJA11" s="42">
        <f t="shared" ca="1" si="40"/>
        <v>294.82634497388852</v>
      </c>
      <c r="AJB11" s="42">
        <f t="shared" ca="1" si="40"/>
        <v>294.82634497388852</v>
      </c>
      <c r="AJC11" s="42">
        <f t="shared" ca="1" si="40"/>
        <v>294.82634497388852</v>
      </c>
      <c r="AJD11" s="42">
        <f t="shared" ca="1" si="40"/>
        <v>294.82634497388852</v>
      </c>
      <c r="AJE11" s="42">
        <f t="shared" ca="1" si="40"/>
        <v>294.82634497388852</v>
      </c>
      <c r="AJF11" s="42">
        <f t="shared" ca="1" si="40"/>
        <v>294.82634497388852</v>
      </c>
      <c r="AJG11" s="42">
        <f t="shared" ca="1" si="40"/>
        <v>294.82634497388852</v>
      </c>
      <c r="AJH11" s="42">
        <f t="shared" ca="1" si="40"/>
        <v>294.82634497388852</v>
      </c>
      <c r="AJI11" s="42">
        <f t="shared" ca="1" si="40"/>
        <v>294.82634497388852</v>
      </c>
      <c r="AJJ11" s="42">
        <f t="shared" ca="1" si="40"/>
        <v>294.82634497388852</v>
      </c>
      <c r="AJK11" s="42">
        <f t="shared" ca="1" si="40"/>
        <v>294.82634497388852</v>
      </c>
      <c r="AJL11" s="42">
        <f t="shared" ca="1" si="40"/>
        <v>294.82634497388852</v>
      </c>
      <c r="AJM11" s="42">
        <f t="shared" ca="1" si="40"/>
        <v>294.82634497388852</v>
      </c>
      <c r="AJN11" s="42">
        <f t="shared" ca="1" si="40"/>
        <v>294.82634497388852</v>
      </c>
      <c r="AJO11" s="42">
        <f t="shared" ca="1" si="40"/>
        <v>294.82634497388852</v>
      </c>
      <c r="AJP11" s="42">
        <f t="shared" ca="1" si="40"/>
        <v>294.82634497388852</v>
      </c>
      <c r="AJQ11" s="42">
        <f t="shared" ca="1" si="40"/>
        <v>294.82634497388852</v>
      </c>
      <c r="AJR11" s="42">
        <f t="shared" ca="1" si="40"/>
        <v>294.82634497388852</v>
      </c>
      <c r="AJS11" s="42">
        <f t="shared" ca="1" si="40"/>
        <v>294.82634497388852</v>
      </c>
      <c r="AJT11" s="42">
        <f t="shared" ca="1" si="40"/>
        <v>294.82634497388852</v>
      </c>
      <c r="AJU11" s="42">
        <f t="shared" ca="1" si="40"/>
        <v>294.82634497388852</v>
      </c>
      <c r="AJV11" s="42">
        <f t="shared" ca="1" si="40"/>
        <v>294.82634497388852</v>
      </c>
      <c r="AJW11" s="42">
        <f t="shared" ca="1" si="40"/>
        <v>294.82634497388852</v>
      </c>
      <c r="AJX11" s="42">
        <f t="shared" ca="1" si="40"/>
        <v>294.82634497388852</v>
      </c>
      <c r="AJY11" s="42">
        <f t="shared" ca="1" si="40"/>
        <v>294.82634497388852</v>
      </c>
      <c r="AJZ11" s="42">
        <f t="shared" ca="1" si="40"/>
        <v>294.82634497388852</v>
      </c>
      <c r="AKA11" s="42">
        <f t="shared" ca="1" si="40"/>
        <v>294.82634497388852</v>
      </c>
      <c r="AKB11" s="42">
        <f t="shared" ca="1" si="40"/>
        <v>294.82634497388852</v>
      </c>
      <c r="AKC11" s="42">
        <f t="shared" ca="1" si="40"/>
        <v>294.82634497388852</v>
      </c>
      <c r="AKD11" s="42">
        <f t="shared" ca="1" si="40"/>
        <v>294.82634497388852</v>
      </c>
      <c r="AKE11" s="42">
        <f t="shared" ca="1" si="40"/>
        <v>294.82634497388852</v>
      </c>
      <c r="AKF11" s="42">
        <f t="shared" ca="1" si="40"/>
        <v>294.82634497388852</v>
      </c>
      <c r="AKG11" s="42">
        <f t="shared" ca="1" si="40"/>
        <v>294.82634497388852</v>
      </c>
      <c r="AKH11" s="42">
        <f t="shared" ca="1" si="40"/>
        <v>294.82634497388852</v>
      </c>
      <c r="AKI11" s="42">
        <f t="shared" ca="1" si="40"/>
        <v>294.82634497388852</v>
      </c>
      <c r="AKJ11" s="42">
        <f t="shared" ca="1" si="40"/>
        <v>294.82634497388852</v>
      </c>
      <c r="AKK11" s="42">
        <f t="shared" ca="1" si="40"/>
        <v>294.82634497388852</v>
      </c>
      <c r="AKL11" s="42">
        <f t="shared" ca="1" si="40"/>
        <v>294.82634497388852</v>
      </c>
      <c r="AKM11" s="42">
        <f t="shared" ca="1" si="40"/>
        <v>294.82634497388852</v>
      </c>
      <c r="AKN11" s="42">
        <f t="shared" ca="1" si="40"/>
        <v>294.82634497388852</v>
      </c>
      <c r="AKO11" s="42">
        <f t="shared" ref="AKO11:AMZ11" ca="1" si="41">IF(AKN10&gt;L,AKN11,AKN11+AKN41)</f>
        <v>294.82634497388852</v>
      </c>
      <c r="AKP11" s="42">
        <f t="shared" ca="1" si="41"/>
        <v>294.82634497388852</v>
      </c>
      <c r="AKQ11" s="42">
        <f t="shared" ca="1" si="41"/>
        <v>294.82634497388852</v>
      </c>
      <c r="AKR11" s="42">
        <f t="shared" ca="1" si="41"/>
        <v>294.82634497388852</v>
      </c>
      <c r="AKS11" s="42">
        <f t="shared" ca="1" si="41"/>
        <v>294.82634497388852</v>
      </c>
      <c r="AKT11" s="42">
        <f t="shared" ca="1" si="41"/>
        <v>294.82634497388852</v>
      </c>
      <c r="AKU11" s="42">
        <f t="shared" ca="1" si="41"/>
        <v>294.82634497388852</v>
      </c>
      <c r="AKV11" s="42">
        <f t="shared" ca="1" si="41"/>
        <v>294.82634497388852</v>
      </c>
      <c r="AKW11" s="42">
        <f t="shared" ca="1" si="41"/>
        <v>294.82634497388852</v>
      </c>
      <c r="AKX11" s="42">
        <f t="shared" ca="1" si="41"/>
        <v>294.82634497388852</v>
      </c>
      <c r="AKY11" s="42">
        <f t="shared" ca="1" si="41"/>
        <v>294.82634497388852</v>
      </c>
      <c r="AKZ11" s="42">
        <f t="shared" ca="1" si="41"/>
        <v>294.82634497388852</v>
      </c>
      <c r="ALA11" s="42">
        <f t="shared" ca="1" si="41"/>
        <v>294.82634497388852</v>
      </c>
      <c r="ALB11" s="42">
        <f t="shared" ca="1" si="41"/>
        <v>294.82634497388852</v>
      </c>
      <c r="ALC11" s="42">
        <f t="shared" ca="1" si="41"/>
        <v>294.82634497388852</v>
      </c>
      <c r="ALD11" s="42">
        <f t="shared" ca="1" si="41"/>
        <v>294.82634497388852</v>
      </c>
      <c r="ALE11" s="42">
        <f t="shared" ca="1" si="41"/>
        <v>294.82634497388852</v>
      </c>
      <c r="ALF11" s="42">
        <f t="shared" ca="1" si="41"/>
        <v>294.82634497388852</v>
      </c>
      <c r="ALG11" s="42">
        <f t="shared" ca="1" si="41"/>
        <v>294.82634497388852</v>
      </c>
      <c r="ALH11" s="42">
        <f t="shared" ca="1" si="41"/>
        <v>294.82634497388852</v>
      </c>
      <c r="ALI11" s="42">
        <f t="shared" ca="1" si="41"/>
        <v>294.82634497388852</v>
      </c>
      <c r="ALJ11" s="42">
        <f t="shared" ca="1" si="41"/>
        <v>294.82634497388852</v>
      </c>
      <c r="ALK11" s="42">
        <f t="shared" ca="1" si="41"/>
        <v>294.82634497388852</v>
      </c>
      <c r="ALL11" s="42">
        <f t="shared" ca="1" si="41"/>
        <v>294.82634497388852</v>
      </c>
      <c r="ALM11" s="42">
        <f t="shared" ca="1" si="41"/>
        <v>294.82634497388852</v>
      </c>
      <c r="ALN11" s="42">
        <f t="shared" ca="1" si="41"/>
        <v>294.82634497388852</v>
      </c>
      <c r="ALO11" s="42">
        <f t="shared" ca="1" si="41"/>
        <v>294.82634497388852</v>
      </c>
      <c r="ALP11" s="42">
        <f t="shared" ca="1" si="41"/>
        <v>294.82634497388852</v>
      </c>
      <c r="ALQ11" s="42">
        <f t="shared" ca="1" si="41"/>
        <v>294.82634497388852</v>
      </c>
      <c r="ALR11" s="42">
        <f t="shared" ca="1" si="41"/>
        <v>294.82634497388852</v>
      </c>
      <c r="ALS11" s="42">
        <f t="shared" ca="1" si="41"/>
        <v>294.82634497388852</v>
      </c>
      <c r="ALT11" s="42">
        <f t="shared" ca="1" si="41"/>
        <v>294.82634497388852</v>
      </c>
      <c r="ALU11" s="42">
        <f t="shared" ca="1" si="41"/>
        <v>294.82634497388852</v>
      </c>
      <c r="ALV11" s="42">
        <f t="shared" ca="1" si="41"/>
        <v>294.82634497388852</v>
      </c>
      <c r="ALW11" s="42">
        <f t="shared" ca="1" si="41"/>
        <v>294.82634497388852</v>
      </c>
      <c r="ALX11" s="42">
        <f t="shared" ca="1" si="41"/>
        <v>294.82634497388852</v>
      </c>
      <c r="ALY11" s="42">
        <f t="shared" ca="1" si="41"/>
        <v>294.82634497388852</v>
      </c>
      <c r="ALZ11" s="42">
        <f t="shared" ca="1" si="41"/>
        <v>294.82634497388852</v>
      </c>
      <c r="AMA11" s="42">
        <f t="shared" ca="1" si="41"/>
        <v>294.82634497388852</v>
      </c>
      <c r="AMB11" s="42">
        <f t="shared" ca="1" si="41"/>
        <v>294.82634497388852</v>
      </c>
      <c r="AMC11" s="42">
        <f t="shared" ca="1" si="41"/>
        <v>294.82634497388852</v>
      </c>
      <c r="AMD11" s="42">
        <f t="shared" ca="1" si="41"/>
        <v>294.82634497388852</v>
      </c>
      <c r="AME11" s="42">
        <f t="shared" ca="1" si="41"/>
        <v>294.82634497388852</v>
      </c>
      <c r="AMF11" s="42">
        <f t="shared" ca="1" si="41"/>
        <v>294.82634497388852</v>
      </c>
      <c r="AMG11" s="42">
        <f t="shared" ca="1" si="41"/>
        <v>294.82634497388852</v>
      </c>
      <c r="AMH11" s="42">
        <f t="shared" ca="1" si="41"/>
        <v>294.82634497388852</v>
      </c>
      <c r="AMI11" s="42">
        <f t="shared" ca="1" si="41"/>
        <v>294.82634497388852</v>
      </c>
      <c r="AMJ11" s="42">
        <f t="shared" ca="1" si="41"/>
        <v>294.82634497388852</v>
      </c>
      <c r="AMK11" s="42">
        <f t="shared" ca="1" si="41"/>
        <v>294.82634497388852</v>
      </c>
      <c r="AML11" s="42">
        <f t="shared" ca="1" si="41"/>
        <v>294.82634497388852</v>
      </c>
      <c r="AMM11" s="42">
        <f t="shared" ca="1" si="41"/>
        <v>294.82634497388852</v>
      </c>
      <c r="AMN11" s="42">
        <f t="shared" ca="1" si="41"/>
        <v>294.82634497388852</v>
      </c>
      <c r="AMO11" s="42">
        <f t="shared" ca="1" si="41"/>
        <v>294.82634497388852</v>
      </c>
      <c r="AMP11" s="42">
        <f t="shared" ca="1" si="41"/>
        <v>294.82634497388852</v>
      </c>
      <c r="AMQ11" s="42">
        <f t="shared" ca="1" si="41"/>
        <v>294.82634497388852</v>
      </c>
      <c r="AMR11" s="42">
        <f t="shared" ca="1" si="41"/>
        <v>294.82634497388852</v>
      </c>
      <c r="AMS11" s="42">
        <f t="shared" ca="1" si="41"/>
        <v>294.82634497388852</v>
      </c>
      <c r="AMT11" s="42">
        <f t="shared" ca="1" si="41"/>
        <v>294.82634497388852</v>
      </c>
      <c r="AMU11" s="42">
        <f t="shared" ca="1" si="41"/>
        <v>294.82634497388852</v>
      </c>
      <c r="AMV11" s="42">
        <f t="shared" ca="1" si="41"/>
        <v>294.82634497388852</v>
      </c>
      <c r="AMW11" s="42">
        <f t="shared" ca="1" si="41"/>
        <v>294.82634497388852</v>
      </c>
      <c r="AMX11" s="42">
        <f t="shared" ca="1" si="41"/>
        <v>294.82634497388852</v>
      </c>
      <c r="AMY11" s="42">
        <f t="shared" ca="1" si="41"/>
        <v>294.82634497388852</v>
      </c>
      <c r="AMZ11" s="42">
        <f t="shared" ca="1" si="41"/>
        <v>294.82634497388852</v>
      </c>
      <c r="ANA11" s="42">
        <f t="shared" ref="ANA11:APL11" ca="1" si="42">IF(AMZ10&gt;L,AMZ11,AMZ11+AMZ41)</f>
        <v>294.82634497388852</v>
      </c>
      <c r="ANB11" s="42">
        <f t="shared" ca="1" si="42"/>
        <v>294.82634497388852</v>
      </c>
      <c r="ANC11" s="42">
        <f t="shared" ca="1" si="42"/>
        <v>294.82634497388852</v>
      </c>
      <c r="AND11" s="42">
        <f t="shared" ca="1" si="42"/>
        <v>294.82634497388852</v>
      </c>
      <c r="ANE11" s="42">
        <f t="shared" ca="1" si="42"/>
        <v>294.82634497388852</v>
      </c>
      <c r="ANF11" s="42">
        <f t="shared" ca="1" si="42"/>
        <v>294.82634497388852</v>
      </c>
      <c r="ANG11" s="42">
        <f t="shared" ca="1" si="42"/>
        <v>294.82634497388852</v>
      </c>
      <c r="ANH11" s="42">
        <f t="shared" ca="1" si="42"/>
        <v>294.82634497388852</v>
      </c>
      <c r="ANI11" s="42">
        <f t="shared" ca="1" si="42"/>
        <v>294.82634497388852</v>
      </c>
      <c r="ANJ11" s="42">
        <f t="shared" ca="1" si="42"/>
        <v>294.82634497388852</v>
      </c>
      <c r="ANK11" s="42">
        <f t="shared" ca="1" si="42"/>
        <v>294.82634497388852</v>
      </c>
      <c r="ANL11" s="42">
        <f t="shared" ca="1" si="42"/>
        <v>294.82634497388852</v>
      </c>
      <c r="ANM11" s="42">
        <f t="shared" ca="1" si="42"/>
        <v>294.82634497388852</v>
      </c>
      <c r="ANN11" s="42">
        <f t="shared" ca="1" si="42"/>
        <v>294.82634497388852</v>
      </c>
      <c r="ANO11" s="42">
        <f t="shared" ca="1" si="42"/>
        <v>294.82634497388852</v>
      </c>
      <c r="ANP11" s="42">
        <f t="shared" ca="1" si="42"/>
        <v>294.82634497388852</v>
      </c>
      <c r="ANQ11" s="42">
        <f t="shared" ca="1" si="42"/>
        <v>294.82634497388852</v>
      </c>
      <c r="ANR11" s="42">
        <f t="shared" ca="1" si="42"/>
        <v>294.82634497388852</v>
      </c>
      <c r="ANS11" s="42">
        <f t="shared" ca="1" si="42"/>
        <v>294.82634497388852</v>
      </c>
      <c r="ANT11" s="42">
        <f t="shared" ca="1" si="42"/>
        <v>294.82634497388852</v>
      </c>
      <c r="ANU11" s="42">
        <f t="shared" ca="1" si="42"/>
        <v>294.82634497388852</v>
      </c>
      <c r="ANV11" s="42">
        <f t="shared" ca="1" si="42"/>
        <v>294.82634497388852</v>
      </c>
      <c r="ANW11" s="42">
        <f t="shared" ca="1" si="42"/>
        <v>294.82634497388852</v>
      </c>
      <c r="ANX11" s="42">
        <f t="shared" ca="1" si="42"/>
        <v>294.82634497388852</v>
      </c>
      <c r="ANY11" s="42">
        <f t="shared" ca="1" si="42"/>
        <v>294.82634497388852</v>
      </c>
      <c r="ANZ11" s="42">
        <f t="shared" ca="1" si="42"/>
        <v>294.82634497388852</v>
      </c>
      <c r="AOA11" s="42">
        <f t="shared" ca="1" si="42"/>
        <v>294.82634497388852</v>
      </c>
      <c r="AOB11" s="42">
        <f t="shared" ca="1" si="42"/>
        <v>294.82634497388852</v>
      </c>
      <c r="AOC11" s="42">
        <f t="shared" ca="1" si="42"/>
        <v>294.82634497388852</v>
      </c>
      <c r="AOD11" s="42">
        <f t="shared" ca="1" si="42"/>
        <v>294.82634497388852</v>
      </c>
      <c r="AOE11" s="42">
        <f t="shared" ca="1" si="42"/>
        <v>294.82634497388852</v>
      </c>
      <c r="AOF11" s="42">
        <f t="shared" ca="1" si="42"/>
        <v>294.82634497388852</v>
      </c>
      <c r="AOG11" s="42">
        <f t="shared" ca="1" si="42"/>
        <v>294.82634497388852</v>
      </c>
      <c r="AOH11" s="42">
        <f t="shared" ca="1" si="42"/>
        <v>294.82634497388852</v>
      </c>
      <c r="AOI11" s="42">
        <f t="shared" ca="1" si="42"/>
        <v>294.82634497388852</v>
      </c>
      <c r="AOJ11" s="42">
        <f t="shared" ca="1" si="42"/>
        <v>294.82634497388852</v>
      </c>
      <c r="AOK11" s="42">
        <f t="shared" ca="1" si="42"/>
        <v>294.82634497388852</v>
      </c>
      <c r="AOL11" s="42">
        <f t="shared" ca="1" si="42"/>
        <v>294.82634497388852</v>
      </c>
      <c r="AOM11" s="42">
        <f t="shared" ca="1" si="42"/>
        <v>294.82634497388852</v>
      </c>
      <c r="AON11" s="42">
        <f t="shared" ca="1" si="42"/>
        <v>294.82634497388852</v>
      </c>
      <c r="AOO11" s="42">
        <f t="shared" ca="1" si="42"/>
        <v>294.82634497388852</v>
      </c>
      <c r="AOP11" s="42">
        <f t="shared" ca="1" si="42"/>
        <v>294.82634497388852</v>
      </c>
      <c r="AOQ11" s="42">
        <f t="shared" ca="1" si="42"/>
        <v>294.82634497388852</v>
      </c>
      <c r="AOR11" s="42">
        <f t="shared" ca="1" si="42"/>
        <v>294.82634497388852</v>
      </c>
      <c r="AOS11" s="42">
        <f t="shared" ca="1" si="42"/>
        <v>294.82634497388852</v>
      </c>
      <c r="AOT11" s="42">
        <f t="shared" ca="1" si="42"/>
        <v>294.82634497388852</v>
      </c>
      <c r="AOU11" s="42">
        <f t="shared" ca="1" si="42"/>
        <v>294.82634497388852</v>
      </c>
      <c r="AOV11" s="42">
        <f t="shared" ca="1" si="42"/>
        <v>294.82634497388852</v>
      </c>
      <c r="AOW11" s="42">
        <f t="shared" ca="1" si="42"/>
        <v>294.82634497388852</v>
      </c>
      <c r="AOX11" s="42">
        <f t="shared" ca="1" si="42"/>
        <v>294.82634497388852</v>
      </c>
      <c r="AOY11" s="42">
        <f t="shared" ca="1" si="42"/>
        <v>294.82634497388852</v>
      </c>
      <c r="AOZ11" s="42">
        <f t="shared" ca="1" si="42"/>
        <v>294.82634497388852</v>
      </c>
      <c r="APA11" s="42">
        <f t="shared" ca="1" si="42"/>
        <v>294.82634497388852</v>
      </c>
      <c r="APB11" s="42">
        <f t="shared" ca="1" si="42"/>
        <v>294.82634497388852</v>
      </c>
      <c r="APC11" s="42">
        <f t="shared" ca="1" si="42"/>
        <v>294.82634497388852</v>
      </c>
      <c r="APD11" s="42">
        <f t="shared" ca="1" si="42"/>
        <v>294.82634497388852</v>
      </c>
      <c r="APE11" s="42">
        <f t="shared" ca="1" si="42"/>
        <v>294.82634497388852</v>
      </c>
      <c r="APF11" s="42">
        <f t="shared" ca="1" si="42"/>
        <v>294.82634497388852</v>
      </c>
      <c r="APG11" s="42">
        <f t="shared" ca="1" si="42"/>
        <v>294.82634497388852</v>
      </c>
      <c r="APH11" s="42">
        <f t="shared" ca="1" si="42"/>
        <v>294.82634497388852</v>
      </c>
      <c r="API11" s="42">
        <f t="shared" ca="1" si="42"/>
        <v>294.82634497388852</v>
      </c>
      <c r="APJ11" s="42">
        <f t="shared" ca="1" si="42"/>
        <v>294.82634497388852</v>
      </c>
      <c r="APK11" s="42">
        <f t="shared" ca="1" si="42"/>
        <v>294.82634497388852</v>
      </c>
      <c r="APL11" s="42">
        <f t="shared" ca="1" si="42"/>
        <v>294.82634497388852</v>
      </c>
      <c r="APM11" s="42">
        <f t="shared" ref="APM11:ARX11" ca="1" si="43">IF(APL10&gt;L,APL11,APL11+APL41)</f>
        <v>294.82634497388852</v>
      </c>
      <c r="APN11" s="42">
        <f t="shared" ca="1" si="43"/>
        <v>294.82634497388852</v>
      </c>
      <c r="APO11" s="42">
        <f t="shared" ca="1" si="43"/>
        <v>294.82634497388852</v>
      </c>
      <c r="APP11" s="42">
        <f t="shared" ca="1" si="43"/>
        <v>294.82634497388852</v>
      </c>
      <c r="APQ11" s="42">
        <f t="shared" ca="1" si="43"/>
        <v>294.82634497388852</v>
      </c>
      <c r="APR11" s="42">
        <f t="shared" ca="1" si="43"/>
        <v>294.82634497388852</v>
      </c>
      <c r="APS11" s="42">
        <f t="shared" ca="1" si="43"/>
        <v>294.82634497388852</v>
      </c>
      <c r="APT11" s="42">
        <f t="shared" ca="1" si="43"/>
        <v>294.82634497388852</v>
      </c>
      <c r="APU11" s="42">
        <f t="shared" ca="1" si="43"/>
        <v>294.82634497388852</v>
      </c>
      <c r="APV11" s="42">
        <f t="shared" ca="1" si="43"/>
        <v>294.82634497388852</v>
      </c>
      <c r="APW11" s="42">
        <f t="shared" ca="1" si="43"/>
        <v>294.82634497388852</v>
      </c>
      <c r="APX11" s="42">
        <f t="shared" ca="1" si="43"/>
        <v>294.82634497388852</v>
      </c>
      <c r="APY11" s="42">
        <f t="shared" ca="1" si="43"/>
        <v>294.82634497388852</v>
      </c>
      <c r="APZ11" s="42">
        <f t="shared" ca="1" si="43"/>
        <v>294.82634497388852</v>
      </c>
      <c r="AQA11" s="42">
        <f t="shared" ca="1" si="43"/>
        <v>294.82634497388852</v>
      </c>
      <c r="AQB11" s="42">
        <f t="shared" ca="1" si="43"/>
        <v>294.82634497388852</v>
      </c>
      <c r="AQC11" s="42">
        <f t="shared" ca="1" si="43"/>
        <v>294.82634497388852</v>
      </c>
      <c r="AQD11" s="42">
        <f t="shared" ca="1" si="43"/>
        <v>294.82634497388852</v>
      </c>
      <c r="AQE11" s="42">
        <f t="shared" ca="1" si="43"/>
        <v>294.82634497388852</v>
      </c>
      <c r="AQF11" s="42">
        <f t="shared" ca="1" si="43"/>
        <v>294.82634497388852</v>
      </c>
      <c r="AQG11" s="42">
        <f t="shared" ca="1" si="43"/>
        <v>294.82634497388852</v>
      </c>
      <c r="AQH11" s="42">
        <f t="shared" ca="1" si="43"/>
        <v>294.82634497388852</v>
      </c>
      <c r="AQI11" s="42">
        <f t="shared" ca="1" si="43"/>
        <v>294.82634497388852</v>
      </c>
      <c r="AQJ11" s="42">
        <f t="shared" ca="1" si="43"/>
        <v>294.82634497388852</v>
      </c>
      <c r="AQK11" s="42">
        <f t="shared" ca="1" si="43"/>
        <v>294.82634497388852</v>
      </c>
      <c r="AQL11" s="42">
        <f t="shared" ca="1" si="43"/>
        <v>294.82634497388852</v>
      </c>
      <c r="AQM11" s="42">
        <f t="shared" ca="1" si="43"/>
        <v>294.82634497388852</v>
      </c>
      <c r="AQN11" s="42">
        <f t="shared" ca="1" si="43"/>
        <v>294.82634497388852</v>
      </c>
      <c r="AQO11" s="42">
        <f t="shared" ca="1" si="43"/>
        <v>294.82634497388852</v>
      </c>
      <c r="AQP11" s="42">
        <f t="shared" ca="1" si="43"/>
        <v>294.82634497388852</v>
      </c>
      <c r="AQQ11" s="42">
        <f t="shared" ca="1" si="43"/>
        <v>294.82634497388852</v>
      </c>
      <c r="AQR11" s="42">
        <f t="shared" ca="1" si="43"/>
        <v>294.82634497388852</v>
      </c>
      <c r="AQS11" s="42">
        <f t="shared" ca="1" si="43"/>
        <v>294.82634497388852</v>
      </c>
      <c r="AQT11" s="42">
        <f t="shared" ca="1" si="43"/>
        <v>294.82634497388852</v>
      </c>
      <c r="AQU11" s="42">
        <f t="shared" ca="1" si="43"/>
        <v>294.82634497388852</v>
      </c>
      <c r="AQV11" s="42">
        <f t="shared" ca="1" si="43"/>
        <v>294.82634497388852</v>
      </c>
      <c r="AQW11" s="42">
        <f t="shared" ca="1" si="43"/>
        <v>294.82634497388852</v>
      </c>
      <c r="AQX11" s="42">
        <f t="shared" ca="1" si="43"/>
        <v>294.82634497388852</v>
      </c>
      <c r="AQY11" s="42">
        <f t="shared" ca="1" si="43"/>
        <v>294.82634497388852</v>
      </c>
      <c r="AQZ11" s="42">
        <f t="shared" ca="1" si="43"/>
        <v>294.82634497388852</v>
      </c>
      <c r="ARA11" s="42">
        <f t="shared" ca="1" si="43"/>
        <v>294.82634497388852</v>
      </c>
      <c r="ARB11" s="42">
        <f t="shared" ca="1" si="43"/>
        <v>294.82634497388852</v>
      </c>
      <c r="ARC11" s="42">
        <f t="shared" ca="1" si="43"/>
        <v>294.82634497388852</v>
      </c>
      <c r="ARD11" s="42">
        <f t="shared" ca="1" si="43"/>
        <v>294.82634497388852</v>
      </c>
      <c r="ARE11" s="42">
        <f t="shared" ca="1" si="43"/>
        <v>294.82634497388852</v>
      </c>
      <c r="ARF11" s="42">
        <f t="shared" ca="1" si="43"/>
        <v>294.82634497388852</v>
      </c>
      <c r="ARG11" s="42">
        <f t="shared" ca="1" si="43"/>
        <v>294.82634497388852</v>
      </c>
      <c r="ARH11" s="42">
        <f t="shared" ca="1" si="43"/>
        <v>294.82634497388852</v>
      </c>
      <c r="ARI11" s="42">
        <f t="shared" ca="1" si="43"/>
        <v>294.82634497388852</v>
      </c>
      <c r="ARJ11" s="42">
        <f t="shared" ca="1" si="43"/>
        <v>294.82634497388852</v>
      </c>
      <c r="ARK11" s="42">
        <f t="shared" ca="1" si="43"/>
        <v>294.82634497388852</v>
      </c>
      <c r="ARL11" s="42">
        <f t="shared" ca="1" si="43"/>
        <v>294.82634497388852</v>
      </c>
      <c r="ARM11" s="42">
        <f t="shared" ca="1" si="43"/>
        <v>294.82634497388852</v>
      </c>
      <c r="ARN11" s="42">
        <f t="shared" ca="1" si="43"/>
        <v>294.82634497388852</v>
      </c>
      <c r="ARO11" s="42">
        <f t="shared" ca="1" si="43"/>
        <v>294.82634497388852</v>
      </c>
      <c r="ARP11" s="42">
        <f t="shared" ca="1" si="43"/>
        <v>294.82634497388852</v>
      </c>
      <c r="ARQ11" s="42">
        <f t="shared" ca="1" si="43"/>
        <v>294.82634497388852</v>
      </c>
      <c r="ARR11" s="42">
        <f t="shared" ca="1" si="43"/>
        <v>294.82634497388852</v>
      </c>
      <c r="ARS11" s="42">
        <f t="shared" ca="1" si="43"/>
        <v>294.82634497388852</v>
      </c>
      <c r="ART11" s="42">
        <f t="shared" ca="1" si="43"/>
        <v>294.82634497388852</v>
      </c>
      <c r="ARU11" s="42">
        <f t="shared" ca="1" si="43"/>
        <v>294.82634497388852</v>
      </c>
      <c r="ARV11" s="42">
        <f t="shared" ca="1" si="43"/>
        <v>294.82634497388852</v>
      </c>
      <c r="ARW11" s="42">
        <f t="shared" ca="1" si="43"/>
        <v>294.82634497388852</v>
      </c>
      <c r="ARX11" s="42">
        <f t="shared" ca="1" si="43"/>
        <v>294.82634497388852</v>
      </c>
      <c r="ARY11" s="42">
        <f t="shared" ref="ARY11:AUJ11" ca="1" si="44">IF(ARX10&gt;L,ARX11,ARX11+ARX41)</f>
        <v>294.82634497388852</v>
      </c>
      <c r="ARZ11" s="42">
        <f t="shared" ca="1" si="44"/>
        <v>294.82634497388852</v>
      </c>
      <c r="ASA11" s="42">
        <f t="shared" ca="1" si="44"/>
        <v>294.82634497388852</v>
      </c>
      <c r="ASB11" s="42">
        <f t="shared" ca="1" si="44"/>
        <v>294.82634497388852</v>
      </c>
      <c r="ASC11" s="42">
        <f t="shared" ca="1" si="44"/>
        <v>294.82634497388852</v>
      </c>
      <c r="ASD11" s="42">
        <f t="shared" ca="1" si="44"/>
        <v>294.82634497388852</v>
      </c>
      <c r="ASE11" s="42">
        <f t="shared" ca="1" si="44"/>
        <v>294.82634497388852</v>
      </c>
      <c r="ASF11" s="42">
        <f t="shared" ca="1" si="44"/>
        <v>294.82634497388852</v>
      </c>
      <c r="ASG11" s="42">
        <f t="shared" ca="1" si="44"/>
        <v>294.82634497388852</v>
      </c>
      <c r="ASH11" s="42">
        <f t="shared" ca="1" si="44"/>
        <v>294.82634497388852</v>
      </c>
      <c r="ASI11" s="42">
        <f t="shared" ca="1" si="44"/>
        <v>294.82634497388852</v>
      </c>
      <c r="ASJ11" s="42">
        <f t="shared" ca="1" si="44"/>
        <v>294.82634497388852</v>
      </c>
      <c r="ASK11" s="42">
        <f t="shared" ca="1" si="44"/>
        <v>294.82634497388852</v>
      </c>
      <c r="ASL11" s="42">
        <f t="shared" ca="1" si="44"/>
        <v>294.82634497388852</v>
      </c>
      <c r="ASM11" s="42">
        <f t="shared" ca="1" si="44"/>
        <v>294.82634497388852</v>
      </c>
      <c r="ASN11" s="42">
        <f t="shared" ca="1" si="44"/>
        <v>294.82634497388852</v>
      </c>
      <c r="ASO11" s="42">
        <f t="shared" ca="1" si="44"/>
        <v>294.82634497388852</v>
      </c>
      <c r="ASP11" s="42">
        <f t="shared" ca="1" si="44"/>
        <v>294.82634497388852</v>
      </c>
      <c r="ASQ11" s="42">
        <f t="shared" ca="1" si="44"/>
        <v>294.82634497388852</v>
      </c>
      <c r="ASR11" s="42">
        <f t="shared" ca="1" si="44"/>
        <v>294.82634497388852</v>
      </c>
      <c r="ASS11" s="42">
        <f t="shared" ca="1" si="44"/>
        <v>294.82634497388852</v>
      </c>
      <c r="AST11" s="42">
        <f t="shared" ca="1" si="44"/>
        <v>294.82634497388852</v>
      </c>
      <c r="ASU11" s="42">
        <f t="shared" ca="1" si="44"/>
        <v>294.82634497388852</v>
      </c>
      <c r="ASV11" s="42">
        <f t="shared" ca="1" si="44"/>
        <v>294.82634497388852</v>
      </c>
      <c r="ASW11" s="42">
        <f t="shared" ca="1" si="44"/>
        <v>294.82634497388852</v>
      </c>
      <c r="ASX11" s="42">
        <f t="shared" ca="1" si="44"/>
        <v>294.82634497388852</v>
      </c>
      <c r="ASY11" s="42">
        <f t="shared" ca="1" si="44"/>
        <v>294.82634497388852</v>
      </c>
      <c r="ASZ11" s="42">
        <f t="shared" ca="1" si="44"/>
        <v>294.82634497388852</v>
      </c>
      <c r="ATA11" s="42">
        <f t="shared" ca="1" si="44"/>
        <v>294.82634497388852</v>
      </c>
      <c r="ATB11" s="42">
        <f t="shared" ca="1" si="44"/>
        <v>294.82634497388852</v>
      </c>
      <c r="ATC11" s="42">
        <f t="shared" ca="1" si="44"/>
        <v>294.82634497388852</v>
      </c>
      <c r="ATD11" s="42">
        <f t="shared" ca="1" si="44"/>
        <v>294.82634497388852</v>
      </c>
      <c r="ATE11" s="42">
        <f t="shared" ca="1" si="44"/>
        <v>294.82634497388852</v>
      </c>
      <c r="ATF11" s="42">
        <f t="shared" ca="1" si="44"/>
        <v>294.82634497388852</v>
      </c>
      <c r="ATG11" s="42">
        <f t="shared" ca="1" si="44"/>
        <v>294.82634497388852</v>
      </c>
      <c r="ATH11" s="42">
        <f t="shared" ca="1" si="44"/>
        <v>294.82634497388852</v>
      </c>
      <c r="ATI11" s="42">
        <f t="shared" ca="1" si="44"/>
        <v>294.82634497388852</v>
      </c>
      <c r="ATJ11" s="42">
        <f t="shared" ca="1" si="44"/>
        <v>294.82634497388852</v>
      </c>
      <c r="ATK11" s="42">
        <f t="shared" ca="1" si="44"/>
        <v>294.82634497388852</v>
      </c>
      <c r="ATL11" s="42">
        <f t="shared" ca="1" si="44"/>
        <v>294.82634497388852</v>
      </c>
      <c r="ATM11" s="42">
        <f t="shared" ca="1" si="44"/>
        <v>294.82634497388852</v>
      </c>
      <c r="ATN11" s="42">
        <f t="shared" ca="1" si="44"/>
        <v>294.82634497388852</v>
      </c>
      <c r="ATO11" s="42">
        <f t="shared" ca="1" si="44"/>
        <v>294.82634497388852</v>
      </c>
      <c r="ATP11" s="42">
        <f t="shared" ca="1" si="44"/>
        <v>294.82634497388852</v>
      </c>
      <c r="ATQ11" s="42">
        <f t="shared" ca="1" si="44"/>
        <v>294.82634497388852</v>
      </c>
      <c r="ATR11" s="42">
        <f t="shared" ca="1" si="44"/>
        <v>294.82634497388852</v>
      </c>
      <c r="ATS11" s="42">
        <f t="shared" ca="1" si="44"/>
        <v>294.82634497388852</v>
      </c>
      <c r="ATT11" s="42">
        <f t="shared" ca="1" si="44"/>
        <v>294.82634497388852</v>
      </c>
      <c r="ATU11" s="42">
        <f t="shared" ca="1" si="44"/>
        <v>294.82634497388852</v>
      </c>
      <c r="ATV11" s="42">
        <f t="shared" ca="1" si="44"/>
        <v>294.82634497388852</v>
      </c>
      <c r="ATW11" s="42">
        <f t="shared" ca="1" si="44"/>
        <v>294.82634497388852</v>
      </c>
      <c r="ATX11" s="42">
        <f t="shared" ca="1" si="44"/>
        <v>294.82634497388852</v>
      </c>
      <c r="ATY11" s="42">
        <f t="shared" ca="1" si="44"/>
        <v>294.82634497388852</v>
      </c>
      <c r="ATZ11" s="42">
        <f t="shared" ca="1" si="44"/>
        <v>294.82634497388852</v>
      </c>
      <c r="AUA11" s="42">
        <f t="shared" ca="1" si="44"/>
        <v>294.82634497388852</v>
      </c>
      <c r="AUB11" s="42">
        <f t="shared" ca="1" si="44"/>
        <v>294.82634497388852</v>
      </c>
      <c r="AUC11" s="42">
        <f t="shared" ca="1" si="44"/>
        <v>294.82634497388852</v>
      </c>
      <c r="AUD11" s="42">
        <f t="shared" ca="1" si="44"/>
        <v>294.82634497388852</v>
      </c>
      <c r="AUE11" s="42">
        <f t="shared" ca="1" si="44"/>
        <v>294.82634497388852</v>
      </c>
      <c r="AUF11" s="42">
        <f t="shared" ca="1" si="44"/>
        <v>294.82634497388852</v>
      </c>
      <c r="AUG11" s="42">
        <f t="shared" ca="1" si="44"/>
        <v>294.82634497388852</v>
      </c>
      <c r="AUH11" s="42">
        <f t="shared" ca="1" si="44"/>
        <v>294.82634497388852</v>
      </c>
      <c r="AUI11" s="42">
        <f t="shared" ca="1" si="44"/>
        <v>294.82634497388852</v>
      </c>
      <c r="AUJ11" s="42">
        <f t="shared" ca="1" si="44"/>
        <v>294.82634497388852</v>
      </c>
      <c r="AUK11" s="42">
        <f t="shared" ref="AUK11:AWV11" ca="1" si="45">IF(AUJ10&gt;L,AUJ11,AUJ11+AUJ41)</f>
        <v>294.82634497388852</v>
      </c>
      <c r="AUL11" s="42">
        <f t="shared" ca="1" si="45"/>
        <v>294.82634497388852</v>
      </c>
      <c r="AUM11" s="42">
        <f t="shared" ca="1" si="45"/>
        <v>294.82634497388852</v>
      </c>
      <c r="AUN11" s="42">
        <f t="shared" ca="1" si="45"/>
        <v>294.82634497388852</v>
      </c>
      <c r="AUO11" s="42">
        <f t="shared" ca="1" si="45"/>
        <v>294.82634497388852</v>
      </c>
      <c r="AUP11" s="42">
        <f t="shared" ca="1" si="45"/>
        <v>294.82634497388852</v>
      </c>
      <c r="AUQ11" s="42">
        <f t="shared" ca="1" si="45"/>
        <v>294.82634497388852</v>
      </c>
      <c r="AUR11" s="42">
        <f t="shared" ca="1" si="45"/>
        <v>294.82634497388852</v>
      </c>
      <c r="AUS11" s="42">
        <f t="shared" ca="1" si="45"/>
        <v>294.82634497388852</v>
      </c>
      <c r="AUT11" s="42">
        <f t="shared" ca="1" si="45"/>
        <v>294.82634497388852</v>
      </c>
      <c r="AUU11" s="42">
        <f t="shared" ca="1" si="45"/>
        <v>294.82634497388852</v>
      </c>
      <c r="AUV11" s="42">
        <f t="shared" ca="1" si="45"/>
        <v>294.82634497388852</v>
      </c>
      <c r="AUW11" s="42">
        <f t="shared" ca="1" si="45"/>
        <v>294.82634497388852</v>
      </c>
      <c r="AUX11" s="42">
        <f t="shared" ca="1" si="45"/>
        <v>294.82634497388852</v>
      </c>
      <c r="AUY11" s="42">
        <f t="shared" ca="1" si="45"/>
        <v>294.82634497388852</v>
      </c>
      <c r="AUZ11" s="42">
        <f t="shared" ca="1" si="45"/>
        <v>294.82634497388852</v>
      </c>
      <c r="AVA11" s="42">
        <f t="shared" ca="1" si="45"/>
        <v>294.82634497388852</v>
      </c>
      <c r="AVB11" s="42">
        <f t="shared" ca="1" si="45"/>
        <v>294.82634497388852</v>
      </c>
      <c r="AVC11" s="42">
        <f t="shared" ca="1" si="45"/>
        <v>294.82634497388852</v>
      </c>
      <c r="AVD11" s="42">
        <f t="shared" ca="1" si="45"/>
        <v>294.82634497388852</v>
      </c>
      <c r="AVE11" s="42">
        <f t="shared" ca="1" si="45"/>
        <v>294.82634497388852</v>
      </c>
      <c r="AVF11" s="42">
        <f t="shared" ca="1" si="45"/>
        <v>294.82634497388852</v>
      </c>
      <c r="AVG11" s="42">
        <f t="shared" ca="1" si="45"/>
        <v>294.82634497388852</v>
      </c>
      <c r="AVH11" s="42">
        <f t="shared" ca="1" si="45"/>
        <v>294.82634497388852</v>
      </c>
      <c r="AVI11" s="42">
        <f t="shared" ca="1" si="45"/>
        <v>294.82634497388852</v>
      </c>
      <c r="AVJ11" s="42">
        <f t="shared" ca="1" si="45"/>
        <v>294.82634497388852</v>
      </c>
      <c r="AVK11" s="42">
        <f t="shared" ca="1" si="45"/>
        <v>294.82634497388852</v>
      </c>
      <c r="AVL11" s="42">
        <f t="shared" ca="1" si="45"/>
        <v>294.82634497388852</v>
      </c>
      <c r="AVM11" s="42">
        <f t="shared" ca="1" si="45"/>
        <v>294.82634497388852</v>
      </c>
      <c r="AVN11" s="42">
        <f t="shared" ca="1" si="45"/>
        <v>294.82634497388852</v>
      </c>
      <c r="AVO11" s="42">
        <f t="shared" ca="1" si="45"/>
        <v>294.82634497388852</v>
      </c>
      <c r="AVP11" s="42">
        <f t="shared" ca="1" si="45"/>
        <v>294.82634497388852</v>
      </c>
      <c r="AVQ11" s="42">
        <f t="shared" ca="1" si="45"/>
        <v>294.82634497388852</v>
      </c>
      <c r="AVR11" s="42">
        <f t="shared" ca="1" si="45"/>
        <v>294.82634497388852</v>
      </c>
      <c r="AVS11" s="42">
        <f t="shared" ca="1" si="45"/>
        <v>294.82634497388852</v>
      </c>
      <c r="AVT11" s="42">
        <f t="shared" ca="1" si="45"/>
        <v>294.82634497388852</v>
      </c>
      <c r="AVU11" s="42">
        <f t="shared" ca="1" si="45"/>
        <v>294.82634497388852</v>
      </c>
      <c r="AVV11" s="42">
        <f t="shared" ca="1" si="45"/>
        <v>294.82634497388852</v>
      </c>
      <c r="AVW11" s="42">
        <f t="shared" ca="1" si="45"/>
        <v>294.82634497388852</v>
      </c>
      <c r="AVX11" s="42">
        <f t="shared" ca="1" si="45"/>
        <v>294.82634497388852</v>
      </c>
      <c r="AVY11" s="42">
        <f t="shared" ca="1" si="45"/>
        <v>294.82634497388852</v>
      </c>
      <c r="AVZ11" s="42">
        <f t="shared" ca="1" si="45"/>
        <v>294.82634497388852</v>
      </c>
      <c r="AWA11" s="42">
        <f t="shared" ca="1" si="45"/>
        <v>294.82634497388852</v>
      </c>
      <c r="AWB11" s="42">
        <f t="shared" ca="1" si="45"/>
        <v>294.82634497388852</v>
      </c>
      <c r="AWC11" s="42">
        <f t="shared" ca="1" si="45"/>
        <v>294.82634497388852</v>
      </c>
      <c r="AWD11" s="42">
        <f t="shared" ca="1" si="45"/>
        <v>294.82634497388852</v>
      </c>
      <c r="AWE11" s="42">
        <f t="shared" ca="1" si="45"/>
        <v>294.82634497388852</v>
      </c>
      <c r="AWF11" s="42">
        <f t="shared" ca="1" si="45"/>
        <v>294.82634497388852</v>
      </c>
      <c r="AWG11" s="42">
        <f t="shared" ca="1" si="45"/>
        <v>294.82634497388852</v>
      </c>
      <c r="AWH11" s="42">
        <f t="shared" ca="1" si="45"/>
        <v>294.82634497388852</v>
      </c>
      <c r="AWI11" s="42">
        <f t="shared" ca="1" si="45"/>
        <v>294.82634497388852</v>
      </c>
      <c r="AWJ11" s="42">
        <f t="shared" ca="1" si="45"/>
        <v>294.82634497388852</v>
      </c>
      <c r="AWK11" s="42">
        <f t="shared" ca="1" si="45"/>
        <v>294.82634497388852</v>
      </c>
      <c r="AWL11" s="42">
        <f t="shared" ca="1" si="45"/>
        <v>294.82634497388852</v>
      </c>
      <c r="AWM11" s="42">
        <f t="shared" ca="1" si="45"/>
        <v>294.82634497388852</v>
      </c>
      <c r="AWN11" s="42">
        <f t="shared" ca="1" si="45"/>
        <v>294.82634497388852</v>
      </c>
      <c r="AWO11" s="42">
        <f t="shared" ca="1" si="45"/>
        <v>294.82634497388852</v>
      </c>
      <c r="AWP11" s="42">
        <f t="shared" ca="1" si="45"/>
        <v>294.82634497388852</v>
      </c>
      <c r="AWQ11" s="42">
        <f t="shared" ca="1" si="45"/>
        <v>294.82634497388852</v>
      </c>
      <c r="AWR11" s="42">
        <f t="shared" ca="1" si="45"/>
        <v>294.82634497388852</v>
      </c>
      <c r="AWS11" s="42">
        <f t="shared" ca="1" si="45"/>
        <v>294.82634497388852</v>
      </c>
      <c r="AWT11" s="42">
        <f t="shared" ca="1" si="45"/>
        <v>294.82634497388852</v>
      </c>
      <c r="AWU11" s="42">
        <f t="shared" ca="1" si="45"/>
        <v>294.82634497388852</v>
      </c>
      <c r="AWV11" s="42">
        <f t="shared" ca="1" si="45"/>
        <v>294.82634497388852</v>
      </c>
      <c r="AWW11" s="42">
        <f t="shared" ref="AWW11:AZH11" ca="1" si="46">IF(AWV10&gt;L,AWV11,AWV11+AWV41)</f>
        <v>294.82634497388852</v>
      </c>
      <c r="AWX11" s="42">
        <f t="shared" ca="1" si="46"/>
        <v>294.82634497388852</v>
      </c>
      <c r="AWY11" s="42">
        <f t="shared" ca="1" si="46"/>
        <v>294.82634497388852</v>
      </c>
      <c r="AWZ11" s="42">
        <f t="shared" ca="1" si="46"/>
        <v>294.82634497388852</v>
      </c>
      <c r="AXA11" s="42">
        <f t="shared" ca="1" si="46"/>
        <v>294.82634497388852</v>
      </c>
      <c r="AXB11" s="42">
        <f t="shared" ca="1" si="46"/>
        <v>294.82634497388852</v>
      </c>
      <c r="AXC11" s="42">
        <f t="shared" ca="1" si="46"/>
        <v>294.82634497388852</v>
      </c>
      <c r="AXD11" s="42">
        <f t="shared" ca="1" si="46"/>
        <v>294.82634497388852</v>
      </c>
      <c r="AXE11" s="42">
        <f t="shared" ca="1" si="46"/>
        <v>294.82634497388852</v>
      </c>
      <c r="AXF11" s="42">
        <f t="shared" ca="1" si="46"/>
        <v>294.82634497388852</v>
      </c>
      <c r="AXG11" s="42">
        <f t="shared" ca="1" si="46"/>
        <v>294.82634497388852</v>
      </c>
      <c r="AXH11" s="42">
        <f t="shared" ca="1" si="46"/>
        <v>294.82634497388852</v>
      </c>
      <c r="AXI11" s="42">
        <f t="shared" ca="1" si="46"/>
        <v>294.82634497388852</v>
      </c>
      <c r="AXJ11" s="42">
        <f t="shared" ca="1" si="46"/>
        <v>294.82634497388852</v>
      </c>
      <c r="AXK11" s="42">
        <f t="shared" ca="1" si="46"/>
        <v>294.82634497388852</v>
      </c>
      <c r="AXL11" s="42">
        <f t="shared" ca="1" si="46"/>
        <v>294.82634497388852</v>
      </c>
      <c r="AXM11" s="42">
        <f t="shared" ca="1" si="46"/>
        <v>294.82634497388852</v>
      </c>
      <c r="AXN11" s="42">
        <f t="shared" ca="1" si="46"/>
        <v>294.82634497388852</v>
      </c>
      <c r="AXO11" s="42">
        <f t="shared" ca="1" si="46"/>
        <v>294.82634497388852</v>
      </c>
      <c r="AXP11" s="42">
        <f t="shared" ca="1" si="46"/>
        <v>294.82634497388852</v>
      </c>
      <c r="AXQ11" s="42">
        <f t="shared" ca="1" si="46"/>
        <v>294.82634497388852</v>
      </c>
      <c r="AXR11" s="42">
        <f t="shared" ca="1" si="46"/>
        <v>294.82634497388852</v>
      </c>
      <c r="AXS11" s="42">
        <f t="shared" ca="1" si="46"/>
        <v>294.82634497388852</v>
      </c>
      <c r="AXT11" s="42">
        <f t="shared" ca="1" si="46"/>
        <v>294.82634497388852</v>
      </c>
      <c r="AXU11" s="42">
        <f t="shared" ca="1" si="46"/>
        <v>294.82634497388852</v>
      </c>
      <c r="AXV11" s="42">
        <f t="shared" ca="1" si="46"/>
        <v>294.82634497388852</v>
      </c>
      <c r="AXW11" s="42">
        <f t="shared" ca="1" si="46"/>
        <v>294.82634497388852</v>
      </c>
      <c r="AXX11" s="42">
        <f t="shared" ca="1" si="46"/>
        <v>294.82634497388852</v>
      </c>
      <c r="AXY11" s="42">
        <f t="shared" ca="1" si="46"/>
        <v>294.82634497388852</v>
      </c>
      <c r="AXZ11" s="42">
        <f t="shared" ca="1" si="46"/>
        <v>294.82634497388852</v>
      </c>
      <c r="AYA11" s="42">
        <f t="shared" ca="1" si="46"/>
        <v>294.82634497388852</v>
      </c>
      <c r="AYB11" s="42">
        <f t="shared" ca="1" si="46"/>
        <v>294.82634497388852</v>
      </c>
      <c r="AYC11" s="42">
        <f t="shared" ca="1" si="46"/>
        <v>294.82634497388852</v>
      </c>
      <c r="AYD11" s="42">
        <f t="shared" ca="1" si="46"/>
        <v>294.82634497388852</v>
      </c>
      <c r="AYE11" s="42">
        <f t="shared" ca="1" si="46"/>
        <v>294.82634497388852</v>
      </c>
      <c r="AYF11" s="42">
        <f t="shared" ca="1" si="46"/>
        <v>294.82634497388852</v>
      </c>
      <c r="AYG11" s="42">
        <f t="shared" ca="1" si="46"/>
        <v>294.82634497388852</v>
      </c>
      <c r="AYH11" s="42">
        <f t="shared" ca="1" si="46"/>
        <v>294.82634497388852</v>
      </c>
      <c r="AYI11" s="42">
        <f t="shared" ca="1" si="46"/>
        <v>294.82634497388852</v>
      </c>
      <c r="AYJ11" s="42">
        <f t="shared" ca="1" si="46"/>
        <v>294.82634497388852</v>
      </c>
      <c r="AYK11" s="42">
        <f t="shared" ca="1" si="46"/>
        <v>294.82634497388852</v>
      </c>
      <c r="AYL11" s="42">
        <f t="shared" ca="1" si="46"/>
        <v>294.82634497388852</v>
      </c>
      <c r="AYM11" s="42">
        <f t="shared" ca="1" si="46"/>
        <v>294.82634497388852</v>
      </c>
      <c r="AYN11" s="42">
        <f t="shared" ca="1" si="46"/>
        <v>294.82634497388852</v>
      </c>
      <c r="AYO11" s="42">
        <f t="shared" ca="1" si="46"/>
        <v>294.82634497388852</v>
      </c>
      <c r="AYP11" s="42">
        <f t="shared" ca="1" si="46"/>
        <v>294.82634497388852</v>
      </c>
      <c r="AYQ11" s="42">
        <f t="shared" ca="1" si="46"/>
        <v>294.82634497388852</v>
      </c>
      <c r="AYR11" s="42">
        <f t="shared" ca="1" si="46"/>
        <v>294.82634497388852</v>
      </c>
      <c r="AYS11" s="42">
        <f t="shared" ca="1" si="46"/>
        <v>294.82634497388852</v>
      </c>
      <c r="AYT11" s="42">
        <f t="shared" ca="1" si="46"/>
        <v>294.82634497388852</v>
      </c>
      <c r="AYU11" s="42">
        <f t="shared" ca="1" si="46"/>
        <v>294.82634497388852</v>
      </c>
      <c r="AYV11" s="42">
        <f t="shared" ca="1" si="46"/>
        <v>294.82634497388852</v>
      </c>
      <c r="AYW11" s="42">
        <f t="shared" ca="1" si="46"/>
        <v>294.82634497388852</v>
      </c>
      <c r="AYX11" s="42">
        <f t="shared" ca="1" si="46"/>
        <v>294.82634497388852</v>
      </c>
      <c r="AYY11" s="42">
        <f t="shared" ca="1" si="46"/>
        <v>294.82634497388852</v>
      </c>
      <c r="AYZ11" s="42">
        <f t="shared" ca="1" si="46"/>
        <v>294.82634497388852</v>
      </c>
      <c r="AZA11" s="42">
        <f t="shared" ca="1" si="46"/>
        <v>294.82634497388852</v>
      </c>
      <c r="AZB11" s="42">
        <f t="shared" ca="1" si="46"/>
        <v>294.82634497388852</v>
      </c>
      <c r="AZC11" s="42">
        <f t="shared" ca="1" si="46"/>
        <v>294.82634497388852</v>
      </c>
      <c r="AZD11" s="42">
        <f t="shared" ca="1" si="46"/>
        <v>294.82634497388852</v>
      </c>
      <c r="AZE11" s="42">
        <f t="shared" ca="1" si="46"/>
        <v>294.82634497388852</v>
      </c>
      <c r="AZF11" s="42">
        <f t="shared" ca="1" si="46"/>
        <v>294.82634497388852</v>
      </c>
      <c r="AZG11" s="42">
        <f t="shared" ca="1" si="46"/>
        <v>294.82634497388852</v>
      </c>
      <c r="AZH11" s="42">
        <f t="shared" ca="1" si="46"/>
        <v>294.82634497388852</v>
      </c>
      <c r="AZI11" s="42">
        <f t="shared" ref="AZI11:AZL11" ca="1" si="47">IF(AZH10&gt;L,AZH11,AZH11+AZH41)</f>
        <v>294.82634497388852</v>
      </c>
      <c r="AZJ11" s="42">
        <f t="shared" ca="1" si="47"/>
        <v>294.82634497388852</v>
      </c>
      <c r="AZK11" s="42">
        <f t="shared" ca="1" si="47"/>
        <v>294.82634497388852</v>
      </c>
      <c r="AZL11" s="42">
        <f t="shared" ca="1" si="47"/>
        <v>294.82634497388852</v>
      </c>
    </row>
    <row r="12" spans="1:1364" s="39" customFormat="1" ht="15.95" customHeight="1" x14ac:dyDescent="0.25">
      <c r="A12" s="41" t="s">
        <v>206</v>
      </c>
      <c r="B12" s="41" t="s">
        <v>117</v>
      </c>
      <c r="C12" s="41"/>
      <c r="D12" s="42">
        <f t="shared" ref="D12:E12" ca="1" si="48">D11-273.15</f>
        <v>17.481039909381252</v>
      </c>
      <c r="E12" s="42">
        <f t="shared" ca="1" si="48"/>
        <v>17.535347003008496</v>
      </c>
      <c r="F12" s="42">
        <f t="shared" ref="F12" ca="1" si="49">F11-273.15</f>
        <v>17.589640996522405</v>
      </c>
      <c r="G12" s="42">
        <f t="shared" ref="G12" ca="1" si="50">G11-273.15</f>
        <v>17.64392187255703</v>
      </c>
      <c r="H12" s="42">
        <f t="shared" ref="H12" ca="1" si="51">H11-273.15</f>
        <v>17.698189613754778</v>
      </c>
      <c r="I12" s="42">
        <f t="shared" ref="I12" ca="1" si="52">I11-273.15</f>
        <v>17.752444202766412</v>
      </c>
      <c r="J12" s="42">
        <f t="shared" ref="J12" ca="1" si="53">J11-273.15</f>
        <v>17.806685622251052</v>
      </c>
      <c r="K12" s="42">
        <f t="shared" ref="K12" ca="1" si="54">K11-273.15</f>
        <v>17.860913854876173</v>
      </c>
      <c r="L12" s="42">
        <f t="shared" ref="L12" ca="1" si="55">L11-273.15</f>
        <v>17.915128883317777</v>
      </c>
      <c r="M12" s="42">
        <f t="shared" ref="M12" ca="1" si="56">M11-273.15</f>
        <v>17.969330690260335</v>
      </c>
      <c r="N12" s="42">
        <f t="shared" ref="N12" ca="1" si="57">N11-273.15</f>
        <v>18.023519258396675</v>
      </c>
      <c r="O12" s="42">
        <f t="shared" ref="O12" ca="1" si="58">O11-273.15</f>
        <v>18.077694570428321</v>
      </c>
      <c r="P12" s="42">
        <f t="shared" ref="P12" ca="1" si="59">P11-273.15</f>
        <v>18.131856609065323</v>
      </c>
      <c r="Q12" s="42">
        <f t="shared" ref="Q12" ca="1" si="60">Q11-273.15</f>
        <v>18.186005357026261</v>
      </c>
      <c r="R12" s="42">
        <f t="shared" ref="R12" ca="1" si="61">R11-273.15</f>
        <v>18.240140797038407</v>
      </c>
      <c r="S12" s="42">
        <f t="shared" ref="S12" ca="1" si="62">S11-273.15</f>
        <v>18.294262911837677</v>
      </c>
      <c r="T12" s="42">
        <f t="shared" ref="T12" ca="1" si="63">T11-273.15</f>
        <v>18.34837168416874</v>
      </c>
      <c r="U12" s="42">
        <f t="shared" ref="U12" ca="1" si="64">U11-273.15</f>
        <v>18.402467096784846</v>
      </c>
      <c r="V12" s="42">
        <f t="shared" ref="V12" ca="1" si="65">V11-273.15</f>
        <v>18.456549132448174</v>
      </c>
      <c r="W12" s="42">
        <f t="shared" ref="W12" ca="1" si="66">W11-273.15</f>
        <v>18.510617773929596</v>
      </c>
      <c r="X12" s="42">
        <f t="shared" ref="X12" ca="1" si="67">X11-273.15</f>
        <v>18.564673004008796</v>
      </c>
      <c r="Y12" s="42">
        <f t="shared" ref="Y12" ca="1" si="68">Y11-273.15</f>
        <v>18.618714805474383</v>
      </c>
      <c r="Z12" s="42">
        <f t="shared" ref="Z12" ca="1" si="69">Z11-273.15</f>
        <v>18.672743161123776</v>
      </c>
      <c r="AA12" s="42">
        <f t="shared" ref="AA12" ca="1" si="70">AA11-273.15</f>
        <v>18.726758053763433</v>
      </c>
      <c r="AB12" s="42">
        <f t="shared" ref="AB12" ca="1" si="71">AB11-273.15</f>
        <v>18.780759466208622</v>
      </c>
      <c r="AC12" s="42">
        <f t="shared" ref="AC12" ca="1" si="72">AC11-273.15</f>
        <v>18.834747381283648</v>
      </c>
      <c r="AD12" s="42">
        <f t="shared" ref="AD12" ca="1" si="73">AD11-273.15</f>
        <v>18.888721781821914</v>
      </c>
      <c r="AE12" s="42">
        <f t="shared" ref="AE12" ca="1" si="74">AE11-273.15</f>
        <v>18.942682650665745</v>
      </c>
      <c r="AF12" s="42">
        <f t="shared" ref="AF12" ca="1" si="75">AF11-273.15</f>
        <v>18.996629970666618</v>
      </c>
      <c r="AG12" s="42">
        <f t="shared" ref="AG12" ca="1" si="76">AG11-273.15</f>
        <v>19.050563724685105</v>
      </c>
      <c r="AH12" s="42">
        <f t="shared" ref="AH12" ca="1" si="77">AH11-273.15</f>
        <v>19.104483895590931</v>
      </c>
      <c r="AI12" s="42">
        <f t="shared" ref="AI12" ca="1" si="78">AI11-273.15</f>
        <v>19.158390466263029</v>
      </c>
      <c r="AJ12" s="42">
        <f t="shared" ref="AJ12" ca="1" si="79">AJ11-273.15</f>
        <v>19.212283419589482</v>
      </c>
      <c r="AK12" s="42">
        <f t="shared" ref="AK12" ca="1" si="80">AK11-273.15</f>
        <v>19.266162738467642</v>
      </c>
      <c r="AL12" s="42">
        <f t="shared" ref="AL12" ca="1" si="81">AL11-273.15</f>
        <v>19.32002840580418</v>
      </c>
      <c r="AM12" s="42">
        <f t="shared" ref="AM12" ca="1" si="82">AM11-273.15</f>
        <v>19.373880404514978</v>
      </c>
      <c r="AN12" s="42">
        <f t="shared" ref="AN12" ca="1" si="83">AN11-273.15</f>
        <v>19.427718717525295</v>
      </c>
      <c r="AO12" s="42">
        <f t="shared" ref="AO12" ca="1" si="84">AO11-273.15</f>
        <v>19.481543327769828</v>
      </c>
      <c r="AP12" s="42">
        <f t="shared" ref="AP12" ca="1" si="85">AP11-273.15</f>
        <v>19.535354218192538</v>
      </c>
      <c r="AQ12" s="42">
        <f t="shared" ref="AQ12" ca="1" si="86">AQ11-273.15</f>
        <v>19.589151371746993</v>
      </c>
      <c r="AR12" s="42">
        <f t="shared" ref="AR12" ca="1" si="87">AR11-273.15</f>
        <v>19.642934771396085</v>
      </c>
      <c r="AS12" s="42">
        <f t="shared" ref="AS12" ca="1" si="88">AS11-273.15</f>
        <v>19.696704400112253</v>
      </c>
      <c r="AT12" s="42">
        <f t="shared" ref="AT12" ca="1" si="89">AT11-273.15</f>
        <v>19.750460240877487</v>
      </c>
      <c r="AU12" s="42">
        <f t="shared" ref="AU12" ca="1" si="90">AU11-273.15</f>
        <v>19.80420227668327</v>
      </c>
      <c r="AV12" s="42">
        <f t="shared" ref="AV12" ca="1" si="91">AV11-273.15</f>
        <v>19.857930490530748</v>
      </c>
      <c r="AW12" s="42">
        <f t="shared" ref="AW12" ca="1" si="92">AW11-273.15</f>
        <v>19.911644865430731</v>
      </c>
      <c r="AX12" s="42">
        <f t="shared" ref="AX12" ca="1" si="93">AX11-273.15</f>
        <v>19.965345384403577</v>
      </c>
      <c r="AY12" s="42">
        <f t="shared" ref="AY12" ca="1" si="94">AY11-273.15</f>
        <v>20.019032030479366</v>
      </c>
      <c r="AZ12" s="42">
        <f t="shared" ref="AZ12" ca="1" si="95">AZ11-273.15</f>
        <v>20.072704786698012</v>
      </c>
      <c r="BA12" s="42">
        <f t="shared" ref="BA12" ca="1" si="96">BA11-273.15</f>
        <v>20.126363636109033</v>
      </c>
      <c r="BB12" s="42">
        <f t="shared" ref="BB12" ca="1" si="97">BB11-273.15</f>
        <v>20.180008561771785</v>
      </c>
      <c r="BC12" s="42">
        <f t="shared" ref="BC12" ca="1" si="98">BC11-273.15</f>
        <v>20.233639546755455</v>
      </c>
      <c r="BD12" s="42">
        <f t="shared" ref="BD12" ca="1" si="99">BD11-273.15</f>
        <v>20.287256574139064</v>
      </c>
      <c r="BE12" s="42">
        <f t="shared" ref="BE12" ca="1" si="100">BE11-273.15</f>
        <v>20.340859627011525</v>
      </c>
      <c r="BF12" s="42">
        <f t="shared" ref="BF12" ca="1" si="101">BF11-273.15</f>
        <v>20.394448688471698</v>
      </c>
      <c r="BG12" s="42">
        <f t="shared" ref="BG12" ca="1" si="102">BG11-273.15</f>
        <v>20.448023741628333</v>
      </c>
      <c r="BH12" s="42">
        <f t="shared" ref="BH12" ca="1" si="103">BH11-273.15</f>
        <v>20.501584769600186</v>
      </c>
      <c r="BI12" s="42">
        <f t="shared" ref="BI12" ca="1" si="104">BI11-273.15</f>
        <v>20.555131755516015</v>
      </c>
      <c r="BJ12" s="42">
        <f t="shared" ref="BJ12" ca="1" si="105">BJ11-273.15</f>
        <v>20.608664682514643</v>
      </c>
      <c r="BK12" s="42">
        <f t="shared" ref="BK12" ca="1" si="106">BK11-273.15</f>
        <v>20.662183533744894</v>
      </c>
      <c r="BL12" s="42">
        <f t="shared" ref="BL12" ca="1" si="107">BL11-273.15</f>
        <v>20.715688292365826</v>
      </c>
      <c r="BM12" s="42">
        <f t="shared" ref="BM12" ca="1" si="108">BM11-273.15</f>
        <v>20.7691789415465</v>
      </c>
      <c r="BN12" s="42">
        <f t="shared" ref="BN12" ca="1" si="109">BN11-273.15</f>
        <v>20.822655464466152</v>
      </c>
      <c r="BO12" s="42">
        <f t="shared" ref="BO12" ca="1" si="110">BO11-273.15</f>
        <v>20.876117844314365</v>
      </c>
      <c r="BP12" s="42">
        <f t="shared" ref="BP12" ca="1" si="111">BP11-273.15</f>
        <v>20.929566064290782</v>
      </c>
      <c r="BQ12" s="42">
        <f t="shared" ref="BQ12" ca="1" si="112">BQ11-273.15</f>
        <v>20.983000107605392</v>
      </c>
      <c r="BR12" s="42">
        <f t="shared" ref="BR12" ca="1" si="113">BR11-273.15</f>
        <v>21.036419957478472</v>
      </c>
      <c r="BS12" s="42">
        <f t="shared" ref="BS12" ca="1" si="114">BS11-273.15</f>
        <v>21.089825597140646</v>
      </c>
      <c r="BT12" s="42">
        <f t="shared" ref="BT12" ca="1" si="115">BT11-273.15</f>
        <v>21.143217009832881</v>
      </c>
      <c r="BU12" s="42">
        <f t="shared" ref="BU12" ca="1" si="116">BU11-273.15</f>
        <v>21.196594178806492</v>
      </c>
      <c r="BV12" s="42">
        <f t="shared" ref="BV12" ca="1" si="117">BV11-273.15</f>
        <v>21.249957087323253</v>
      </c>
      <c r="BW12" s="42">
        <f t="shared" ref="BW12" ca="1" si="118">BW11-273.15</f>
        <v>21.303305718655395</v>
      </c>
      <c r="BX12" s="42">
        <f t="shared" ref="BX12" ca="1" si="119">BX11-273.15</f>
        <v>21.356640056085666</v>
      </c>
      <c r="BY12" s="42">
        <f t="shared" ref="BY12" ca="1" si="120">BY11-273.15</f>
        <v>21.409960082907276</v>
      </c>
      <c r="BZ12" s="42">
        <f t="shared" ref="BZ12" ca="1" si="121">BZ11-273.15</f>
        <v>21.463265782424003</v>
      </c>
      <c r="CA12" s="42">
        <f t="shared" ref="CA12" ca="1" si="122">CA11-273.15</f>
        <v>21.516557137950201</v>
      </c>
      <c r="CB12" s="42">
        <f t="shared" ref="CB12" ca="1" si="123">CB11-273.15</f>
        <v>21.569834132810854</v>
      </c>
      <c r="CC12" s="42">
        <f t="shared" ref="CC12" ca="1" si="124">CC11-273.15</f>
        <v>21.623096750341517</v>
      </c>
      <c r="CD12" s="42">
        <f t="shared" ref="CD12" ca="1" si="125">CD11-273.15</f>
        <v>21.676344973888547</v>
      </c>
      <c r="CE12" s="42">
        <f t="shared" ref="CE12" ca="1" si="126">CE11-273.15</f>
        <v>21.676344973888547</v>
      </c>
      <c r="CF12" s="42">
        <f t="shared" ref="CF12" ca="1" si="127">CF11-273.15</f>
        <v>21.676344973888547</v>
      </c>
      <c r="CG12" s="42">
        <f t="shared" ref="CG12" ca="1" si="128">CG11-273.15</f>
        <v>21.676344973888547</v>
      </c>
      <c r="CH12" s="42">
        <f t="shared" ref="CH12" ca="1" si="129">CH11-273.15</f>
        <v>21.676344973888547</v>
      </c>
      <c r="CI12" s="42">
        <f t="shared" ref="CI12" ca="1" si="130">CI11-273.15</f>
        <v>21.676344973888547</v>
      </c>
      <c r="CJ12" s="42">
        <f t="shared" ref="CJ12" ca="1" si="131">CJ11-273.15</f>
        <v>21.676344973888547</v>
      </c>
      <c r="CK12" s="42">
        <f t="shared" ref="CK12" ca="1" si="132">CK11-273.15</f>
        <v>21.676344973888547</v>
      </c>
      <c r="CL12" s="42">
        <f t="shared" ref="CL12" ca="1" si="133">CL11-273.15</f>
        <v>21.676344973888547</v>
      </c>
      <c r="CM12" s="42">
        <f t="shared" ref="CM12" ca="1" si="134">CM11-273.15</f>
        <v>21.676344973888547</v>
      </c>
      <c r="CN12" s="42">
        <f t="shared" ref="CN12" ca="1" si="135">CN11-273.15</f>
        <v>21.676344973888547</v>
      </c>
      <c r="CO12" s="42">
        <f t="shared" ref="CO12" ca="1" si="136">CO11-273.15</f>
        <v>21.676344973888547</v>
      </c>
      <c r="CP12" s="42">
        <f t="shared" ref="CP12" ca="1" si="137">CP11-273.15</f>
        <v>21.676344973888547</v>
      </c>
      <c r="CQ12" s="42">
        <f t="shared" ref="CQ12" ca="1" si="138">CQ11-273.15</f>
        <v>21.676344973888547</v>
      </c>
      <c r="CR12" s="42">
        <f t="shared" ref="CR12" ca="1" si="139">CR11-273.15</f>
        <v>21.676344973888547</v>
      </c>
      <c r="CS12" s="42">
        <f t="shared" ref="CS12" ca="1" si="140">CS11-273.15</f>
        <v>21.676344973888547</v>
      </c>
      <c r="CT12" s="42">
        <f t="shared" ref="CT12" ca="1" si="141">CT11-273.15</f>
        <v>21.676344973888547</v>
      </c>
      <c r="CU12" s="42">
        <f t="shared" ref="CU12" ca="1" si="142">CU11-273.15</f>
        <v>21.676344973888547</v>
      </c>
      <c r="CV12" s="42">
        <f t="shared" ref="CV12" ca="1" si="143">CV11-273.15</f>
        <v>21.676344973888547</v>
      </c>
      <c r="CW12" s="42">
        <f t="shared" ref="CW12" ca="1" si="144">CW11-273.15</f>
        <v>21.676344973888547</v>
      </c>
      <c r="CX12" s="42">
        <f t="shared" ref="CX12" ca="1" si="145">CX11-273.15</f>
        <v>21.676344973888547</v>
      </c>
      <c r="CY12" s="42">
        <f t="shared" ref="CY12" ca="1" si="146">CY11-273.15</f>
        <v>21.676344973888547</v>
      </c>
      <c r="CZ12" s="42">
        <f t="shared" ref="CZ12" ca="1" si="147">CZ11-273.15</f>
        <v>21.676344973888547</v>
      </c>
      <c r="DA12" s="42">
        <f t="shared" ref="DA12" ca="1" si="148">DA11-273.15</f>
        <v>21.676344973888547</v>
      </c>
      <c r="DB12" s="42">
        <f t="shared" ref="DB12" ca="1" si="149">DB11-273.15</f>
        <v>21.676344973888547</v>
      </c>
      <c r="DC12" s="42">
        <f t="shared" ref="DC12" ca="1" si="150">DC11-273.15</f>
        <v>21.676344973888547</v>
      </c>
      <c r="DD12" s="42">
        <f t="shared" ref="DD12" ca="1" si="151">DD11-273.15</f>
        <v>21.676344973888547</v>
      </c>
      <c r="DE12" s="42">
        <f t="shared" ref="DE12" ca="1" si="152">DE11-273.15</f>
        <v>21.676344973888547</v>
      </c>
      <c r="DF12" s="42">
        <f t="shared" ref="DF12" ca="1" si="153">DF11-273.15</f>
        <v>21.676344973888547</v>
      </c>
      <c r="DG12" s="42">
        <f t="shared" ref="DG12" ca="1" si="154">DG11-273.15</f>
        <v>21.676344973888547</v>
      </c>
      <c r="DH12" s="42">
        <f t="shared" ref="DH12" ca="1" si="155">DH11-273.15</f>
        <v>21.676344973888547</v>
      </c>
      <c r="DI12" s="42">
        <f t="shared" ref="DI12" ca="1" si="156">DI11-273.15</f>
        <v>21.676344973888547</v>
      </c>
      <c r="DJ12" s="42">
        <f t="shared" ref="DJ12" ca="1" si="157">DJ11-273.15</f>
        <v>21.676344973888547</v>
      </c>
      <c r="DK12" s="42">
        <f t="shared" ref="DK12" ca="1" si="158">DK11-273.15</f>
        <v>21.676344973888547</v>
      </c>
      <c r="DL12" s="42">
        <f t="shared" ref="DL12" ca="1" si="159">DL11-273.15</f>
        <v>21.676344973888547</v>
      </c>
      <c r="DM12" s="42">
        <f t="shared" ref="DM12" ca="1" si="160">DM11-273.15</f>
        <v>21.676344973888547</v>
      </c>
      <c r="DN12" s="42">
        <f t="shared" ref="DN12" ca="1" si="161">DN11-273.15</f>
        <v>21.676344973888547</v>
      </c>
      <c r="DO12" s="42">
        <f t="shared" ref="DO12" ca="1" si="162">DO11-273.15</f>
        <v>21.676344973888547</v>
      </c>
      <c r="DP12" s="42">
        <f t="shared" ref="DP12" ca="1" si="163">DP11-273.15</f>
        <v>21.676344973888547</v>
      </c>
      <c r="DQ12" s="42">
        <f t="shared" ref="DQ12" ca="1" si="164">DQ11-273.15</f>
        <v>21.676344973888547</v>
      </c>
      <c r="DR12" s="42">
        <f t="shared" ref="DR12" ca="1" si="165">DR11-273.15</f>
        <v>21.676344973888547</v>
      </c>
      <c r="DS12" s="42">
        <f t="shared" ref="DS12" ca="1" si="166">DS11-273.15</f>
        <v>21.676344973888547</v>
      </c>
      <c r="DT12" s="42">
        <f t="shared" ref="DT12" ca="1" si="167">DT11-273.15</f>
        <v>21.676344973888547</v>
      </c>
      <c r="DU12" s="42">
        <f t="shared" ref="DU12" ca="1" si="168">DU11-273.15</f>
        <v>21.676344973888547</v>
      </c>
      <c r="DV12" s="42">
        <f t="shared" ref="DV12" ca="1" si="169">DV11-273.15</f>
        <v>21.676344973888547</v>
      </c>
      <c r="DW12" s="42">
        <f t="shared" ref="DW12" ca="1" si="170">DW11-273.15</f>
        <v>21.676344973888547</v>
      </c>
      <c r="DX12" s="42">
        <f t="shared" ref="DX12" ca="1" si="171">DX11-273.15</f>
        <v>21.676344973888547</v>
      </c>
      <c r="DY12" s="42">
        <f t="shared" ref="DY12" ca="1" si="172">DY11-273.15</f>
        <v>21.676344973888547</v>
      </c>
      <c r="DZ12" s="42">
        <f t="shared" ref="DZ12" ca="1" si="173">DZ11-273.15</f>
        <v>21.676344973888547</v>
      </c>
      <c r="EA12" s="42">
        <f t="shared" ref="EA12" ca="1" si="174">EA11-273.15</f>
        <v>21.676344973888547</v>
      </c>
      <c r="EB12" s="42">
        <f t="shared" ref="EB12" ca="1" si="175">EB11-273.15</f>
        <v>21.676344973888547</v>
      </c>
      <c r="EC12" s="42">
        <f t="shared" ref="EC12" ca="1" si="176">EC11-273.15</f>
        <v>21.676344973888547</v>
      </c>
      <c r="ED12" s="42">
        <f t="shared" ref="ED12" ca="1" si="177">ED11-273.15</f>
        <v>21.676344973888547</v>
      </c>
      <c r="EE12" s="42">
        <f t="shared" ref="EE12" ca="1" si="178">EE11-273.15</f>
        <v>21.676344973888547</v>
      </c>
      <c r="EF12" s="42">
        <f t="shared" ref="EF12" ca="1" si="179">EF11-273.15</f>
        <v>21.676344973888547</v>
      </c>
      <c r="EG12" s="42">
        <f t="shared" ref="EG12" ca="1" si="180">EG11-273.15</f>
        <v>21.676344973888547</v>
      </c>
      <c r="EH12" s="42">
        <f t="shared" ref="EH12" ca="1" si="181">EH11-273.15</f>
        <v>21.676344973888547</v>
      </c>
      <c r="EI12" s="42">
        <f t="shared" ref="EI12" ca="1" si="182">EI11-273.15</f>
        <v>21.676344973888547</v>
      </c>
      <c r="EJ12" s="42">
        <f t="shared" ref="EJ12" ca="1" si="183">EJ11-273.15</f>
        <v>21.676344973888547</v>
      </c>
      <c r="EK12" s="42">
        <f t="shared" ref="EK12" ca="1" si="184">EK11-273.15</f>
        <v>21.676344973888547</v>
      </c>
      <c r="EL12" s="42">
        <f t="shared" ref="EL12" ca="1" si="185">EL11-273.15</f>
        <v>21.676344973888547</v>
      </c>
      <c r="EM12" s="42">
        <f t="shared" ref="EM12" ca="1" si="186">EM11-273.15</f>
        <v>21.676344973888547</v>
      </c>
      <c r="EN12" s="42">
        <f t="shared" ref="EN12" ca="1" si="187">EN11-273.15</f>
        <v>21.676344973888547</v>
      </c>
      <c r="EO12" s="42">
        <f t="shared" ref="EO12" ca="1" si="188">EO11-273.15</f>
        <v>21.676344973888547</v>
      </c>
      <c r="EP12" s="42">
        <f t="shared" ref="EP12" ca="1" si="189">EP11-273.15</f>
        <v>21.676344973888547</v>
      </c>
      <c r="EQ12" s="42">
        <f t="shared" ref="EQ12" ca="1" si="190">EQ11-273.15</f>
        <v>21.676344973888547</v>
      </c>
      <c r="ER12" s="42">
        <f t="shared" ref="ER12" ca="1" si="191">ER11-273.15</f>
        <v>21.676344973888547</v>
      </c>
      <c r="ES12" s="42">
        <f t="shared" ref="ES12" ca="1" si="192">ES11-273.15</f>
        <v>21.676344973888547</v>
      </c>
      <c r="ET12" s="42">
        <f t="shared" ref="ET12" ca="1" si="193">ET11-273.15</f>
        <v>21.676344973888547</v>
      </c>
      <c r="EU12" s="42">
        <f t="shared" ref="EU12" ca="1" si="194">EU11-273.15</f>
        <v>21.676344973888547</v>
      </c>
      <c r="EV12" s="42">
        <f t="shared" ref="EV12" ca="1" si="195">EV11-273.15</f>
        <v>21.676344973888547</v>
      </c>
      <c r="EW12" s="42">
        <f t="shared" ref="EW12" ca="1" si="196">EW11-273.15</f>
        <v>21.676344973888547</v>
      </c>
      <c r="EX12" s="42">
        <f t="shared" ref="EX12" ca="1" si="197">EX11-273.15</f>
        <v>21.676344973888547</v>
      </c>
      <c r="EY12" s="42">
        <f t="shared" ref="EY12" ca="1" si="198">EY11-273.15</f>
        <v>21.676344973888547</v>
      </c>
      <c r="EZ12" s="42">
        <f t="shared" ref="EZ12" ca="1" si="199">EZ11-273.15</f>
        <v>21.676344973888547</v>
      </c>
      <c r="FA12" s="42">
        <f t="shared" ref="FA12" ca="1" si="200">FA11-273.15</f>
        <v>21.676344973888547</v>
      </c>
      <c r="FB12" s="42">
        <f t="shared" ref="FB12" ca="1" si="201">FB11-273.15</f>
        <v>21.676344973888547</v>
      </c>
      <c r="FC12" s="42">
        <f t="shared" ref="FC12" ca="1" si="202">FC11-273.15</f>
        <v>21.676344973888547</v>
      </c>
      <c r="FD12" s="42">
        <f t="shared" ref="FD12" ca="1" si="203">FD11-273.15</f>
        <v>21.676344973888547</v>
      </c>
      <c r="FE12" s="42">
        <f t="shared" ref="FE12" ca="1" si="204">FE11-273.15</f>
        <v>21.676344973888547</v>
      </c>
      <c r="FF12" s="42">
        <f t="shared" ref="FF12" ca="1" si="205">FF11-273.15</f>
        <v>21.676344973888547</v>
      </c>
      <c r="FG12" s="42">
        <f t="shared" ref="FG12" ca="1" si="206">FG11-273.15</f>
        <v>21.676344973888547</v>
      </c>
      <c r="FH12" s="42">
        <f t="shared" ref="FH12" ca="1" si="207">FH11-273.15</f>
        <v>21.676344973888547</v>
      </c>
      <c r="FI12" s="42">
        <f t="shared" ref="FI12" ca="1" si="208">FI11-273.15</f>
        <v>21.676344973888547</v>
      </c>
      <c r="FJ12" s="42">
        <f t="shared" ref="FJ12" ca="1" si="209">FJ11-273.15</f>
        <v>21.676344973888547</v>
      </c>
      <c r="FK12" s="42">
        <f t="shared" ref="FK12" ca="1" si="210">FK11-273.15</f>
        <v>21.676344973888547</v>
      </c>
      <c r="FL12" s="42">
        <f t="shared" ref="FL12" ca="1" si="211">FL11-273.15</f>
        <v>21.676344973888547</v>
      </c>
      <c r="FM12" s="42">
        <f t="shared" ref="FM12" ca="1" si="212">FM11-273.15</f>
        <v>21.676344973888547</v>
      </c>
      <c r="FN12" s="42">
        <f t="shared" ref="FN12" ca="1" si="213">FN11-273.15</f>
        <v>21.676344973888547</v>
      </c>
      <c r="FO12" s="42">
        <f t="shared" ref="FO12" ca="1" si="214">FO11-273.15</f>
        <v>21.676344973888547</v>
      </c>
      <c r="FP12" s="42">
        <f t="shared" ref="FP12" ca="1" si="215">FP11-273.15</f>
        <v>21.676344973888547</v>
      </c>
      <c r="FQ12" s="42">
        <f t="shared" ref="FQ12" ca="1" si="216">FQ11-273.15</f>
        <v>21.676344973888547</v>
      </c>
      <c r="FR12" s="42">
        <f t="shared" ref="FR12" ca="1" si="217">FR11-273.15</f>
        <v>21.676344973888547</v>
      </c>
      <c r="FS12" s="42">
        <f t="shared" ref="FS12" ca="1" si="218">FS11-273.15</f>
        <v>21.676344973888547</v>
      </c>
      <c r="FT12" s="42">
        <f t="shared" ref="FT12" ca="1" si="219">FT11-273.15</f>
        <v>21.676344973888547</v>
      </c>
      <c r="FU12" s="42">
        <f t="shared" ref="FU12" ca="1" si="220">FU11-273.15</f>
        <v>21.676344973888547</v>
      </c>
      <c r="FV12" s="42">
        <f t="shared" ref="FV12" ca="1" si="221">FV11-273.15</f>
        <v>21.676344973888547</v>
      </c>
      <c r="FW12" s="42">
        <f t="shared" ref="FW12" ca="1" si="222">FW11-273.15</f>
        <v>21.676344973888547</v>
      </c>
      <c r="FX12" s="42">
        <f t="shared" ref="FX12" ca="1" si="223">FX11-273.15</f>
        <v>21.676344973888547</v>
      </c>
      <c r="FY12" s="42">
        <f t="shared" ref="FY12" ca="1" si="224">FY11-273.15</f>
        <v>21.676344973888547</v>
      </c>
      <c r="FZ12" s="42">
        <f t="shared" ref="FZ12" ca="1" si="225">FZ11-273.15</f>
        <v>21.676344973888547</v>
      </c>
      <c r="GA12" s="42">
        <f t="shared" ref="GA12" ca="1" si="226">GA11-273.15</f>
        <v>21.676344973888547</v>
      </c>
      <c r="GB12" s="42">
        <f t="shared" ref="GB12" ca="1" si="227">GB11-273.15</f>
        <v>21.676344973888547</v>
      </c>
      <c r="GC12" s="42">
        <f t="shared" ref="GC12" ca="1" si="228">GC11-273.15</f>
        <v>21.676344973888547</v>
      </c>
      <c r="GD12" s="42">
        <f t="shared" ref="GD12" ca="1" si="229">GD11-273.15</f>
        <v>21.676344973888547</v>
      </c>
      <c r="GE12" s="42">
        <f t="shared" ref="GE12" ca="1" si="230">GE11-273.15</f>
        <v>21.676344973888547</v>
      </c>
      <c r="GF12" s="42">
        <f t="shared" ref="GF12" ca="1" si="231">GF11-273.15</f>
        <v>21.676344973888547</v>
      </c>
      <c r="GG12" s="42">
        <f t="shared" ref="GG12" ca="1" si="232">GG11-273.15</f>
        <v>21.676344973888547</v>
      </c>
      <c r="GH12" s="42">
        <f t="shared" ref="GH12" ca="1" si="233">GH11-273.15</f>
        <v>21.676344973888547</v>
      </c>
      <c r="GI12" s="42">
        <f t="shared" ref="GI12" ca="1" si="234">GI11-273.15</f>
        <v>21.676344973888547</v>
      </c>
      <c r="GJ12" s="42">
        <f t="shared" ref="GJ12" ca="1" si="235">GJ11-273.15</f>
        <v>21.676344973888547</v>
      </c>
      <c r="GK12" s="42">
        <f t="shared" ref="GK12" ca="1" si="236">GK11-273.15</f>
        <v>21.676344973888547</v>
      </c>
      <c r="GL12" s="42">
        <f t="shared" ref="GL12" ca="1" si="237">GL11-273.15</f>
        <v>21.676344973888547</v>
      </c>
      <c r="GM12" s="42">
        <f t="shared" ref="GM12" ca="1" si="238">GM11-273.15</f>
        <v>21.676344973888547</v>
      </c>
      <c r="GN12" s="42">
        <f t="shared" ref="GN12" ca="1" si="239">GN11-273.15</f>
        <v>21.676344973888547</v>
      </c>
      <c r="GO12" s="42">
        <f t="shared" ref="GO12" ca="1" si="240">GO11-273.15</f>
        <v>21.676344973888547</v>
      </c>
      <c r="GP12" s="42">
        <f t="shared" ref="GP12" ca="1" si="241">GP11-273.15</f>
        <v>21.676344973888547</v>
      </c>
      <c r="GQ12" s="42">
        <f t="shared" ref="GQ12" ca="1" si="242">GQ11-273.15</f>
        <v>21.676344973888547</v>
      </c>
      <c r="GR12" s="42">
        <f t="shared" ref="GR12" ca="1" si="243">GR11-273.15</f>
        <v>21.676344973888547</v>
      </c>
      <c r="GS12" s="42">
        <f t="shared" ref="GS12" ca="1" si="244">GS11-273.15</f>
        <v>21.676344973888547</v>
      </c>
      <c r="GT12" s="42">
        <f t="shared" ref="GT12" ca="1" si="245">GT11-273.15</f>
        <v>21.676344973888547</v>
      </c>
      <c r="GU12" s="42">
        <f t="shared" ref="GU12" ca="1" si="246">GU11-273.15</f>
        <v>21.676344973888547</v>
      </c>
      <c r="GV12" s="42">
        <f t="shared" ref="GV12" ca="1" si="247">GV11-273.15</f>
        <v>21.676344973888547</v>
      </c>
      <c r="GW12" s="42">
        <f t="shared" ref="GW12" ca="1" si="248">GW11-273.15</f>
        <v>21.676344973888547</v>
      </c>
      <c r="GX12" s="42">
        <f t="shared" ref="GX12" ca="1" si="249">GX11-273.15</f>
        <v>21.676344973888547</v>
      </c>
      <c r="GY12" s="42">
        <f t="shared" ref="GY12" ca="1" si="250">GY11-273.15</f>
        <v>21.676344973888547</v>
      </c>
      <c r="GZ12" s="42">
        <f t="shared" ref="GZ12" ca="1" si="251">GZ11-273.15</f>
        <v>21.676344973888547</v>
      </c>
      <c r="HA12" s="42">
        <f t="shared" ref="HA12" ca="1" si="252">HA11-273.15</f>
        <v>21.676344973888547</v>
      </c>
      <c r="HB12" s="42">
        <f t="shared" ref="HB12" ca="1" si="253">HB11-273.15</f>
        <v>21.676344973888547</v>
      </c>
      <c r="HC12" s="42">
        <f t="shared" ref="HC12" ca="1" si="254">HC11-273.15</f>
        <v>21.676344973888547</v>
      </c>
      <c r="HD12" s="42">
        <f t="shared" ref="HD12" ca="1" si="255">HD11-273.15</f>
        <v>21.676344973888547</v>
      </c>
      <c r="HE12" s="42">
        <f t="shared" ref="HE12" ca="1" si="256">HE11-273.15</f>
        <v>21.676344973888547</v>
      </c>
      <c r="HF12" s="42">
        <f t="shared" ref="HF12" ca="1" si="257">HF11-273.15</f>
        <v>21.676344973888547</v>
      </c>
      <c r="HG12" s="42">
        <f t="shared" ref="HG12" ca="1" si="258">HG11-273.15</f>
        <v>21.676344973888547</v>
      </c>
      <c r="HH12" s="42">
        <f t="shared" ref="HH12" ca="1" si="259">HH11-273.15</f>
        <v>21.676344973888547</v>
      </c>
      <c r="HI12" s="42">
        <f t="shared" ref="HI12" ca="1" si="260">HI11-273.15</f>
        <v>21.676344973888547</v>
      </c>
      <c r="HJ12" s="42">
        <f t="shared" ref="HJ12" ca="1" si="261">HJ11-273.15</f>
        <v>21.676344973888547</v>
      </c>
      <c r="HK12" s="42">
        <f t="shared" ref="HK12" ca="1" si="262">HK11-273.15</f>
        <v>21.676344973888547</v>
      </c>
      <c r="HL12" s="42">
        <f t="shared" ref="HL12" ca="1" si="263">HL11-273.15</f>
        <v>21.676344973888547</v>
      </c>
      <c r="HM12" s="42">
        <f t="shared" ref="HM12" ca="1" si="264">HM11-273.15</f>
        <v>21.676344973888547</v>
      </c>
      <c r="HN12" s="42">
        <f t="shared" ref="HN12" ca="1" si="265">HN11-273.15</f>
        <v>21.676344973888547</v>
      </c>
      <c r="HO12" s="42">
        <f t="shared" ref="HO12" ca="1" si="266">HO11-273.15</f>
        <v>21.676344973888547</v>
      </c>
      <c r="HP12" s="42">
        <f t="shared" ref="HP12" ca="1" si="267">HP11-273.15</f>
        <v>21.676344973888547</v>
      </c>
      <c r="HQ12" s="42">
        <f t="shared" ref="HQ12" ca="1" si="268">HQ11-273.15</f>
        <v>21.676344973888547</v>
      </c>
      <c r="HR12" s="42">
        <f t="shared" ref="HR12" ca="1" si="269">HR11-273.15</f>
        <v>21.676344973888547</v>
      </c>
      <c r="HS12" s="42">
        <f t="shared" ref="HS12" ca="1" si="270">HS11-273.15</f>
        <v>21.676344973888547</v>
      </c>
      <c r="HT12" s="42">
        <f t="shared" ref="HT12" ca="1" si="271">HT11-273.15</f>
        <v>21.676344973888547</v>
      </c>
      <c r="HU12" s="42">
        <f t="shared" ref="HU12" ca="1" si="272">HU11-273.15</f>
        <v>21.676344973888547</v>
      </c>
      <c r="HV12" s="42">
        <f t="shared" ref="HV12" ca="1" si="273">HV11-273.15</f>
        <v>21.676344973888547</v>
      </c>
      <c r="HW12" s="42">
        <f t="shared" ref="HW12" ca="1" si="274">HW11-273.15</f>
        <v>21.676344973888547</v>
      </c>
      <c r="HX12" s="42">
        <f t="shared" ref="HX12" ca="1" si="275">HX11-273.15</f>
        <v>21.676344973888547</v>
      </c>
      <c r="HY12" s="42">
        <f t="shared" ref="HY12" ca="1" si="276">HY11-273.15</f>
        <v>21.676344973888547</v>
      </c>
      <c r="HZ12" s="42">
        <f t="shared" ref="HZ12" ca="1" si="277">HZ11-273.15</f>
        <v>21.676344973888547</v>
      </c>
      <c r="IA12" s="42">
        <f t="shared" ref="IA12" ca="1" si="278">IA11-273.15</f>
        <v>21.676344973888547</v>
      </c>
      <c r="IB12" s="42">
        <f t="shared" ref="IB12" ca="1" si="279">IB11-273.15</f>
        <v>21.676344973888547</v>
      </c>
      <c r="IC12" s="42">
        <f t="shared" ref="IC12" ca="1" si="280">IC11-273.15</f>
        <v>21.676344973888547</v>
      </c>
      <c r="ID12" s="42">
        <f t="shared" ref="ID12" ca="1" si="281">ID11-273.15</f>
        <v>21.676344973888547</v>
      </c>
      <c r="IE12" s="42">
        <f t="shared" ref="IE12" ca="1" si="282">IE11-273.15</f>
        <v>21.676344973888547</v>
      </c>
      <c r="IF12" s="42">
        <f t="shared" ref="IF12" ca="1" si="283">IF11-273.15</f>
        <v>21.676344973888547</v>
      </c>
      <c r="IG12" s="42">
        <f t="shared" ref="IG12" ca="1" si="284">IG11-273.15</f>
        <v>21.676344973888547</v>
      </c>
      <c r="IH12" s="42">
        <f t="shared" ref="IH12" ca="1" si="285">IH11-273.15</f>
        <v>21.676344973888547</v>
      </c>
      <c r="II12" s="42">
        <f t="shared" ref="II12" ca="1" si="286">II11-273.15</f>
        <v>21.676344973888547</v>
      </c>
      <c r="IJ12" s="42">
        <f t="shared" ref="IJ12" ca="1" si="287">IJ11-273.15</f>
        <v>21.676344973888547</v>
      </c>
      <c r="IK12" s="42">
        <f t="shared" ref="IK12" ca="1" si="288">IK11-273.15</f>
        <v>21.676344973888547</v>
      </c>
      <c r="IL12" s="42">
        <f t="shared" ref="IL12" ca="1" si="289">IL11-273.15</f>
        <v>21.676344973888547</v>
      </c>
      <c r="IM12" s="42">
        <f t="shared" ref="IM12" ca="1" si="290">IM11-273.15</f>
        <v>21.676344973888547</v>
      </c>
      <c r="IN12" s="42">
        <f t="shared" ref="IN12" ca="1" si="291">IN11-273.15</f>
        <v>21.676344973888547</v>
      </c>
      <c r="IO12" s="42">
        <f t="shared" ref="IO12" ca="1" si="292">IO11-273.15</f>
        <v>21.676344973888547</v>
      </c>
      <c r="IP12" s="42">
        <f t="shared" ref="IP12" ca="1" si="293">IP11-273.15</f>
        <v>21.676344973888547</v>
      </c>
      <c r="IQ12" s="42">
        <f t="shared" ref="IQ12" ca="1" si="294">IQ11-273.15</f>
        <v>21.676344973888547</v>
      </c>
      <c r="IR12" s="42">
        <f t="shared" ref="IR12" ca="1" si="295">IR11-273.15</f>
        <v>21.676344973888547</v>
      </c>
      <c r="IS12" s="42">
        <f t="shared" ref="IS12" ca="1" si="296">IS11-273.15</f>
        <v>21.676344973888547</v>
      </c>
      <c r="IT12" s="42">
        <f t="shared" ref="IT12" ca="1" si="297">IT11-273.15</f>
        <v>21.676344973888547</v>
      </c>
      <c r="IU12" s="42">
        <f t="shared" ref="IU12" ca="1" si="298">IU11-273.15</f>
        <v>21.676344973888547</v>
      </c>
      <c r="IV12" s="42">
        <f t="shared" ref="IV12" ca="1" si="299">IV11-273.15</f>
        <v>21.676344973888547</v>
      </c>
      <c r="IW12" s="42">
        <f t="shared" ref="IW12" ca="1" si="300">IW11-273.15</f>
        <v>21.676344973888547</v>
      </c>
      <c r="IX12" s="42">
        <f t="shared" ref="IX12" ca="1" si="301">IX11-273.15</f>
        <v>21.676344973888547</v>
      </c>
      <c r="IY12" s="42">
        <f t="shared" ref="IY12" ca="1" si="302">IY11-273.15</f>
        <v>21.676344973888547</v>
      </c>
      <c r="IZ12" s="42">
        <f t="shared" ref="IZ12" ca="1" si="303">IZ11-273.15</f>
        <v>21.676344973888547</v>
      </c>
      <c r="JA12" s="42">
        <f t="shared" ref="JA12" ca="1" si="304">JA11-273.15</f>
        <v>21.676344973888547</v>
      </c>
      <c r="JB12" s="42">
        <f t="shared" ref="JB12" ca="1" si="305">JB11-273.15</f>
        <v>21.676344973888547</v>
      </c>
      <c r="JC12" s="42">
        <f t="shared" ref="JC12" ca="1" si="306">JC11-273.15</f>
        <v>21.676344973888547</v>
      </c>
      <c r="JD12" s="42">
        <f t="shared" ref="JD12" ca="1" si="307">JD11-273.15</f>
        <v>21.676344973888547</v>
      </c>
      <c r="JE12" s="42">
        <f t="shared" ref="JE12" ca="1" si="308">JE11-273.15</f>
        <v>21.676344973888547</v>
      </c>
      <c r="JF12" s="42">
        <f t="shared" ref="JF12" ca="1" si="309">JF11-273.15</f>
        <v>21.676344973888547</v>
      </c>
      <c r="JG12" s="42">
        <f t="shared" ref="JG12" ca="1" si="310">JG11-273.15</f>
        <v>21.676344973888547</v>
      </c>
      <c r="JH12" s="42">
        <f t="shared" ref="JH12" ca="1" si="311">JH11-273.15</f>
        <v>21.676344973888547</v>
      </c>
      <c r="JI12" s="42">
        <f t="shared" ref="JI12" ca="1" si="312">JI11-273.15</f>
        <v>21.676344973888547</v>
      </c>
      <c r="JJ12" s="42">
        <f t="shared" ref="JJ12" ca="1" si="313">JJ11-273.15</f>
        <v>21.676344973888547</v>
      </c>
      <c r="JK12" s="42">
        <f t="shared" ref="JK12" ca="1" si="314">JK11-273.15</f>
        <v>21.676344973888547</v>
      </c>
      <c r="JL12" s="42">
        <f t="shared" ref="JL12" ca="1" si="315">JL11-273.15</f>
        <v>21.676344973888547</v>
      </c>
      <c r="JM12" s="42">
        <f t="shared" ref="JM12" ca="1" si="316">JM11-273.15</f>
        <v>21.676344973888547</v>
      </c>
      <c r="JN12" s="42">
        <f t="shared" ref="JN12" ca="1" si="317">JN11-273.15</f>
        <v>21.676344973888547</v>
      </c>
      <c r="JO12" s="42">
        <f t="shared" ref="JO12" ca="1" si="318">JO11-273.15</f>
        <v>21.676344973888547</v>
      </c>
      <c r="JP12" s="42">
        <f t="shared" ref="JP12" ca="1" si="319">JP11-273.15</f>
        <v>21.676344973888547</v>
      </c>
      <c r="JQ12" s="42">
        <f t="shared" ref="JQ12" ca="1" si="320">JQ11-273.15</f>
        <v>21.676344973888547</v>
      </c>
      <c r="JR12" s="42">
        <f t="shared" ref="JR12" ca="1" si="321">JR11-273.15</f>
        <v>21.676344973888547</v>
      </c>
      <c r="JS12" s="42">
        <f t="shared" ref="JS12" ca="1" si="322">JS11-273.15</f>
        <v>21.676344973888547</v>
      </c>
      <c r="JT12" s="42">
        <f t="shared" ref="JT12" ca="1" si="323">JT11-273.15</f>
        <v>21.676344973888547</v>
      </c>
      <c r="JU12" s="42">
        <f t="shared" ref="JU12" ca="1" si="324">JU11-273.15</f>
        <v>21.676344973888547</v>
      </c>
      <c r="JV12" s="42">
        <f t="shared" ref="JV12" ca="1" si="325">JV11-273.15</f>
        <v>21.676344973888547</v>
      </c>
      <c r="JW12" s="42">
        <f t="shared" ref="JW12" ca="1" si="326">JW11-273.15</f>
        <v>21.676344973888547</v>
      </c>
      <c r="JX12" s="42">
        <f t="shared" ref="JX12" ca="1" si="327">JX11-273.15</f>
        <v>21.676344973888547</v>
      </c>
      <c r="JY12" s="42">
        <f t="shared" ref="JY12" ca="1" si="328">JY11-273.15</f>
        <v>21.676344973888547</v>
      </c>
      <c r="JZ12" s="42">
        <f t="shared" ref="JZ12" ca="1" si="329">JZ11-273.15</f>
        <v>21.676344973888547</v>
      </c>
      <c r="KA12" s="42">
        <f t="shared" ref="KA12" ca="1" si="330">KA11-273.15</f>
        <v>21.676344973888547</v>
      </c>
      <c r="KB12" s="42">
        <f t="shared" ref="KB12" ca="1" si="331">KB11-273.15</f>
        <v>21.676344973888547</v>
      </c>
      <c r="KC12" s="42">
        <f t="shared" ref="KC12" ca="1" si="332">KC11-273.15</f>
        <v>21.676344973888547</v>
      </c>
      <c r="KD12" s="42">
        <f t="shared" ref="KD12" ca="1" si="333">KD11-273.15</f>
        <v>21.676344973888547</v>
      </c>
      <c r="KE12" s="42">
        <f t="shared" ref="KE12" ca="1" si="334">KE11-273.15</f>
        <v>21.676344973888547</v>
      </c>
      <c r="KF12" s="42">
        <f t="shared" ref="KF12" ca="1" si="335">KF11-273.15</f>
        <v>21.676344973888547</v>
      </c>
      <c r="KG12" s="42">
        <f t="shared" ref="KG12" ca="1" si="336">KG11-273.15</f>
        <v>21.676344973888547</v>
      </c>
      <c r="KH12" s="42">
        <f t="shared" ref="KH12" ca="1" si="337">KH11-273.15</f>
        <v>21.676344973888547</v>
      </c>
      <c r="KI12" s="42">
        <f t="shared" ref="KI12" ca="1" si="338">KI11-273.15</f>
        <v>21.676344973888547</v>
      </c>
      <c r="KJ12" s="42">
        <f t="shared" ref="KJ12" ca="1" si="339">KJ11-273.15</f>
        <v>21.676344973888547</v>
      </c>
      <c r="KK12" s="42">
        <f t="shared" ref="KK12" ca="1" si="340">KK11-273.15</f>
        <v>21.676344973888547</v>
      </c>
      <c r="KL12" s="42">
        <f t="shared" ref="KL12" ca="1" si="341">KL11-273.15</f>
        <v>21.676344973888547</v>
      </c>
      <c r="KM12" s="42">
        <f t="shared" ref="KM12" ca="1" si="342">KM11-273.15</f>
        <v>21.676344973888547</v>
      </c>
      <c r="KN12" s="42">
        <f t="shared" ref="KN12" ca="1" si="343">KN11-273.15</f>
        <v>21.676344973888547</v>
      </c>
      <c r="KO12" s="42">
        <f t="shared" ref="KO12" ca="1" si="344">KO11-273.15</f>
        <v>21.676344973888547</v>
      </c>
      <c r="KP12" s="42">
        <f t="shared" ref="KP12" ca="1" si="345">KP11-273.15</f>
        <v>21.676344973888547</v>
      </c>
      <c r="KQ12" s="42">
        <f t="shared" ref="KQ12" ca="1" si="346">KQ11-273.15</f>
        <v>21.676344973888547</v>
      </c>
      <c r="KR12" s="42">
        <f t="shared" ref="KR12" ca="1" si="347">KR11-273.15</f>
        <v>21.676344973888547</v>
      </c>
      <c r="KS12" s="42">
        <f t="shared" ref="KS12" ca="1" si="348">KS11-273.15</f>
        <v>21.676344973888547</v>
      </c>
      <c r="KT12" s="42">
        <f t="shared" ref="KT12" ca="1" si="349">KT11-273.15</f>
        <v>21.676344973888547</v>
      </c>
      <c r="KU12" s="42">
        <f t="shared" ref="KU12" ca="1" si="350">KU11-273.15</f>
        <v>21.676344973888547</v>
      </c>
      <c r="KV12" s="42">
        <f t="shared" ref="KV12" ca="1" si="351">KV11-273.15</f>
        <v>21.676344973888547</v>
      </c>
      <c r="KW12" s="42">
        <f t="shared" ref="KW12" ca="1" si="352">KW11-273.15</f>
        <v>21.676344973888547</v>
      </c>
      <c r="KX12" s="42">
        <f t="shared" ref="KX12" ca="1" si="353">KX11-273.15</f>
        <v>21.676344973888547</v>
      </c>
      <c r="KY12" s="42">
        <f t="shared" ref="KY12" ca="1" si="354">KY11-273.15</f>
        <v>21.676344973888547</v>
      </c>
      <c r="KZ12" s="42">
        <f t="shared" ref="KZ12" ca="1" si="355">KZ11-273.15</f>
        <v>21.676344973888547</v>
      </c>
      <c r="LA12" s="42">
        <f t="shared" ref="LA12" ca="1" si="356">LA11-273.15</f>
        <v>21.676344973888547</v>
      </c>
      <c r="LB12" s="42">
        <f t="shared" ref="LB12" ca="1" si="357">LB11-273.15</f>
        <v>21.676344973888547</v>
      </c>
      <c r="LC12" s="42">
        <f t="shared" ref="LC12" ca="1" si="358">LC11-273.15</f>
        <v>21.676344973888547</v>
      </c>
      <c r="LD12" s="42">
        <f t="shared" ref="LD12" ca="1" si="359">LD11-273.15</f>
        <v>21.676344973888547</v>
      </c>
      <c r="LE12" s="42">
        <f t="shared" ref="LE12" ca="1" si="360">LE11-273.15</f>
        <v>21.676344973888547</v>
      </c>
      <c r="LF12" s="42">
        <f t="shared" ref="LF12" ca="1" si="361">LF11-273.15</f>
        <v>21.676344973888547</v>
      </c>
      <c r="LG12" s="42">
        <f t="shared" ref="LG12" ca="1" si="362">LG11-273.15</f>
        <v>21.676344973888547</v>
      </c>
      <c r="LH12" s="42">
        <f t="shared" ref="LH12" ca="1" si="363">LH11-273.15</f>
        <v>21.676344973888547</v>
      </c>
      <c r="LI12" s="42">
        <f t="shared" ref="LI12" ca="1" si="364">LI11-273.15</f>
        <v>21.676344973888547</v>
      </c>
      <c r="LJ12" s="42">
        <f t="shared" ref="LJ12" ca="1" si="365">LJ11-273.15</f>
        <v>21.676344973888547</v>
      </c>
      <c r="LK12" s="42">
        <f t="shared" ref="LK12" ca="1" si="366">LK11-273.15</f>
        <v>21.676344973888547</v>
      </c>
      <c r="LL12" s="42">
        <f t="shared" ref="LL12" ca="1" si="367">LL11-273.15</f>
        <v>21.676344973888547</v>
      </c>
      <c r="LM12" s="42">
        <f t="shared" ref="LM12" ca="1" si="368">LM11-273.15</f>
        <v>21.676344973888547</v>
      </c>
      <c r="LN12" s="42">
        <f t="shared" ref="LN12" ca="1" si="369">LN11-273.15</f>
        <v>21.676344973888547</v>
      </c>
      <c r="LO12" s="42">
        <f t="shared" ref="LO12" ca="1" si="370">LO11-273.15</f>
        <v>21.676344973888547</v>
      </c>
      <c r="LP12" s="42">
        <f t="shared" ref="LP12" ca="1" si="371">LP11-273.15</f>
        <v>21.676344973888547</v>
      </c>
      <c r="LQ12" s="42">
        <f t="shared" ref="LQ12" ca="1" si="372">LQ11-273.15</f>
        <v>21.676344973888547</v>
      </c>
      <c r="LR12" s="42">
        <f t="shared" ref="LR12" ca="1" si="373">LR11-273.15</f>
        <v>21.676344973888547</v>
      </c>
      <c r="LS12" s="42">
        <f t="shared" ref="LS12" ca="1" si="374">LS11-273.15</f>
        <v>21.676344973888547</v>
      </c>
      <c r="LT12" s="42">
        <f t="shared" ref="LT12" ca="1" si="375">LT11-273.15</f>
        <v>21.676344973888547</v>
      </c>
      <c r="LU12" s="42">
        <f t="shared" ref="LU12" ca="1" si="376">LU11-273.15</f>
        <v>21.676344973888547</v>
      </c>
      <c r="LV12" s="42">
        <f t="shared" ref="LV12" ca="1" si="377">LV11-273.15</f>
        <v>21.676344973888547</v>
      </c>
      <c r="LW12" s="42">
        <f t="shared" ref="LW12" ca="1" si="378">LW11-273.15</f>
        <v>21.676344973888547</v>
      </c>
      <c r="LX12" s="42">
        <f t="shared" ref="LX12" ca="1" si="379">LX11-273.15</f>
        <v>21.676344973888547</v>
      </c>
      <c r="LY12" s="42">
        <f t="shared" ref="LY12" ca="1" si="380">LY11-273.15</f>
        <v>21.676344973888547</v>
      </c>
      <c r="LZ12" s="42">
        <f t="shared" ref="LZ12" ca="1" si="381">LZ11-273.15</f>
        <v>21.676344973888547</v>
      </c>
      <c r="MA12" s="42">
        <f t="shared" ref="MA12" ca="1" si="382">MA11-273.15</f>
        <v>21.676344973888547</v>
      </c>
      <c r="MB12" s="42">
        <f t="shared" ref="MB12" ca="1" si="383">MB11-273.15</f>
        <v>21.676344973888547</v>
      </c>
      <c r="MC12" s="42">
        <f t="shared" ref="MC12" ca="1" si="384">MC11-273.15</f>
        <v>21.676344973888547</v>
      </c>
      <c r="MD12" s="42">
        <f t="shared" ref="MD12" ca="1" si="385">MD11-273.15</f>
        <v>21.676344973888547</v>
      </c>
      <c r="ME12" s="42">
        <f t="shared" ref="ME12" ca="1" si="386">ME11-273.15</f>
        <v>21.676344973888547</v>
      </c>
      <c r="MF12" s="42">
        <f t="shared" ref="MF12" ca="1" si="387">MF11-273.15</f>
        <v>21.676344973888547</v>
      </c>
      <c r="MG12" s="42">
        <f t="shared" ref="MG12" ca="1" si="388">MG11-273.15</f>
        <v>21.676344973888547</v>
      </c>
      <c r="MH12" s="42">
        <f t="shared" ref="MH12" ca="1" si="389">MH11-273.15</f>
        <v>21.676344973888547</v>
      </c>
      <c r="MI12" s="42">
        <f t="shared" ref="MI12" ca="1" si="390">MI11-273.15</f>
        <v>21.676344973888547</v>
      </c>
      <c r="MJ12" s="42">
        <f t="shared" ref="MJ12" ca="1" si="391">MJ11-273.15</f>
        <v>21.676344973888547</v>
      </c>
      <c r="MK12" s="42">
        <f t="shared" ref="MK12" ca="1" si="392">MK11-273.15</f>
        <v>21.676344973888547</v>
      </c>
      <c r="ML12" s="42">
        <f t="shared" ref="ML12" ca="1" si="393">ML11-273.15</f>
        <v>21.676344973888547</v>
      </c>
      <c r="MM12" s="42">
        <f t="shared" ref="MM12" ca="1" si="394">MM11-273.15</f>
        <v>21.676344973888547</v>
      </c>
      <c r="MN12" s="42">
        <f t="shared" ref="MN12" ca="1" si="395">MN11-273.15</f>
        <v>21.676344973888547</v>
      </c>
      <c r="MO12" s="42">
        <f t="shared" ref="MO12" ca="1" si="396">MO11-273.15</f>
        <v>21.676344973888547</v>
      </c>
      <c r="MP12" s="42">
        <f t="shared" ref="MP12" ca="1" si="397">MP11-273.15</f>
        <v>21.676344973888547</v>
      </c>
      <c r="MQ12" s="42">
        <f t="shared" ref="MQ12" ca="1" si="398">MQ11-273.15</f>
        <v>21.676344973888547</v>
      </c>
      <c r="MR12" s="42">
        <f t="shared" ref="MR12" ca="1" si="399">MR11-273.15</f>
        <v>21.676344973888547</v>
      </c>
      <c r="MS12" s="42">
        <f t="shared" ref="MS12" ca="1" si="400">MS11-273.15</f>
        <v>21.676344973888547</v>
      </c>
      <c r="MT12" s="42">
        <f t="shared" ref="MT12" ca="1" si="401">MT11-273.15</f>
        <v>21.676344973888547</v>
      </c>
      <c r="MU12" s="42">
        <f t="shared" ref="MU12" ca="1" si="402">MU11-273.15</f>
        <v>21.676344973888547</v>
      </c>
      <c r="MV12" s="42">
        <f t="shared" ref="MV12" ca="1" si="403">MV11-273.15</f>
        <v>21.676344973888547</v>
      </c>
      <c r="MW12" s="42">
        <f t="shared" ref="MW12" ca="1" si="404">MW11-273.15</f>
        <v>21.676344973888547</v>
      </c>
      <c r="MX12" s="42">
        <f t="shared" ref="MX12" ca="1" si="405">MX11-273.15</f>
        <v>21.676344973888547</v>
      </c>
      <c r="MY12" s="42">
        <f t="shared" ref="MY12" ca="1" si="406">MY11-273.15</f>
        <v>21.676344973888547</v>
      </c>
      <c r="MZ12" s="42">
        <f t="shared" ref="MZ12" ca="1" si="407">MZ11-273.15</f>
        <v>21.676344973888547</v>
      </c>
      <c r="NA12" s="42">
        <f t="shared" ref="NA12" ca="1" si="408">NA11-273.15</f>
        <v>21.676344973888547</v>
      </c>
      <c r="NB12" s="42">
        <f t="shared" ref="NB12" ca="1" si="409">NB11-273.15</f>
        <v>21.676344973888547</v>
      </c>
      <c r="NC12" s="42">
        <f t="shared" ref="NC12" ca="1" si="410">NC11-273.15</f>
        <v>21.676344973888547</v>
      </c>
      <c r="ND12" s="42">
        <f t="shared" ref="ND12" ca="1" si="411">ND11-273.15</f>
        <v>21.676344973888547</v>
      </c>
      <c r="NE12" s="42">
        <f t="shared" ref="NE12" ca="1" si="412">NE11-273.15</f>
        <v>21.676344973888547</v>
      </c>
      <c r="NF12" s="42">
        <f t="shared" ref="NF12" ca="1" si="413">NF11-273.15</f>
        <v>21.676344973888547</v>
      </c>
      <c r="NG12" s="42">
        <f t="shared" ref="NG12" ca="1" si="414">NG11-273.15</f>
        <v>21.676344973888547</v>
      </c>
      <c r="NH12" s="42">
        <f t="shared" ref="NH12" ca="1" si="415">NH11-273.15</f>
        <v>21.676344973888547</v>
      </c>
      <c r="NI12" s="42">
        <f t="shared" ref="NI12" ca="1" si="416">NI11-273.15</f>
        <v>21.676344973888547</v>
      </c>
      <c r="NJ12" s="42">
        <f t="shared" ref="NJ12" ca="1" si="417">NJ11-273.15</f>
        <v>21.676344973888547</v>
      </c>
      <c r="NK12" s="42">
        <f t="shared" ref="NK12" ca="1" si="418">NK11-273.15</f>
        <v>21.676344973888547</v>
      </c>
      <c r="NL12" s="42">
        <f t="shared" ref="NL12" ca="1" si="419">NL11-273.15</f>
        <v>21.676344973888547</v>
      </c>
      <c r="NM12" s="42">
        <f t="shared" ref="NM12" ca="1" si="420">NM11-273.15</f>
        <v>21.676344973888547</v>
      </c>
      <c r="NN12" s="42">
        <f t="shared" ref="NN12" ca="1" si="421">NN11-273.15</f>
        <v>21.676344973888547</v>
      </c>
      <c r="NO12" s="42">
        <f t="shared" ref="NO12" ca="1" si="422">NO11-273.15</f>
        <v>21.676344973888547</v>
      </c>
      <c r="NP12" s="42">
        <f t="shared" ref="NP12" ca="1" si="423">NP11-273.15</f>
        <v>21.676344973888547</v>
      </c>
      <c r="NQ12" s="42">
        <f t="shared" ref="NQ12" ca="1" si="424">NQ11-273.15</f>
        <v>21.676344973888547</v>
      </c>
      <c r="NR12" s="42">
        <f t="shared" ref="NR12" ca="1" si="425">NR11-273.15</f>
        <v>21.676344973888547</v>
      </c>
      <c r="NS12" s="42">
        <f t="shared" ref="NS12" ca="1" si="426">NS11-273.15</f>
        <v>21.676344973888547</v>
      </c>
      <c r="NT12" s="42">
        <f t="shared" ref="NT12" ca="1" si="427">NT11-273.15</f>
        <v>21.676344973888547</v>
      </c>
      <c r="NU12" s="42">
        <f t="shared" ref="NU12" ca="1" si="428">NU11-273.15</f>
        <v>21.676344973888547</v>
      </c>
      <c r="NV12" s="42">
        <f t="shared" ref="NV12" ca="1" si="429">NV11-273.15</f>
        <v>21.676344973888547</v>
      </c>
      <c r="NW12" s="42">
        <f t="shared" ref="NW12" ca="1" si="430">NW11-273.15</f>
        <v>21.676344973888547</v>
      </c>
      <c r="NX12" s="42">
        <f t="shared" ref="NX12" ca="1" si="431">NX11-273.15</f>
        <v>21.676344973888547</v>
      </c>
      <c r="NY12" s="42">
        <f t="shared" ref="NY12" ca="1" si="432">NY11-273.15</f>
        <v>21.676344973888547</v>
      </c>
      <c r="NZ12" s="42">
        <f t="shared" ref="NZ12" ca="1" si="433">NZ11-273.15</f>
        <v>21.676344973888547</v>
      </c>
      <c r="OA12" s="42">
        <f t="shared" ref="OA12" ca="1" si="434">OA11-273.15</f>
        <v>21.676344973888547</v>
      </c>
      <c r="OB12" s="42">
        <f t="shared" ref="OB12" ca="1" si="435">OB11-273.15</f>
        <v>21.676344973888547</v>
      </c>
      <c r="OC12" s="42">
        <f t="shared" ref="OC12" ca="1" si="436">OC11-273.15</f>
        <v>21.676344973888547</v>
      </c>
      <c r="OD12" s="42">
        <f t="shared" ref="OD12" ca="1" si="437">OD11-273.15</f>
        <v>21.676344973888547</v>
      </c>
      <c r="OE12" s="42">
        <f t="shared" ref="OE12" ca="1" si="438">OE11-273.15</f>
        <v>21.676344973888547</v>
      </c>
      <c r="OF12" s="42">
        <f t="shared" ref="OF12" ca="1" si="439">OF11-273.15</f>
        <v>21.676344973888547</v>
      </c>
      <c r="OG12" s="42">
        <f t="shared" ref="OG12" ca="1" si="440">OG11-273.15</f>
        <v>21.676344973888547</v>
      </c>
      <c r="OH12" s="42">
        <f t="shared" ref="OH12" ca="1" si="441">OH11-273.15</f>
        <v>21.676344973888547</v>
      </c>
      <c r="OI12" s="42">
        <f t="shared" ref="OI12" ca="1" si="442">OI11-273.15</f>
        <v>21.676344973888547</v>
      </c>
      <c r="OJ12" s="42">
        <f t="shared" ref="OJ12" ca="1" si="443">OJ11-273.15</f>
        <v>21.676344973888547</v>
      </c>
      <c r="OK12" s="42">
        <f t="shared" ref="OK12" ca="1" si="444">OK11-273.15</f>
        <v>21.676344973888547</v>
      </c>
      <c r="OL12" s="42">
        <f t="shared" ref="OL12" ca="1" si="445">OL11-273.15</f>
        <v>21.676344973888547</v>
      </c>
      <c r="OM12" s="42">
        <f t="shared" ref="OM12" ca="1" si="446">OM11-273.15</f>
        <v>21.676344973888547</v>
      </c>
      <c r="ON12" s="42">
        <f t="shared" ref="ON12" ca="1" si="447">ON11-273.15</f>
        <v>21.676344973888547</v>
      </c>
      <c r="OO12" s="42">
        <f t="shared" ref="OO12" ca="1" si="448">OO11-273.15</f>
        <v>21.676344973888547</v>
      </c>
      <c r="OP12" s="42">
        <f t="shared" ref="OP12" ca="1" si="449">OP11-273.15</f>
        <v>21.676344973888547</v>
      </c>
      <c r="OQ12" s="42">
        <f t="shared" ref="OQ12" ca="1" si="450">OQ11-273.15</f>
        <v>21.676344973888547</v>
      </c>
      <c r="OR12" s="42">
        <f t="shared" ref="OR12" ca="1" si="451">OR11-273.15</f>
        <v>21.676344973888547</v>
      </c>
      <c r="OS12" s="42">
        <f t="shared" ref="OS12" ca="1" si="452">OS11-273.15</f>
        <v>21.676344973888547</v>
      </c>
      <c r="OT12" s="42">
        <f t="shared" ref="OT12" ca="1" si="453">OT11-273.15</f>
        <v>21.676344973888547</v>
      </c>
      <c r="OU12" s="42">
        <f t="shared" ref="OU12" ca="1" si="454">OU11-273.15</f>
        <v>21.676344973888547</v>
      </c>
      <c r="OV12" s="42">
        <f t="shared" ref="OV12" ca="1" si="455">OV11-273.15</f>
        <v>21.676344973888547</v>
      </c>
      <c r="OW12" s="42">
        <f t="shared" ref="OW12" ca="1" si="456">OW11-273.15</f>
        <v>21.676344973888547</v>
      </c>
      <c r="OX12" s="42">
        <f t="shared" ref="OX12" ca="1" si="457">OX11-273.15</f>
        <v>21.676344973888547</v>
      </c>
      <c r="OY12" s="42">
        <f t="shared" ref="OY12" ca="1" si="458">OY11-273.15</f>
        <v>21.676344973888547</v>
      </c>
      <c r="OZ12" s="42">
        <f t="shared" ref="OZ12" ca="1" si="459">OZ11-273.15</f>
        <v>21.676344973888547</v>
      </c>
      <c r="PA12" s="42">
        <f t="shared" ref="PA12" ca="1" si="460">PA11-273.15</f>
        <v>21.676344973888547</v>
      </c>
      <c r="PB12" s="42">
        <f t="shared" ref="PB12" ca="1" si="461">PB11-273.15</f>
        <v>21.676344973888547</v>
      </c>
      <c r="PC12" s="42">
        <f t="shared" ref="PC12" ca="1" si="462">PC11-273.15</f>
        <v>21.676344973888547</v>
      </c>
      <c r="PD12" s="42">
        <f t="shared" ref="PD12" ca="1" si="463">PD11-273.15</f>
        <v>21.676344973888547</v>
      </c>
      <c r="PE12" s="42">
        <f t="shared" ref="PE12" ca="1" si="464">PE11-273.15</f>
        <v>21.676344973888547</v>
      </c>
      <c r="PF12" s="42">
        <f t="shared" ref="PF12" ca="1" si="465">PF11-273.15</f>
        <v>21.676344973888547</v>
      </c>
      <c r="PG12" s="42">
        <f t="shared" ref="PG12" ca="1" si="466">PG11-273.15</f>
        <v>21.676344973888547</v>
      </c>
      <c r="PH12" s="42">
        <f t="shared" ref="PH12" ca="1" si="467">PH11-273.15</f>
        <v>21.676344973888547</v>
      </c>
      <c r="PI12" s="42">
        <f t="shared" ref="PI12" ca="1" si="468">PI11-273.15</f>
        <v>21.676344973888547</v>
      </c>
      <c r="PJ12" s="42">
        <f t="shared" ref="PJ12" ca="1" si="469">PJ11-273.15</f>
        <v>21.676344973888547</v>
      </c>
      <c r="PK12" s="42">
        <f t="shared" ref="PK12" ca="1" si="470">PK11-273.15</f>
        <v>21.676344973888547</v>
      </c>
      <c r="PL12" s="42">
        <f t="shared" ref="PL12" ca="1" si="471">PL11-273.15</f>
        <v>21.676344973888547</v>
      </c>
      <c r="PM12" s="42">
        <f t="shared" ref="PM12" ca="1" si="472">PM11-273.15</f>
        <v>21.676344973888547</v>
      </c>
      <c r="PN12" s="42">
        <f t="shared" ref="PN12" ca="1" si="473">PN11-273.15</f>
        <v>21.676344973888547</v>
      </c>
      <c r="PO12" s="42">
        <f t="shared" ref="PO12" ca="1" si="474">PO11-273.15</f>
        <v>21.676344973888547</v>
      </c>
      <c r="PP12" s="42">
        <f t="shared" ref="PP12" ca="1" si="475">PP11-273.15</f>
        <v>21.676344973888547</v>
      </c>
      <c r="PQ12" s="42">
        <f t="shared" ref="PQ12" ca="1" si="476">PQ11-273.15</f>
        <v>21.676344973888547</v>
      </c>
      <c r="PR12" s="42">
        <f t="shared" ref="PR12" ca="1" si="477">PR11-273.15</f>
        <v>21.676344973888547</v>
      </c>
      <c r="PS12" s="42">
        <f t="shared" ref="PS12" ca="1" si="478">PS11-273.15</f>
        <v>21.676344973888547</v>
      </c>
      <c r="PT12" s="42">
        <f t="shared" ref="PT12" ca="1" si="479">PT11-273.15</f>
        <v>21.676344973888547</v>
      </c>
      <c r="PU12" s="42">
        <f t="shared" ref="PU12" ca="1" si="480">PU11-273.15</f>
        <v>21.676344973888547</v>
      </c>
      <c r="PV12" s="42">
        <f t="shared" ref="PV12" ca="1" si="481">PV11-273.15</f>
        <v>21.676344973888547</v>
      </c>
      <c r="PW12" s="42">
        <f t="shared" ref="PW12" ca="1" si="482">PW11-273.15</f>
        <v>21.676344973888547</v>
      </c>
      <c r="PX12" s="42">
        <f t="shared" ref="PX12" ca="1" si="483">PX11-273.15</f>
        <v>21.676344973888547</v>
      </c>
      <c r="PY12" s="42">
        <f t="shared" ref="PY12" ca="1" si="484">PY11-273.15</f>
        <v>21.676344973888547</v>
      </c>
      <c r="PZ12" s="42">
        <f t="shared" ref="PZ12" ca="1" si="485">PZ11-273.15</f>
        <v>21.676344973888547</v>
      </c>
      <c r="QA12" s="42">
        <f t="shared" ref="QA12" ca="1" si="486">QA11-273.15</f>
        <v>21.676344973888547</v>
      </c>
      <c r="QB12" s="42">
        <f t="shared" ref="QB12" ca="1" si="487">QB11-273.15</f>
        <v>21.676344973888547</v>
      </c>
      <c r="QC12" s="42">
        <f t="shared" ref="QC12" ca="1" si="488">QC11-273.15</f>
        <v>21.676344973888547</v>
      </c>
      <c r="QD12" s="42">
        <f t="shared" ref="QD12" ca="1" si="489">QD11-273.15</f>
        <v>21.676344973888547</v>
      </c>
      <c r="QE12" s="42">
        <f t="shared" ref="QE12" ca="1" si="490">QE11-273.15</f>
        <v>21.676344973888547</v>
      </c>
      <c r="QF12" s="42">
        <f t="shared" ref="QF12" ca="1" si="491">QF11-273.15</f>
        <v>21.676344973888547</v>
      </c>
      <c r="QG12" s="42">
        <f t="shared" ref="QG12" ca="1" si="492">QG11-273.15</f>
        <v>21.676344973888547</v>
      </c>
      <c r="QH12" s="42">
        <f t="shared" ref="QH12" ca="1" si="493">QH11-273.15</f>
        <v>21.676344973888547</v>
      </c>
      <c r="QI12" s="42">
        <f t="shared" ref="QI12" ca="1" si="494">QI11-273.15</f>
        <v>21.676344973888547</v>
      </c>
      <c r="QJ12" s="42">
        <f t="shared" ref="QJ12" ca="1" si="495">QJ11-273.15</f>
        <v>21.676344973888547</v>
      </c>
      <c r="QK12" s="42">
        <f t="shared" ref="QK12" ca="1" si="496">QK11-273.15</f>
        <v>21.676344973888547</v>
      </c>
      <c r="QL12" s="42">
        <f t="shared" ref="QL12" ca="1" si="497">QL11-273.15</f>
        <v>21.676344973888547</v>
      </c>
      <c r="QM12" s="42">
        <f t="shared" ref="QM12" ca="1" si="498">QM11-273.15</f>
        <v>21.676344973888547</v>
      </c>
      <c r="QN12" s="42">
        <f t="shared" ref="QN12" ca="1" si="499">QN11-273.15</f>
        <v>21.676344973888547</v>
      </c>
      <c r="QO12" s="42">
        <f t="shared" ref="QO12" ca="1" si="500">QO11-273.15</f>
        <v>21.676344973888547</v>
      </c>
      <c r="QP12" s="42">
        <f t="shared" ref="QP12" ca="1" si="501">QP11-273.15</f>
        <v>21.676344973888547</v>
      </c>
      <c r="QQ12" s="42">
        <f t="shared" ref="QQ12" ca="1" si="502">QQ11-273.15</f>
        <v>21.676344973888547</v>
      </c>
      <c r="QR12" s="42">
        <f t="shared" ref="QR12" ca="1" si="503">QR11-273.15</f>
        <v>21.676344973888547</v>
      </c>
      <c r="QS12" s="42">
        <f t="shared" ref="QS12" ca="1" si="504">QS11-273.15</f>
        <v>21.676344973888547</v>
      </c>
      <c r="QT12" s="42">
        <f t="shared" ref="QT12" ca="1" si="505">QT11-273.15</f>
        <v>21.676344973888547</v>
      </c>
      <c r="QU12" s="42">
        <f t="shared" ref="QU12" ca="1" si="506">QU11-273.15</f>
        <v>21.676344973888547</v>
      </c>
      <c r="QV12" s="42">
        <f t="shared" ref="QV12" ca="1" si="507">QV11-273.15</f>
        <v>21.676344973888547</v>
      </c>
      <c r="QW12" s="42">
        <f t="shared" ref="QW12" ca="1" si="508">QW11-273.15</f>
        <v>21.676344973888547</v>
      </c>
      <c r="QX12" s="42">
        <f t="shared" ref="QX12" ca="1" si="509">QX11-273.15</f>
        <v>21.676344973888547</v>
      </c>
      <c r="QY12" s="42">
        <f t="shared" ref="QY12" ca="1" si="510">QY11-273.15</f>
        <v>21.676344973888547</v>
      </c>
      <c r="QZ12" s="42">
        <f t="shared" ref="QZ12" ca="1" si="511">QZ11-273.15</f>
        <v>21.676344973888547</v>
      </c>
      <c r="RA12" s="42">
        <f t="shared" ref="RA12" ca="1" si="512">RA11-273.15</f>
        <v>21.676344973888547</v>
      </c>
      <c r="RB12" s="42">
        <f t="shared" ref="RB12" ca="1" si="513">RB11-273.15</f>
        <v>21.676344973888547</v>
      </c>
      <c r="RC12" s="42">
        <f t="shared" ref="RC12" ca="1" si="514">RC11-273.15</f>
        <v>21.676344973888547</v>
      </c>
      <c r="RD12" s="42">
        <f t="shared" ref="RD12" ca="1" si="515">RD11-273.15</f>
        <v>21.676344973888547</v>
      </c>
      <c r="RE12" s="42">
        <f t="shared" ref="RE12" ca="1" si="516">RE11-273.15</f>
        <v>21.676344973888547</v>
      </c>
      <c r="RF12" s="42">
        <f t="shared" ref="RF12" ca="1" si="517">RF11-273.15</f>
        <v>21.676344973888547</v>
      </c>
      <c r="RG12" s="42">
        <f t="shared" ref="RG12" ca="1" si="518">RG11-273.15</f>
        <v>21.676344973888547</v>
      </c>
      <c r="RH12" s="42">
        <f t="shared" ref="RH12" ca="1" si="519">RH11-273.15</f>
        <v>21.676344973888547</v>
      </c>
      <c r="RI12" s="42">
        <f t="shared" ref="RI12" ca="1" si="520">RI11-273.15</f>
        <v>21.676344973888547</v>
      </c>
      <c r="RJ12" s="42">
        <f t="shared" ref="RJ12" ca="1" si="521">RJ11-273.15</f>
        <v>21.676344973888547</v>
      </c>
      <c r="RK12" s="42">
        <f t="shared" ref="RK12" ca="1" si="522">RK11-273.15</f>
        <v>21.676344973888547</v>
      </c>
      <c r="RL12" s="42">
        <f t="shared" ref="RL12" ca="1" si="523">RL11-273.15</f>
        <v>21.676344973888547</v>
      </c>
      <c r="RM12" s="42">
        <f t="shared" ref="RM12" ca="1" si="524">RM11-273.15</f>
        <v>21.676344973888547</v>
      </c>
      <c r="RN12" s="42">
        <f t="shared" ref="RN12" ca="1" si="525">RN11-273.15</f>
        <v>21.676344973888547</v>
      </c>
      <c r="RO12" s="42">
        <f t="shared" ref="RO12" ca="1" si="526">RO11-273.15</f>
        <v>21.676344973888547</v>
      </c>
      <c r="RP12" s="42">
        <f t="shared" ref="RP12" ca="1" si="527">RP11-273.15</f>
        <v>21.676344973888547</v>
      </c>
      <c r="RQ12" s="42">
        <f t="shared" ref="RQ12" ca="1" si="528">RQ11-273.15</f>
        <v>21.676344973888547</v>
      </c>
      <c r="RR12" s="42">
        <f t="shared" ref="RR12" ca="1" si="529">RR11-273.15</f>
        <v>21.676344973888547</v>
      </c>
      <c r="RS12" s="42">
        <f t="shared" ref="RS12" ca="1" si="530">RS11-273.15</f>
        <v>21.676344973888547</v>
      </c>
      <c r="RT12" s="42">
        <f t="shared" ref="RT12" ca="1" si="531">RT11-273.15</f>
        <v>21.676344973888547</v>
      </c>
      <c r="RU12" s="42">
        <f t="shared" ref="RU12" ca="1" si="532">RU11-273.15</f>
        <v>21.676344973888547</v>
      </c>
      <c r="RV12" s="42">
        <f t="shared" ref="RV12" ca="1" si="533">RV11-273.15</f>
        <v>21.676344973888547</v>
      </c>
      <c r="RW12" s="42">
        <f t="shared" ref="RW12" ca="1" si="534">RW11-273.15</f>
        <v>21.676344973888547</v>
      </c>
      <c r="RX12" s="42">
        <f t="shared" ref="RX12" ca="1" si="535">RX11-273.15</f>
        <v>21.676344973888547</v>
      </c>
      <c r="RY12" s="42">
        <f t="shared" ref="RY12" ca="1" si="536">RY11-273.15</f>
        <v>21.676344973888547</v>
      </c>
      <c r="RZ12" s="42">
        <f t="shared" ref="RZ12" ca="1" si="537">RZ11-273.15</f>
        <v>21.676344973888547</v>
      </c>
      <c r="SA12" s="42">
        <f t="shared" ref="SA12" ca="1" si="538">SA11-273.15</f>
        <v>21.676344973888547</v>
      </c>
      <c r="SB12" s="42">
        <f t="shared" ref="SB12" ca="1" si="539">SB11-273.15</f>
        <v>21.676344973888547</v>
      </c>
      <c r="SC12" s="42">
        <f t="shared" ref="SC12" ca="1" si="540">SC11-273.15</f>
        <v>21.676344973888547</v>
      </c>
      <c r="SD12" s="42">
        <f t="shared" ref="SD12" ca="1" si="541">SD11-273.15</f>
        <v>21.676344973888547</v>
      </c>
      <c r="SE12" s="42">
        <f t="shared" ref="SE12" ca="1" si="542">SE11-273.15</f>
        <v>21.676344973888547</v>
      </c>
      <c r="SF12" s="42">
        <f t="shared" ref="SF12" ca="1" si="543">SF11-273.15</f>
        <v>21.676344973888547</v>
      </c>
      <c r="SG12" s="42">
        <f t="shared" ref="SG12" ca="1" si="544">SG11-273.15</f>
        <v>21.676344973888547</v>
      </c>
      <c r="SH12" s="42">
        <f t="shared" ref="SH12" ca="1" si="545">SH11-273.15</f>
        <v>21.676344973888547</v>
      </c>
      <c r="SI12" s="42">
        <f t="shared" ref="SI12" ca="1" si="546">SI11-273.15</f>
        <v>21.676344973888547</v>
      </c>
      <c r="SJ12" s="42">
        <f t="shared" ref="SJ12" ca="1" si="547">SJ11-273.15</f>
        <v>21.676344973888547</v>
      </c>
      <c r="SK12" s="42">
        <f t="shared" ref="SK12" ca="1" si="548">SK11-273.15</f>
        <v>21.676344973888547</v>
      </c>
      <c r="SL12" s="42">
        <f t="shared" ref="SL12" ca="1" si="549">SL11-273.15</f>
        <v>21.676344973888547</v>
      </c>
      <c r="SM12" s="42">
        <f t="shared" ref="SM12" ca="1" si="550">SM11-273.15</f>
        <v>21.676344973888547</v>
      </c>
      <c r="SN12" s="42">
        <f t="shared" ref="SN12" ca="1" si="551">SN11-273.15</f>
        <v>21.676344973888547</v>
      </c>
      <c r="SO12" s="42">
        <f t="shared" ref="SO12" ca="1" si="552">SO11-273.15</f>
        <v>21.676344973888547</v>
      </c>
      <c r="SP12" s="42">
        <f t="shared" ref="SP12" ca="1" si="553">SP11-273.15</f>
        <v>21.676344973888547</v>
      </c>
      <c r="SQ12" s="42">
        <f t="shared" ref="SQ12" ca="1" si="554">SQ11-273.15</f>
        <v>21.676344973888547</v>
      </c>
      <c r="SR12" s="42">
        <f t="shared" ref="SR12" ca="1" si="555">SR11-273.15</f>
        <v>21.676344973888547</v>
      </c>
      <c r="SS12" s="42">
        <f t="shared" ref="SS12" ca="1" si="556">SS11-273.15</f>
        <v>21.676344973888547</v>
      </c>
      <c r="ST12" s="42">
        <f t="shared" ref="ST12" ca="1" si="557">ST11-273.15</f>
        <v>21.676344973888547</v>
      </c>
      <c r="SU12" s="42">
        <f t="shared" ref="SU12" ca="1" si="558">SU11-273.15</f>
        <v>21.676344973888547</v>
      </c>
      <c r="SV12" s="42">
        <f t="shared" ref="SV12" ca="1" si="559">SV11-273.15</f>
        <v>21.676344973888547</v>
      </c>
      <c r="SW12" s="42">
        <f t="shared" ref="SW12" ca="1" si="560">SW11-273.15</f>
        <v>21.676344973888547</v>
      </c>
      <c r="SX12" s="42">
        <f t="shared" ref="SX12" ca="1" si="561">SX11-273.15</f>
        <v>21.676344973888547</v>
      </c>
      <c r="SY12" s="42">
        <f t="shared" ref="SY12" ca="1" si="562">SY11-273.15</f>
        <v>21.676344973888547</v>
      </c>
      <c r="SZ12" s="42">
        <f t="shared" ref="SZ12" ca="1" si="563">SZ11-273.15</f>
        <v>21.676344973888547</v>
      </c>
      <c r="TA12" s="42">
        <f t="shared" ref="TA12" ca="1" si="564">TA11-273.15</f>
        <v>21.676344973888547</v>
      </c>
      <c r="TB12" s="42">
        <f t="shared" ref="TB12" ca="1" si="565">TB11-273.15</f>
        <v>21.676344973888547</v>
      </c>
      <c r="TC12" s="42">
        <f t="shared" ref="TC12" ca="1" si="566">TC11-273.15</f>
        <v>21.676344973888547</v>
      </c>
      <c r="TD12" s="42">
        <f t="shared" ref="TD12" ca="1" si="567">TD11-273.15</f>
        <v>21.676344973888547</v>
      </c>
      <c r="TE12" s="42">
        <f t="shared" ref="TE12" ca="1" si="568">TE11-273.15</f>
        <v>21.676344973888547</v>
      </c>
      <c r="TF12" s="42">
        <f t="shared" ref="TF12" ca="1" si="569">TF11-273.15</f>
        <v>21.676344973888547</v>
      </c>
      <c r="TG12" s="42">
        <f t="shared" ref="TG12" ca="1" si="570">TG11-273.15</f>
        <v>21.676344973888547</v>
      </c>
      <c r="TH12" s="42">
        <f t="shared" ref="TH12" ca="1" si="571">TH11-273.15</f>
        <v>21.676344973888547</v>
      </c>
      <c r="TI12" s="42">
        <f t="shared" ref="TI12" ca="1" si="572">TI11-273.15</f>
        <v>21.676344973888547</v>
      </c>
      <c r="TJ12" s="42">
        <f t="shared" ref="TJ12" ca="1" si="573">TJ11-273.15</f>
        <v>21.676344973888547</v>
      </c>
      <c r="TK12" s="42">
        <f t="shared" ref="TK12" ca="1" si="574">TK11-273.15</f>
        <v>21.676344973888547</v>
      </c>
      <c r="TL12" s="42">
        <f t="shared" ref="TL12" ca="1" si="575">TL11-273.15</f>
        <v>21.676344973888547</v>
      </c>
      <c r="TM12" s="42">
        <f t="shared" ref="TM12" ca="1" si="576">TM11-273.15</f>
        <v>21.676344973888547</v>
      </c>
      <c r="TN12" s="42">
        <f t="shared" ref="TN12" ca="1" si="577">TN11-273.15</f>
        <v>21.676344973888547</v>
      </c>
      <c r="TO12" s="42">
        <f t="shared" ref="TO12" ca="1" si="578">TO11-273.15</f>
        <v>21.676344973888547</v>
      </c>
      <c r="TP12" s="42">
        <f t="shared" ref="TP12" ca="1" si="579">TP11-273.15</f>
        <v>21.676344973888547</v>
      </c>
      <c r="TQ12" s="42">
        <f t="shared" ref="TQ12" ca="1" si="580">TQ11-273.15</f>
        <v>21.676344973888547</v>
      </c>
      <c r="TR12" s="42">
        <f t="shared" ref="TR12" ca="1" si="581">TR11-273.15</f>
        <v>21.676344973888547</v>
      </c>
      <c r="TS12" s="42">
        <f t="shared" ref="TS12" ca="1" si="582">TS11-273.15</f>
        <v>21.676344973888547</v>
      </c>
      <c r="TT12" s="42">
        <f t="shared" ref="TT12" ca="1" si="583">TT11-273.15</f>
        <v>21.676344973888547</v>
      </c>
      <c r="TU12" s="42">
        <f t="shared" ref="TU12" ca="1" si="584">TU11-273.15</f>
        <v>21.676344973888547</v>
      </c>
      <c r="TV12" s="42">
        <f t="shared" ref="TV12" ca="1" si="585">TV11-273.15</f>
        <v>21.676344973888547</v>
      </c>
      <c r="TW12" s="42">
        <f t="shared" ref="TW12" ca="1" si="586">TW11-273.15</f>
        <v>21.676344973888547</v>
      </c>
      <c r="TX12" s="42">
        <f t="shared" ref="TX12" ca="1" si="587">TX11-273.15</f>
        <v>21.676344973888547</v>
      </c>
      <c r="TY12" s="42">
        <f t="shared" ref="TY12" ca="1" si="588">TY11-273.15</f>
        <v>21.676344973888547</v>
      </c>
      <c r="TZ12" s="42">
        <f t="shared" ref="TZ12" ca="1" si="589">TZ11-273.15</f>
        <v>21.676344973888547</v>
      </c>
      <c r="UA12" s="42">
        <f t="shared" ref="UA12" ca="1" si="590">UA11-273.15</f>
        <v>21.676344973888547</v>
      </c>
      <c r="UB12" s="42">
        <f t="shared" ref="UB12" ca="1" si="591">UB11-273.15</f>
        <v>21.676344973888547</v>
      </c>
      <c r="UC12" s="42">
        <f t="shared" ref="UC12" ca="1" si="592">UC11-273.15</f>
        <v>21.676344973888547</v>
      </c>
      <c r="UD12" s="42">
        <f t="shared" ref="UD12" ca="1" si="593">UD11-273.15</f>
        <v>21.676344973888547</v>
      </c>
      <c r="UE12" s="42">
        <f t="shared" ref="UE12" ca="1" si="594">UE11-273.15</f>
        <v>21.676344973888547</v>
      </c>
      <c r="UF12" s="42">
        <f t="shared" ref="UF12" ca="1" si="595">UF11-273.15</f>
        <v>21.676344973888547</v>
      </c>
      <c r="UG12" s="42">
        <f t="shared" ref="UG12" ca="1" si="596">UG11-273.15</f>
        <v>21.676344973888547</v>
      </c>
      <c r="UH12" s="42">
        <f t="shared" ref="UH12" ca="1" si="597">UH11-273.15</f>
        <v>21.676344973888547</v>
      </c>
      <c r="UI12" s="42">
        <f t="shared" ref="UI12" ca="1" si="598">UI11-273.15</f>
        <v>21.676344973888547</v>
      </c>
      <c r="UJ12" s="42">
        <f t="shared" ref="UJ12" ca="1" si="599">UJ11-273.15</f>
        <v>21.676344973888547</v>
      </c>
      <c r="UK12" s="42">
        <f t="shared" ref="UK12" ca="1" si="600">UK11-273.15</f>
        <v>21.676344973888547</v>
      </c>
      <c r="UL12" s="42">
        <f t="shared" ref="UL12" ca="1" si="601">UL11-273.15</f>
        <v>21.676344973888547</v>
      </c>
      <c r="UM12" s="42">
        <f t="shared" ref="UM12" ca="1" si="602">UM11-273.15</f>
        <v>21.676344973888547</v>
      </c>
      <c r="UN12" s="42">
        <f t="shared" ref="UN12" ca="1" si="603">UN11-273.15</f>
        <v>21.676344973888547</v>
      </c>
      <c r="UO12" s="42">
        <f t="shared" ref="UO12" ca="1" si="604">UO11-273.15</f>
        <v>21.676344973888547</v>
      </c>
      <c r="UP12" s="42">
        <f t="shared" ref="UP12" ca="1" si="605">UP11-273.15</f>
        <v>21.676344973888547</v>
      </c>
      <c r="UQ12" s="42">
        <f t="shared" ref="UQ12" ca="1" si="606">UQ11-273.15</f>
        <v>21.676344973888547</v>
      </c>
      <c r="UR12" s="42">
        <f t="shared" ref="UR12" ca="1" si="607">UR11-273.15</f>
        <v>21.676344973888547</v>
      </c>
      <c r="US12" s="42">
        <f t="shared" ref="US12" ca="1" si="608">US11-273.15</f>
        <v>21.676344973888547</v>
      </c>
      <c r="UT12" s="42">
        <f t="shared" ref="UT12" ca="1" si="609">UT11-273.15</f>
        <v>21.676344973888547</v>
      </c>
      <c r="UU12" s="42">
        <f t="shared" ref="UU12" ca="1" si="610">UU11-273.15</f>
        <v>21.676344973888547</v>
      </c>
      <c r="UV12" s="42">
        <f t="shared" ref="UV12" ca="1" si="611">UV11-273.15</f>
        <v>21.676344973888547</v>
      </c>
      <c r="UW12" s="42">
        <f t="shared" ref="UW12" ca="1" si="612">UW11-273.15</f>
        <v>21.676344973888547</v>
      </c>
      <c r="UX12" s="42">
        <f t="shared" ref="UX12" ca="1" si="613">UX11-273.15</f>
        <v>21.676344973888547</v>
      </c>
      <c r="UY12" s="42">
        <f t="shared" ref="UY12" ca="1" si="614">UY11-273.15</f>
        <v>21.676344973888547</v>
      </c>
      <c r="UZ12" s="42">
        <f t="shared" ref="UZ12" ca="1" si="615">UZ11-273.15</f>
        <v>21.676344973888547</v>
      </c>
      <c r="VA12" s="42">
        <f t="shared" ref="VA12" ca="1" si="616">VA11-273.15</f>
        <v>21.676344973888547</v>
      </c>
      <c r="VB12" s="42">
        <f t="shared" ref="VB12" ca="1" si="617">VB11-273.15</f>
        <v>21.676344973888547</v>
      </c>
      <c r="VC12" s="42">
        <f t="shared" ref="VC12" ca="1" si="618">VC11-273.15</f>
        <v>21.676344973888547</v>
      </c>
      <c r="VD12" s="42">
        <f t="shared" ref="VD12" ca="1" si="619">VD11-273.15</f>
        <v>21.676344973888547</v>
      </c>
      <c r="VE12" s="42">
        <f t="shared" ref="VE12" ca="1" si="620">VE11-273.15</f>
        <v>21.676344973888547</v>
      </c>
      <c r="VF12" s="42">
        <f t="shared" ref="VF12" ca="1" si="621">VF11-273.15</f>
        <v>21.676344973888547</v>
      </c>
      <c r="VG12" s="42">
        <f t="shared" ref="VG12" ca="1" si="622">VG11-273.15</f>
        <v>21.676344973888547</v>
      </c>
      <c r="VH12" s="42">
        <f t="shared" ref="VH12" ca="1" si="623">VH11-273.15</f>
        <v>21.676344973888547</v>
      </c>
      <c r="VI12" s="42">
        <f t="shared" ref="VI12" ca="1" si="624">VI11-273.15</f>
        <v>21.676344973888547</v>
      </c>
      <c r="VJ12" s="42">
        <f t="shared" ref="VJ12" ca="1" si="625">VJ11-273.15</f>
        <v>21.676344973888547</v>
      </c>
      <c r="VK12" s="42">
        <f t="shared" ref="VK12" ca="1" si="626">VK11-273.15</f>
        <v>21.676344973888547</v>
      </c>
      <c r="VL12" s="42">
        <f t="shared" ref="VL12" ca="1" si="627">VL11-273.15</f>
        <v>21.676344973888547</v>
      </c>
      <c r="VM12" s="42">
        <f t="shared" ref="VM12" ca="1" si="628">VM11-273.15</f>
        <v>21.676344973888547</v>
      </c>
      <c r="VN12" s="42">
        <f t="shared" ref="VN12" ca="1" si="629">VN11-273.15</f>
        <v>21.676344973888547</v>
      </c>
      <c r="VO12" s="42">
        <f t="shared" ref="VO12" ca="1" si="630">VO11-273.15</f>
        <v>21.676344973888547</v>
      </c>
      <c r="VP12" s="42">
        <f t="shared" ref="VP12" ca="1" si="631">VP11-273.15</f>
        <v>21.676344973888547</v>
      </c>
      <c r="VQ12" s="42">
        <f t="shared" ref="VQ12" ca="1" si="632">VQ11-273.15</f>
        <v>21.676344973888547</v>
      </c>
      <c r="VR12" s="42">
        <f t="shared" ref="VR12" ca="1" si="633">VR11-273.15</f>
        <v>21.676344973888547</v>
      </c>
      <c r="VS12" s="42">
        <f t="shared" ref="VS12" ca="1" si="634">VS11-273.15</f>
        <v>21.676344973888547</v>
      </c>
      <c r="VT12" s="42">
        <f t="shared" ref="VT12" ca="1" si="635">VT11-273.15</f>
        <v>21.676344973888547</v>
      </c>
      <c r="VU12" s="42">
        <f t="shared" ref="VU12" ca="1" si="636">VU11-273.15</f>
        <v>21.676344973888547</v>
      </c>
      <c r="VV12" s="42">
        <f t="shared" ref="VV12" ca="1" si="637">VV11-273.15</f>
        <v>21.676344973888547</v>
      </c>
      <c r="VW12" s="42">
        <f t="shared" ref="VW12" ca="1" si="638">VW11-273.15</f>
        <v>21.676344973888547</v>
      </c>
      <c r="VX12" s="42">
        <f t="shared" ref="VX12" ca="1" si="639">VX11-273.15</f>
        <v>21.676344973888547</v>
      </c>
      <c r="VY12" s="42">
        <f t="shared" ref="VY12" ca="1" si="640">VY11-273.15</f>
        <v>21.676344973888547</v>
      </c>
      <c r="VZ12" s="42">
        <f t="shared" ref="VZ12" ca="1" si="641">VZ11-273.15</f>
        <v>21.676344973888547</v>
      </c>
      <c r="WA12" s="42">
        <f t="shared" ref="WA12" ca="1" si="642">WA11-273.15</f>
        <v>21.676344973888547</v>
      </c>
      <c r="WB12" s="42">
        <f t="shared" ref="WB12" ca="1" si="643">WB11-273.15</f>
        <v>21.676344973888547</v>
      </c>
      <c r="WC12" s="42">
        <f t="shared" ref="WC12" ca="1" si="644">WC11-273.15</f>
        <v>21.676344973888547</v>
      </c>
      <c r="WD12" s="42">
        <f t="shared" ref="WD12" ca="1" si="645">WD11-273.15</f>
        <v>21.676344973888547</v>
      </c>
      <c r="WE12" s="42">
        <f t="shared" ref="WE12" ca="1" si="646">WE11-273.15</f>
        <v>21.676344973888547</v>
      </c>
      <c r="WF12" s="42">
        <f t="shared" ref="WF12" ca="1" si="647">WF11-273.15</f>
        <v>21.676344973888547</v>
      </c>
      <c r="WG12" s="42">
        <f t="shared" ref="WG12" ca="1" si="648">WG11-273.15</f>
        <v>21.676344973888547</v>
      </c>
      <c r="WH12" s="42">
        <f t="shared" ref="WH12" ca="1" si="649">WH11-273.15</f>
        <v>21.676344973888547</v>
      </c>
      <c r="WI12" s="42">
        <f t="shared" ref="WI12" ca="1" si="650">WI11-273.15</f>
        <v>21.676344973888547</v>
      </c>
      <c r="WJ12" s="42">
        <f t="shared" ref="WJ12" ca="1" si="651">WJ11-273.15</f>
        <v>21.676344973888547</v>
      </c>
      <c r="WK12" s="42">
        <f t="shared" ref="WK12" ca="1" si="652">WK11-273.15</f>
        <v>21.676344973888547</v>
      </c>
      <c r="WL12" s="42">
        <f t="shared" ref="WL12" ca="1" si="653">WL11-273.15</f>
        <v>21.676344973888547</v>
      </c>
      <c r="WM12" s="42">
        <f t="shared" ref="WM12" ca="1" si="654">WM11-273.15</f>
        <v>21.676344973888547</v>
      </c>
      <c r="WN12" s="42">
        <f t="shared" ref="WN12" ca="1" si="655">WN11-273.15</f>
        <v>21.676344973888547</v>
      </c>
      <c r="WO12" s="42">
        <f t="shared" ref="WO12" ca="1" si="656">WO11-273.15</f>
        <v>21.676344973888547</v>
      </c>
      <c r="WP12" s="42">
        <f t="shared" ref="WP12" ca="1" si="657">WP11-273.15</f>
        <v>21.676344973888547</v>
      </c>
      <c r="WQ12" s="42">
        <f t="shared" ref="WQ12" ca="1" si="658">WQ11-273.15</f>
        <v>21.676344973888547</v>
      </c>
      <c r="WR12" s="42">
        <f t="shared" ref="WR12" ca="1" si="659">WR11-273.15</f>
        <v>21.676344973888547</v>
      </c>
      <c r="WS12" s="42">
        <f t="shared" ref="WS12" ca="1" si="660">WS11-273.15</f>
        <v>21.676344973888547</v>
      </c>
      <c r="WT12" s="42">
        <f t="shared" ref="WT12" ca="1" si="661">WT11-273.15</f>
        <v>21.676344973888547</v>
      </c>
      <c r="WU12" s="42">
        <f t="shared" ref="WU12" ca="1" si="662">WU11-273.15</f>
        <v>21.676344973888547</v>
      </c>
      <c r="WV12" s="42">
        <f t="shared" ref="WV12" ca="1" si="663">WV11-273.15</f>
        <v>21.676344973888547</v>
      </c>
      <c r="WW12" s="42">
        <f t="shared" ref="WW12" ca="1" si="664">WW11-273.15</f>
        <v>21.676344973888547</v>
      </c>
      <c r="WX12" s="42">
        <f t="shared" ref="WX12" ca="1" si="665">WX11-273.15</f>
        <v>21.676344973888547</v>
      </c>
      <c r="WY12" s="42">
        <f t="shared" ref="WY12" ca="1" si="666">WY11-273.15</f>
        <v>21.676344973888547</v>
      </c>
      <c r="WZ12" s="42">
        <f t="shared" ref="WZ12" ca="1" si="667">WZ11-273.15</f>
        <v>21.676344973888547</v>
      </c>
      <c r="XA12" s="42">
        <f t="shared" ref="XA12" ca="1" si="668">XA11-273.15</f>
        <v>21.676344973888547</v>
      </c>
      <c r="XB12" s="42">
        <f t="shared" ref="XB12" ca="1" si="669">XB11-273.15</f>
        <v>21.676344973888547</v>
      </c>
      <c r="XC12" s="42">
        <f t="shared" ref="XC12" ca="1" si="670">XC11-273.15</f>
        <v>21.676344973888547</v>
      </c>
      <c r="XD12" s="42">
        <f t="shared" ref="XD12" ca="1" si="671">XD11-273.15</f>
        <v>21.676344973888547</v>
      </c>
      <c r="XE12" s="42">
        <f t="shared" ref="XE12" ca="1" si="672">XE11-273.15</f>
        <v>21.676344973888547</v>
      </c>
      <c r="XF12" s="42">
        <f t="shared" ref="XF12" ca="1" si="673">XF11-273.15</f>
        <v>21.676344973888547</v>
      </c>
      <c r="XG12" s="42">
        <f t="shared" ref="XG12" ca="1" si="674">XG11-273.15</f>
        <v>21.676344973888547</v>
      </c>
      <c r="XH12" s="42">
        <f t="shared" ref="XH12" ca="1" si="675">XH11-273.15</f>
        <v>21.676344973888547</v>
      </c>
      <c r="XI12" s="42">
        <f t="shared" ref="XI12" ca="1" si="676">XI11-273.15</f>
        <v>21.676344973888547</v>
      </c>
      <c r="XJ12" s="42">
        <f t="shared" ref="XJ12" ca="1" si="677">XJ11-273.15</f>
        <v>21.676344973888547</v>
      </c>
      <c r="XK12" s="42">
        <f t="shared" ref="XK12" ca="1" si="678">XK11-273.15</f>
        <v>21.676344973888547</v>
      </c>
      <c r="XL12" s="42">
        <f t="shared" ref="XL12" ca="1" si="679">XL11-273.15</f>
        <v>21.676344973888547</v>
      </c>
      <c r="XM12" s="42">
        <f t="shared" ref="XM12" ca="1" si="680">XM11-273.15</f>
        <v>21.676344973888547</v>
      </c>
      <c r="XN12" s="42">
        <f t="shared" ref="XN12" ca="1" si="681">XN11-273.15</f>
        <v>21.676344973888547</v>
      </c>
      <c r="XO12" s="42">
        <f t="shared" ref="XO12" ca="1" si="682">XO11-273.15</f>
        <v>21.676344973888547</v>
      </c>
      <c r="XP12" s="42">
        <f t="shared" ref="XP12" ca="1" si="683">XP11-273.15</f>
        <v>21.676344973888547</v>
      </c>
      <c r="XQ12" s="42">
        <f t="shared" ref="XQ12" ca="1" si="684">XQ11-273.15</f>
        <v>21.676344973888547</v>
      </c>
      <c r="XR12" s="42">
        <f t="shared" ref="XR12" ca="1" si="685">XR11-273.15</f>
        <v>21.676344973888547</v>
      </c>
      <c r="XS12" s="42">
        <f t="shared" ref="XS12" ca="1" si="686">XS11-273.15</f>
        <v>21.676344973888547</v>
      </c>
      <c r="XT12" s="42">
        <f t="shared" ref="XT12" ca="1" si="687">XT11-273.15</f>
        <v>21.676344973888547</v>
      </c>
      <c r="XU12" s="42">
        <f t="shared" ref="XU12" ca="1" si="688">XU11-273.15</f>
        <v>21.676344973888547</v>
      </c>
      <c r="XV12" s="42">
        <f t="shared" ref="XV12" ca="1" si="689">XV11-273.15</f>
        <v>21.676344973888547</v>
      </c>
      <c r="XW12" s="42">
        <f t="shared" ref="XW12" ca="1" si="690">XW11-273.15</f>
        <v>21.676344973888547</v>
      </c>
      <c r="XX12" s="42">
        <f t="shared" ref="XX12" ca="1" si="691">XX11-273.15</f>
        <v>21.676344973888547</v>
      </c>
      <c r="XY12" s="42">
        <f t="shared" ref="XY12" ca="1" si="692">XY11-273.15</f>
        <v>21.676344973888547</v>
      </c>
      <c r="XZ12" s="42">
        <f t="shared" ref="XZ12" ca="1" si="693">XZ11-273.15</f>
        <v>21.676344973888547</v>
      </c>
      <c r="YA12" s="42">
        <f t="shared" ref="YA12" ca="1" si="694">YA11-273.15</f>
        <v>21.676344973888547</v>
      </c>
      <c r="YB12" s="42">
        <f t="shared" ref="YB12" ca="1" si="695">YB11-273.15</f>
        <v>21.676344973888547</v>
      </c>
      <c r="YC12" s="42">
        <f t="shared" ref="YC12" ca="1" si="696">YC11-273.15</f>
        <v>21.676344973888547</v>
      </c>
      <c r="YD12" s="42">
        <f t="shared" ref="YD12" ca="1" si="697">YD11-273.15</f>
        <v>21.676344973888547</v>
      </c>
      <c r="YE12" s="42">
        <f t="shared" ref="YE12" ca="1" si="698">YE11-273.15</f>
        <v>21.676344973888547</v>
      </c>
      <c r="YF12" s="42">
        <f t="shared" ref="YF12" ca="1" si="699">YF11-273.15</f>
        <v>21.676344973888547</v>
      </c>
      <c r="YG12" s="42">
        <f t="shared" ref="YG12" ca="1" si="700">YG11-273.15</f>
        <v>21.676344973888547</v>
      </c>
      <c r="YH12" s="42">
        <f t="shared" ref="YH12" ca="1" si="701">YH11-273.15</f>
        <v>21.676344973888547</v>
      </c>
      <c r="YI12" s="42">
        <f t="shared" ref="YI12" ca="1" si="702">YI11-273.15</f>
        <v>21.676344973888547</v>
      </c>
      <c r="YJ12" s="42">
        <f t="shared" ref="YJ12" ca="1" si="703">YJ11-273.15</f>
        <v>21.676344973888547</v>
      </c>
      <c r="YK12" s="42">
        <f t="shared" ref="YK12" ca="1" si="704">YK11-273.15</f>
        <v>21.676344973888547</v>
      </c>
      <c r="YL12" s="42">
        <f t="shared" ref="YL12" ca="1" si="705">YL11-273.15</f>
        <v>21.676344973888547</v>
      </c>
      <c r="YM12" s="42">
        <f t="shared" ref="YM12" ca="1" si="706">YM11-273.15</f>
        <v>21.676344973888547</v>
      </c>
      <c r="YN12" s="42">
        <f t="shared" ref="YN12" ca="1" si="707">YN11-273.15</f>
        <v>21.676344973888547</v>
      </c>
      <c r="YO12" s="42">
        <f t="shared" ref="YO12" ca="1" si="708">YO11-273.15</f>
        <v>21.676344973888547</v>
      </c>
      <c r="YP12" s="42">
        <f t="shared" ref="YP12" ca="1" si="709">YP11-273.15</f>
        <v>21.676344973888547</v>
      </c>
      <c r="YQ12" s="42">
        <f t="shared" ref="YQ12" ca="1" si="710">YQ11-273.15</f>
        <v>21.676344973888547</v>
      </c>
      <c r="YR12" s="42">
        <f t="shared" ref="YR12" ca="1" si="711">YR11-273.15</f>
        <v>21.676344973888547</v>
      </c>
      <c r="YS12" s="42">
        <f t="shared" ref="YS12" ca="1" si="712">YS11-273.15</f>
        <v>21.676344973888547</v>
      </c>
      <c r="YT12" s="42">
        <f t="shared" ref="YT12" ca="1" si="713">YT11-273.15</f>
        <v>21.676344973888547</v>
      </c>
      <c r="YU12" s="42">
        <f t="shared" ref="YU12" ca="1" si="714">YU11-273.15</f>
        <v>21.676344973888547</v>
      </c>
      <c r="YV12" s="42">
        <f t="shared" ref="YV12" ca="1" si="715">YV11-273.15</f>
        <v>21.676344973888547</v>
      </c>
      <c r="YW12" s="42">
        <f t="shared" ref="YW12" ca="1" si="716">YW11-273.15</f>
        <v>21.676344973888547</v>
      </c>
      <c r="YX12" s="42">
        <f t="shared" ref="YX12" ca="1" si="717">YX11-273.15</f>
        <v>21.676344973888547</v>
      </c>
      <c r="YY12" s="42">
        <f t="shared" ref="YY12" ca="1" si="718">YY11-273.15</f>
        <v>21.676344973888547</v>
      </c>
      <c r="YZ12" s="42">
        <f t="shared" ref="YZ12" ca="1" si="719">YZ11-273.15</f>
        <v>21.676344973888547</v>
      </c>
      <c r="ZA12" s="42">
        <f t="shared" ref="ZA12" ca="1" si="720">ZA11-273.15</f>
        <v>21.676344973888547</v>
      </c>
      <c r="ZB12" s="42">
        <f t="shared" ref="ZB12" ca="1" si="721">ZB11-273.15</f>
        <v>21.676344973888547</v>
      </c>
      <c r="ZC12" s="42">
        <f t="shared" ref="ZC12" ca="1" si="722">ZC11-273.15</f>
        <v>21.676344973888547</v>
      </c>
      <c r="ZD12" s="42">
        <f t="shared" ref="ZD12" ca="1" si="723">ZD11-273.15</f>
        <v>21.676344973888547</v>
      </c>
      <c r="ZE12" s="42">
        <f t="shared" ref="ZE12" ca="1" si="724">ZE11-273.15</f>
        <v>21.676344973888547</v>
      </c>
      <c r="ZF12" s="42">
        <f t="shared" ref="ZF12" ca="1" si="725">ZF11-273.15</f>
        <v>21.676344973888547</v>
      </c>
      <c r="ZG12" s="42">
        <f t="shared" ref="ZG12" ca="1" si="726">ZG11-273.15</f>
        <v>21.676344973888547</v>
      </c>
      <c r="ZH12" s="42">
        <f t="shared" ref="ZH12" ca="1" si="727">ZH11-273.15</f>
        <v>21.676344973888547</v>
      </c>
      <c r="ZI12" s="42">
        <f t="shared" ref="ZI12" ca="1" si="728">ZI11-273.15</f>
        <v>21.676344973888547</v>
      </c>
      <c r="ZJ12" s="42">
        <f t="shared" ref="ZJ12" ca="1" si="729">ZJ11-273.15</f>
        <v>21.676344973888547</v>
      </c>
      <c r="ZK12" s="42">
        <f t="shared" ref="ZK12" ca="1" si="730">ZK11-273.15</f>
        <v>21.676344973888547</v>
      </c>
      <c r="ZL12" s="42">
        <f t="shared" ref="ZL12" ca="1" si="731">ZL11-273.15</f>
        <v>21.676344973888547</v>
      </c>
      <c r="ZM12" s="42">
        <f t="shared" ref="ZM12" ca="1" si="732">ZM11-273.15</f>
        <v>21.676344973888547</v>
      </c>
      <c r="ZN12" s="42">
        <f t="shared" ref="ZN12" ca="1" si="733">ZN11-273.15</f>
        <v>21.676344973888547</v>
      </c>
      <c r="ZO12" s="42">
        <f t="shared" ref="ZO12" ca="1" si="734">ZO11-273.15</f>
        <v>21.676344973888547</v>
      </c>
      <c r="ZP12" s="42">
        <f t="shared" ref="ZP12" ca="1" si="735">ZP11-273.15</f>
        <v>21.676344973888547</v>
      </c>
      <c r="ZQ12" s="42">
        <f t="shared" ref="ZQ12" ca="1" si="736">ZQ11-273.15</f>
        <v>21.676344973888547</v>
      </c>
      <c r="ZR12" s="42">
        <f t="shared" ref="ZR12" ca="1" si="737">ZR11-273.15</f>
        <v>21.676344973888547</v>
      </c>
      <c r="ZS12" s="42">
        <f t="shared" ref="ZS12" ca="1" si="738">ZS11-273.15</f>
        <v>21.676344973888547</v>
      </c>
      <c r="ZT12" s="42">
        <f t="shared" ref="ZT12" ca="1" si="739">ZT11-273.15</f>
        <v>21.676344973888547</v>
      </c>
      <c r="ZU12" s="42">
        <f t="shared" ref="ZU12" ca="1" si="740">ZU11-273.15</f>
        <v>21.676344973888547</v>
      </c>
      <c r="ZV12" s="42">
        <f t="shared" ref="ZV12" ca="1" si="741">ZV11-273.15</f>
        <v>21.676344973888547</v>
      </c>
      <c r="ZW12" s="42">
        <f t="shared" ref="ZW12" ca="1" si="742">ZW11-273.15</f>
        <v>21.676344973888547</v>
      </c>
      <c r="ZX12" s="42">
        <f t="shared" ref="ZX12" ca="1" si="743">ZX11-273.15</f>
        <v>21.676344973888547</v>
      </c>
      <c r="ZY12" s="42">
        <f t="shared" ref="ZY12" ca="1" si="744">ZY11-273.15</f>
        <v>21.676344973888547</v>
      </c>
      <c r="ZZ12" s="42">
        <f t="shared" ref="ZZ12" ca="1" si="745">ZZ11-273.15</f>
        <v>21.676344973888547</v>
      </c>
      <c r="AAA12" s="42">
        <f t="shared" ref="AAA12" ca="1" si="746">AAA11-273.15</f>
        <v>21.676344973888547</v>
      </c>
      <c r="AAB12" s="42">
        <f t="shared" ref="AAB12" ca="1" si="747">AAB11-273.15</f>
        <v>21.676344973888547</v>
      </c>
      <c r="AAC12" s="42">
        <f t="shared" ref="AAC12" ca="1" si="748">AAC11-273.15</f>
        <v>21.676344973888547</v>
      </c>
      <c r="AAD12" s="42">
        <f t="shared" ref="AAD12" ca="1" si="749">AAD11-273.15</f>
        <v>21.676344973888547</v>
      </c>
      <c r="AAE12" s="42">
        <f t="shared" ref="AAE12" ca="1" si="750">AAE11-273.15</f>
        <v>21.676344973888547</v>
      </c>
      <c r="AAF12" s="42">
        <f t="shared" ref="AAF12" ca="1" si="751">AAF11-273.15</f>
        <v>21.676344973888547</v>
      </c>
      <c r="AAG12" s="42">
        <f t="shared" ref="AAG12" ca="1" si="752">AAG11-273.15</f>
        <v>21.676344973888547</v>
      </c>
      <c r="AAH12" s="42">
        <f t="shared" ref="AAH12" ca="1" si="753">AAH11-273.15</f>
        <v>21.676344973888547</v>
      </c>
      <c r="AAI12" s="42">
        <f t="shared" ref="AAI12" ca="1" si="754">AAI11-273.15</f>
        <v>21.676344973888547</v>
      </c>
      <c r="AAJ12" s="42">
        <f t="shared" ref="AAJ12" ca="1" si="755">AAJ11-273.15</f>
        <v>21.676344973888547</v>
      </c>
      <c r="AAK12" s="42">
        <f t="shared" ref="AAK12" ca="1" si="756">AAK11-273.15</f>
        <v>21.676344973888547</v>
      </c>
      <c r="AAL12" s="42">
        <f t="shared" ref="AAL12" ca="1" si="757">AAL11-273.15</f>
        <v>21.676344973888547</v>
      </c>
      <c r="AAM12" s="42">
        <f t="shared" ref="AAM12" ca="1" si="758">AAM11-273.15</f>
        <v>21.676344973888547</v>
      </c>
      <c r="AAN12" s="42">
        <f t="shared" ref="AAN12" ca="1" si="759">AAN11-273.15</f>
        <v>21.676344973888547</v>
      </c>
      <c r="AAO12" s="42">
        <f t="shared" ref="AAO12" ca="1" si="760">AAO11-273.15</f>
        <v>21.676344973888547</v>
      </c>
      <c r="AAP12" s="42">
        <f t="shared" ref="AAP12" ca="1" si="761">AAP11-273.15</f>
        <v>21.676344973888547</v>
      </c>
      <c r="AAQ12" s="42">
        <f t="shared" ref="AAQ12" ca="1" si="762">AAQ11-273.15</f>
        <v>21.676344973888547</v>
      </c>
      <c r="AAR12" s="42">
        <f t="shared" ref="AAR12" ca="1" si="763">AAR11-273.15</f>
        <v>21.676344973888547</v>
      </c>
      <c r="AAS12" s="42">
        <f t="shared" ref="AAS12" ca="1" si="764">AAS11-273.15</f>
        <v>21.676344973888547</v>
      </c>
      <c r="AAT12" s="42">
        <f t="shared" ref="AAT12" ca="1" si="765">AAT11-273.15</f>
        <v>21.676344973888547</v>
      </c>
      <c r="AAU12" s="42">
        <f t="shared" ref="AAU12" ca="1" si="766">AAU11-273.15</f>
        <v>21.676344973888547</v>
      </c>
      <c r="AAV12" s="42">
        <f t="shared" ref="AAV12" ca="1" si="767">AAV11-273.15</f>
        <v>21.676344973888547</v>
      </c>
      <c r="AAW12" s="42">
        <f t="shared" ref="AAW12" ca="1" si="768">AAW11-273.15</f>
        <v>21.676344973888547</v>
      </c>
      <c r="AAX12" s="42">
        <f t="shared" ref="AAX12" ca="1" si="769">AAX11-273.15</f>
        <v>21.676344973888547</v>
      </c>
      <c r="AAY12" s="42">
        <f t="shared" ref="AAY12" ca="1" si="770">AAY11-273.15</f>
        <v>21.676344973888547</v>
      </c>
      <c r="AAZ12" s="42">
        <f t="shared" ref="AAZ12" ca="1" si="771">AAZ11-273.15</f>
        <v>21.676344973888547</v>
      </c>
      <c r="ABA12" s="42">
        <f t="shared" ref="ABA12" ca="1" si="772">ABA11-273.15</f>
        <v>21.676344973888547</v>
      </c>
      <c r="ABB12" s="42">
        <f t="shared" ref="ABB12" ca="1" si="773">ABB11-273.15</f>
        <v>21.676344973888547</v>
      </c>
      <c r="ABC12" s="42">
        <f t="shared" ref="ABC12" ca="1" si="774">ABC11-273.15</f>
        <v>21.676344973888547</v>
      </c>
      <c r="ABD12" s="42">
        <f t="shared" ref="ABD12" ca="1" si="775">ABD11-273.15</f>
        <v>21.676344973888547</v>
      </c>
      <c r="ABE12" s="42">
        <f t="shared" ref="ABE12" ca="1" si="776">ABE11-273.15</f>
        <v>21.676344973888547</v>
      </c>
      <c r="ABF12" s="42">
        <f t="shared" ref="ABF12" ca="1" si="777">ABF11-273.15</f>
        <v>21.676344973888547</v>
      </c>
      <c r="ABG12" s="42">
        <f t="shared" ref="ABG12" ca="1" si="778">ABG11-273.15</f>
        <v>21.676344973888547</v>
      </c>
      <c r="ABH12" s="42">
        <f t="shared" ref="ABH12" ca="1" si="779">ABH11-273.15</f>
        <v>21.676344973888547</v>
      </c>
      <c r="ABI12" s="42">
        <f t="shared" ref="ABI12" ca="1" si="780">ABI11-273.15</f>
        <v>21.676344973888547</v>
      </c>
      <c r="ABJ12" s="42">
        <f t="shared" ref="ABJ12" ca="1" si="781">ABJ11-273.15</f>
        <v>21.676344973888547</v>
      </c>
      <c r="ABK12" s="42">
        <f t="shared" ref="ABK12" ca="1" si="782">ABK11-273.15</f>
        <v>21.676344973888547</v>
      </c>
      <c r="ABL12" s="42">
        <f t="shared" ref="ABL12" ca="1" si="783">ABL11-273.15</f>
        <v>21.676344973888547</v>
      </c>
      <c r="ABM12" s="42">
        <f t="shared" ref="ABM12" ca="1" si="784">ABM11-273.15</f>
        <v>21.676344973888547</v>
      </c>
      <c r="ABN12" s="42">
        <f t="shared" ref="ABN12" ca="1" si="785">ABN11-273.15</f>
        <v>21.676344973888547</v>
      </c>
      <c r="ABO12" s="42">
        <f t="shared" ref="ABO12" ca="1" si="786">ABO11-273.15</f>
        <v>21.676344973888547</v>
      </c>
      <c r="ABP12" s="42">
        <f t="shared" ref="ABP12" ca="1" si="787">ABP11-273.15</f>
        <v>21.676344973888547</v>
      </c>
      <c r="ABQ12" s="42">
        <f t="shared" ref="ABQ12" ca="1" si="788">ABQ11-273.15</f>
        <v>21.676344973888547</v>
      </c>
      <c r="ABR12" s="42">
        <f t="shared" ref="ABR12" ca="1" si="789">ABR11-273.15</f>
        <v>21.676344973888547</v>
      </c>
      <c r="ABS12" s="42">
        <f t="shared" ref="ABS12" ca="1" si="790">ABS11-273.15</f>
        <v>21.676344973888547</v>
      </c>
      <c r="ABT12" s="42">
        <f t="shared" ref="ABT12" ca="1" si="791">ABT11-273.15</f>
        <v>21.676344973888547</v>
      </c>
      <c r="ABU12" s="42">
        <f t="shared" ref="ABU12" ca="1" si="792">ABU11-273.15</f>
        <v>21.676344973888547</v>
      </c>
      <c r="ABV12" s="42">
        <f t="shared" ref="ABV12" ca="1" si="793">ABV11-273.15</f>
        <v>21.676344973888547</v>
      </c>
      <c r="ABW12" s="42">
        <f t="shared" ref="ABW12" ca="1" si="794">ABW11-273.15</f>
        <v>21.676344973888547</v>
      </c>
      <c r="ABX12" s="42">
        <f t="shared" ref="ABX12" ca="1" si="795">ABX11-273.15</f>
        <v>21.676344973888547</v>
      </c>
      <c r="ABY12" s="42">
        <f t="shared" ref="ABY12" ca="1" si="796">ABY11-273.15</f>
        <v>21.676344973888547</v>
      </c>
      <c r="ABZ12" s="42">
        <f t="shared" ref="ABZ12" ca="1" si="797">ABZ11-273.15</f>
        <v>21.676344973888547</v>
      </c>
      <c r="ACA12" s="42">
        <f t="shared" ref="ACA12" ca="1" si="798">ACA11-273.15</f>
        <v>21.676344973888547</v>
      </c>
      <c r="ACB12" s="42">
        <f t="shared" ref="ACB12" ca="1" si="799">ACB11-273.15</f>
        <v>21.676344973888547</v>
      </c>
      <c r="ACC12" s="42">
        <f t="shared" ref="ACC12" ca="1" si="800">ACC11-273.15</f>
        <v>21.676344973888547</v>
      </c>
      <c r="ACD12" s="42">
        <f t="shared" ref="ACD12" ca="1" si="801">ACD11-273.15</f>
        <v>21.676344973888547</v>
      </c>
      <c r="ACE12" s="42">
        <f t="shared" ref="ACE12" ca="1" si="802">ACE11-273.15</f>
        <v>21.676344973888547</v>
      </c>
      <c r="ACF12" s="42">
        <f t="shared" ref="ACF12" ca="1" si="803">ACF11-273.15</f>
        <v>21.676344973888547</v>
      </c>
      <c r="ACG12" s="42">
        <f t="shared" ref="ACG12" ca="1" si="804">ACG11-273.15</f>
        <v>21.676344973888547</v>
      </c>
      <c r="ACH12" s="42">
        <f t="shared" ref="ACH12" ca="1" si="805">ACH11-273.15</f>
        <v>21.676344973888547</v>
      </c>
      <c r="ACI12" s="42">
        <f t="shared" ref="ACI12" ca="1" si="806">ACI11-273.15</f>
        <v>21.676344973888547</v>
      </c>
      <c r="ACJ12" s="42">
        <f t="shared" ref="ACJ12" ca="1" si="807">ACJ11-273.15</f>
        <v>21.676344973888547</v>
      </c>
      <c r="ACK12" s="42">
        <f t="shared" ref="ACK12" ca="1" si="808">ACK11-273.15</f>
        <v>21.676344973888547</v>
      </c>
      <c r="ACL12" s="42">
        <f t="shared" ref="ACL12" ca="1" si="809">ACL11-273.15</f>
        <v>21.676344973888547</v>
      </c>
      <c r="ACM12" s="42">
        <f t="shared" ref="ACM12" ca="1" si="810">ACM11-273.15</f>
        <v>21.676344973888547</v>
      </c>
      <c r="ACN12" s="42">
        <f t="shared" ref="ACN12" ca="1" si="811">ACN11-273.15</f>
        <v>21.676344973888547</v>
      </c>
      <c r="ACO12" s="42">
        <f t="shared" ref="ACO12" ca="1" si="812">ACO11-273.15</f>
        <v>21.676344973888547</v>
      </c>
      <c r="ACP12" s="42">
        <f t="shared" ref="ACP12" ca="1" si="813">ACP11-273.15</f>
        <v>21.676344973888547</v>
      </c>
      <c r="ACQ12" s="42">
        <f t="shared" ref="ACQ12" ca="1" si="814">ACQ11-273.15</f>
        <v>21.676344973888547</v>
      </c>
      <c r="ACR12" s="42">
        <f t="shared" ref="ACR12" ca="1" si="815">ACR11-273.15</f>
        <v>21.676344973888547</v>
      </c>
      <c r="ACS12" s="42">
        <f t="shared" ref="ACS12" ca="1" si="816">ACS11-273.15</f>
        <v>21.676344973888547</v>
      </c>
      <c r="ACT12" s="42">
        <f t="shared" ref="ACT12" ca="1" si="817">ACT11-273.15</f>
        <v>21.676344973888547</v>
      </c>
      <c r="ACU12" s="42">
        <f t="shared" ref="ACU12" ca="1" si="818">ACU11-273.15</f>
        <v>21.676344973888547</v>
      </c>
      <c r="ACV12" s="42">
        <f t="shared" ref="ACV12" ca="1" si="819">ACV11-273.15</f>
        <v>21.676344973888547</v>
      </c>
      <c r="ACW12" s="42">
        <f t="shared" ref="ACW12" ca="1" si="820">ACW11-273.15</f>
        <v>21.676344973888547</v>
      </c>
      <c r="ACX12" s="42">
        <f t="shared" ref="ACX12" ca="1" si="821">ACX11-273.15</f>
        <v>21.676344973888547</v>
      </c>
      <c r="ACY12" s="42">
        <f t="shared" ref="ACY12" ca="1" si="822">ACY11-273.15</f>
        <v>21.676344973888547</v>
      </c>
      <c r="ACZ12" s="42">
        <f t="shared" ref="ACZ12" ca="1" si="823">ACZ11-273.15</f>
        <v>21.676344973888547</v>
      </c>
      <c r="ADA12" s="42">
        <f t="shared" ref="ADA12" ca="1" si="824">ADA11-273.15</f>
        <v>21.676344973888547</v>
      </c>
      <c r="ADB12" s="42">
        <f t="shared" ref="ADB12" ca="1" si="825">ADB11-273.15</f>
        <v>21.676344973888547</v>
      </c>
      <c r="ADC12" s="42">
        <f t="shared" ref="ADC12" ca="1" si="826">ADC11-273.15</f>
        <v>21.676344973888547</v>
      </c>
      <c r="ADD12" s="42">
        <f t="shared" ref="ADD12" ca="1" si="827">ADD11-273.15</f>
        <v>21.676344973888547</v>
      </c>
      <c r="ADE12" s="42">
        <f t="shared" ref="ADE12" ca="1" si="828">ADE11-273.15</f>
        <v>21.676344973888547</v>
      </c>
      <c r="ADF12" s="42">
        <f t="shared" ref="ADF12" ca="1" si="829">ADF11-273.15</f>
        <v>21.676344973888547</v>
      </c>
      <c r="ADG12" s="42">
        <f t="shared" ref="ADG12" ca="1" si="830">ADG11-273.15</f>
        <v>21.676344973888547</v>
      </c>
      <c r="ADH12" s="42">
        <f t="shared" ref="ADH12" ca="1" si="831">ADH11-273.15</f>
        <v>21.676344973888547</v>
      </c>
      <c r="ADI12" s="42">
        <f t="shared" ref="ADI12" ca="1" si="832">ADI11-273.15</f>
        <v>21.676344973888547</v>
      </c>
      <c r="ADJ12" s="42">
        <f t="shared" ref="ADJ12" ca="1" si="833">ADJ11-273.15</f>
        <v>21.676344973888547</v>
      </c>
      <c r="ADK12" s="42">
        <f t="shared" ref="ADK12" ca="1" si="834">ADK11-273.15</f>
        <v>21.676344973888547</v>
      </c>
      <c r="ADL12" s="42">
        <f t="shared" ref="ADL12" ca="1" si="835">ADL11-273.15</f>
        <v>21.676344973888547</v>
      </c>
      <c r="ADM12" s="42">
        <f t="shared" ref="ADM12" ca="1" si="836">ADM11-273.15</f>
        <v>21.676344973888547</v>
      </c>
      <c r="ADN12" s="42">
        <f t="shared" ref="ADN12" ca="1" si="837">ADN11-273.15</f>
        <v>21.676344973888547</v>
      </c>
      <c r="ADO12" s="42">
        <f t="shared" ref="ADO12" ca="1" si="838">ADO11-273.15</f>
        <v>21.676344973888547</v>
      </c>
      <c r="ADP12" s="42">
        <f t="shared" ref="ADP12" ca="1" si="839">ADP11-273.15</f>
        <v>21.676344973888547</v>
      </c>
      <c r="ADQ12" s="42">
        <f t="shared" ref="ADQ12" ca="1" si="840">ADQ11-273.15</f>
        <v>21.676344973888547</v>
      </c>
      <c r="ADR12" s="42">
        <f t="shared" ref="ADR12" ca="1" si="841">ADR11-273.15</f>
        <v>21.676344973888547</v>
      </c>
      <c r="ADS12" s="42">
        <f t="shared" ref="ADS12" ca="1" si="842">ADS11-273.15</f>
        <v>21.676344973888547</v>
      </c>
      <c r="ADT12" s="42">
        <f t="shared" ref="ADT12" ca="1" si="843">ADT11-273.15</f>
        <v>21.676344973888547</v>
      </c>
      <c r="ADU12" s="42">
        <f t="shared" ref="ADU12" ca="1" si="844">ADU11-273.15</f>
        <v>21.676344973888547</v>
      </c>
      <c r="ADV12" s="42">
        <f t="shared" ref="ADV12" ca="1" si="845">ADV11-273.15</f>
        <v>21.676344973888547</v>
      </c>
      <c r="ADW12" s="42">
        <f t="shared" ref="ADW12" ca="1" si="846">ADW11-273.15</f>
        <v>21.676344973888547</v>
      </c>
      <c r="ADX12" s="42">
        <f t="shared" ref="ADX12" ca="1" si="847">ADX11-273.15</f>
        <v>21.676344973888547</v>
      </c>
      <c r="ADY12" s="42">
        <f t="shared" ref="ADY12" ca="1" si="848">ADY11-273.15</f>
        <v>21.676344973888547</v>
      </c>
      <c r="ADZ12" s="42">
        <f t="shared" ref="ADZ12" ca="1" si="849">ADZ11-273.15</f>
        <v>21.676344973888547</v>
      </c>
      <c r="AEA12" s="42">
        <f t="shared" ref="AEA12" ca="1" si="850">AEA11-273.15</f>
        <v>21.676344973888547</v>
      </c>
      <c r="AEB12" s="42">
        <f t="shared" ref="AEB12" ca="1" si="851">AEB11-273.15</f>
        <v>21.676344973888547</v>
      </c>
      <c r="AEC12" s="42">
        <f t="shared" ref="AEC12" ca="1" si="852">AEC11-273.15</f>
        <v>21.676344973888547</v>
      </c>
      <c r="AED12" s="42">
        <f t="shared" ref="AED12" ca="1" si="853">AED11-273.15</f>
        <v>21.676344973888547</v>
      </c>
      <c r="AEE12" s="42">
        <f t="shared" ref="AEE12" ca="1" si="854">AEE11-273.15</f>
        <v>21.676344973888547</v>
      </c>
      <c r="AEF12" s="42">
        <f t="shared" ref="AEF12" ca="1" si="855">AEF11-273.15</f>
        <v>21.676344973888547</v>
      </c>
      <c r="AEG12" s="42">
        <f t="shared" ref="AEG12" ca="1" si="856">AEG11-273.15</f>
        <v>21.676344973888547</v>
      </c>
      <c r="AEH12" s="42">
        <f t="shared" ref="AEH12" ca="1" si="857">AEH11-273.15</f>
        <v>21.676344973888547</v>
      </c>
      <c r="AEI12" s="42">
        <f t="shared" ref="AEI12" ca="1" si="858">AEI11-273.15</f>
        <v>21.676344973888547</v>
      </c>
      <c r="AEJ12" s="42">
        <f t="shared" ref="AEJ12" ca="1" si="859">AEJ11-273.15</f>
        <v>21.676344973888547</v>
      </c>
      <c r="AEK12" s="42">
        <f t="shared" ref="AEK12" ca="1" si="860">AEK11-273.15</f>
        <v>21.676344973888547</v>
      </c>
      <c r="AEL12" s="42">
        <f t="shared" ref="AEL12" ca="1" si="861">AEL11-273.15</f>
        <v>21.676344973888547</v>
      </c>
      <c r="AEM12" s="42">
        <f t="shared" ref="AEM12" ca="1" si="862">AEM11-273.15</f>
        <v>21.676344973888547</v>
      </c>
      <c r="AEN12" s="42">
        <f t="shared" ref="AEN12" ca="1" si="863">AEN11-273.15</f>
        <v>21.676344973888547</v>
      </c>
      <c r="AEO12" s="42">
        <f t="shared" ref="AEO12" ca="1" si="864">AEO11-273.15</f>
        <v>21.676344973888547</v>
      </c>
      <c r="AEP12" s="42">
        <f t="shared" ref="AEP12" ca="1" si="865">AEP11-273.15</f>
        <v>21.676344973888547</v>
      </c>
      <c r="AEQ12" s="42">
        <f t="shared" ref="AEQ12" ca="1" si="866">AEQ11-273.15</f>
        <v>21.676344973888547</v>
      </c>
      <c r="AER12" s="42">
        <f t="shared" ref="AER12" ca="1" si="867">AER11-273.15</f>
        <v>21.676344973888547</v>
      </c>
      <c r="AES12" s="42">
        <f t="shared" ref="AES12" ca="1" si="868">AES11-273.15</f>
        <v>21.676344973888547</v>
      </c>
      <c r="AET12" s="42">
        <f t="shared" ref="AET12" ca="1" si="869">AET11-273.15</f>
        <v>21.676344973888547</v>
      </c>
      <c r="AEU12" s="42">
        <f t="shared" ref="AEU12" ca="1" si="870">AEU11-273.15</f>
        <v>21.676344973888547</v>
      </c>
      <c r="AEV12" s="42">
        <f t="shared" ref="AEV12" ca="1" si="871">AEV11-273.15</f>
        <v>21.676344973888547</v>
      </c>
      <c r="AEW12" s="42">
        <f t="shared" ref="AEW12" ca="1" si="872">AEW11-273.15</f>
        <v>21.676344973888547</v>
      </c>
      <c r="AEX12" s="42">
        <f t="shared" ref="AEX12" ca="1" si="873">AEX11-273.15</f>
        <v>21.676344973888547</v>
      </c>
      <c r="AEY12" s="42">
        <f t="shared" ref="AEY12" ca="1" si="874">AEY11-273.15</f>
        <v>21.676344973888547</v>
      </c>
      <c r="AEZ12" s="42">
        <f t="shared" ref="AEZ12" ca="1" si="875">AEZ11-273.15</f>
        <v>21.676344973888547</v>
      </c>
      <c r="AFA12" s="42">
        <f t="shared" ref="AFA12" ca="1" si="876">AFA11-273.15</f>
        <v>21.676344973888547</v>
      </c>
      <c r="AFB12" s="42">
        <f t="shared" ref="AFB12" ca="1" si="877">AFB11-273.15</f>
        <v>21.676344973888547</v>
      </c>
      <c r="AFC12" s="42">
        <f t="shared" ref="AFC12" ca="1" si="878">AFC11-273.15</f>
        <v>21.676344973888547</v>
      </c>
      <c r="AFD12" s="42">
        <f t="shared" ref="AFD12" ca="1" si="879">AFD11-273.15</f>
        <v>21.676344973888547</v>
      </c>
      <c r="AFE12" s="42">
        <f t="shared" ref="AFE12" ca="1" si="880">AFE11-273.15</f>
        <v>21.676344973888547</v>
      </c>
      <c r="AFF12" s="42">
        <f t="shared" ref="AFF12" ca="1" si="881">AFF11-273.15</f>
        <v>21.676344973888547</v>
      </c>
      <c r="AFG12" s="42">
        <f t="shared" ref="AFG12" ca="1" si="882">AFG11-273.15</f>
        <v>21.676344973888547</v>
      </c>
      <c r="AFH12" s="42">
        <f t="shared" ref="AFH12" ca="1" si="883">AFH11-273.15</f>
        <v>21.676344973888547</v>
      </c>
      <c r="AFI12" s="42">
        <f t="shared" ref="AFI12" ca="1" si="884">AFI11-273.15</f>
        <v>21.676344973888547</v>
      </c>
      <c r="AFJ12" s="42">
        <f t="shared" ref="AFJ12" ca="1" si="885">AFJ11-273.15</f>
        <v>21.676344973888547</v>
      </c>
      <c r="AFK12" s="42">
        <f t="shared" ref="AFK12" ca="1" si="886">AFK11-273.15</f>
        <v>21.676344973888547</v>
      </c>
      <c r="AFL12" s="42">
        <f t="shared" ref="AFL12" ca="1" si="887">AFL11-273.15</f>
        <v>21.676344973888547</v>
      </c>
      <c r="AFM12" s="42">
        <f t="shared" ref="AFM12" ca="1" si="888">AFM11-273.15</f>
        <v>21.676344973888547</v>
      </c>
      <c r="AFN12" s="42">
        <f t="shared" ref="AFN12" ca="1" si="889">AFN11-273.15</f>
        <v>21.676344973888547</v>
      </c>
      <c r="AFO12" s="42">
        <f t="shared" ref="AFO12" ca="1" si="890">AFO11-273.15</f>
        <v>21.676344973888547</v>
      </c>
      <c r="AFP12" s="42">
        <f t="shared" ref="AFP12" ca="1" si="891">AFP11-273.15</f>
        <v>21.676344973888547</v>
      </c>
      <c r="AFQ12" s="42">
        <f t="shared" ref="AFQ12" ca="1" si="892">AFQ11-273.15</f>
        <v>21.676344973888547</v>
      </c>
      <c r="AFR12" s="42">
        <f t="shared" ref="AFR12" ca="1" si="893">AFR11-273.15</f>
        <v>21.676344973888547</v>
      </c>
      <c r="AFS12" s="42">
        <f t="shared" ref="AFS12" ca="1" si="894">AFS11-273.15</f>
        <v>21.676344973888547</v>
      </c>
      <c r="AFT12" s="42">
        <f t="shared" ref="AFT12" ca="1" si="895">AFT11-273.15</f>
        <v>21.676344973888547</v>
      </c>
      <c r="AFU12" s="42">
        <f t="shared" ref="AFU12" ca="1" si="896">AFU11-273.15</f>
        <v>21.676344973888547</v>
      </c>
      <c r="AFV12" s="42">
        <f t="shared" ref="AFV12" ca="1" si="897">AFV11-273.15</f>
        <v>21.676344973888547</v>
      </c>
      <c r="AFW12" s="42">
        <f t="shared" ref="AFW12" ca="1" si="898">AFW11-273.15</f>
        <v>21.676344973888547</v>
      </c>
      <c r="AFX12" s="42">
        <f t="shared" ref="AFX12" ca="1" si="899">AFX11-273.15</f>
        <v>21.676344973888547</v>
      </c>
      <c r="AFY12" s="42">
        <f t="shared" ref="AFY12" ca="1" si="900">AFY11-273.15</f>
        <v>21.676344973888547</v>
      </c>
      <c r="AFZ12" s="42">
        <f t="shared" ref="AFZ12" ca="1" si="901">AFZ11-273.15</f>
        <v>21.676344973888547</v>
      </c>
      <c r="AGA12" s="42">
        <f t="shared" ref="AGA12" ca="1" si="902">AGA11-273.15</f>
        <v>21.676344973888547</v>
      </c>
      <c r="AGB12" s="42">
        <f t="shared" ref="AGB12" ca="1" si="903">AGB11-273.15</f>
        <v>21.676344973888547</v>
      </c>
      <c r="AGC12" s="42">
        <f t="shared" ref="AGC12" ca="1" si="904">AGC11-273.15</f>
        <v>21.676344973888547</v>
      </c>
      <c r="AGD12" s="42">
        <f t="shared" ref="AGD12" ca="1" si="905">AGD11-273.15</f>
        <v>21.676344973888547</v>
      </c>
      <c r="AGE12" s="42">
        <f t="shared" ref="AGE12" ca="1" si="906">AGE11-273.15</f>
        <v>21.676344973888547</v>
      </c>
      <c r="AGF12" s="42">
        <f t="shared" ref="AGF12" ca="1" si="907">AGF11-273.15</f>
        <v>21.676344973888547</v>
      </c>
      <c r="AGG12" s="42">
        <f t="shared" ref="AGG12" ca="1" si="908">AGG11-273.15</f>
        <v>21.676344973888547</v>
      </c>
      <c r="AGH12" s="42">
        <f t="shared" ref="AGH12" ca="1" si="909">AGH11-273.15</f>
        <v>21.676344973888547</v>
      </c>
      <c r="AGI12" s="42">
        <f t="shared" ref="AGI12" ca="1" si="910">AGI11-273.15</f>
        <v>21.676344973888547</v>
      </c>
      <c r="AGJ12" s="42">
        <f t="shared" ref="AGJ12" ca="1" si="911">AGJ11-273.15</f>
        <v>21.676344973888547</v>
      </c>
      <c r="AGK12" s="42">
        <f t="shared" ref="AGK12" ca="1" si="912">AGK11-273.15</f>
        <v>21.676344973888547</v>
      </c>
      <c r="AGL12" s="42">
        <f t="shared" ref="AGL12" ca="1" si="913">AGL11-273.15</f>
        <v>21.676344973888547</v>
      </c>
      <c r="AGM12" s="42">
        <f t="shared" ref="AGM12" ca="1" si="914">AGM11-273.15</f>
        <v>21.676344973888547</v>
      </c>
      <c r="AGN12" s="42">
        <f t="shared" ref="AGN12" ca="1" si="915">AGN11-273.15</f>
        <v>21.676344973888547</v>
      </c>
      <c r="AGO12" s="42">
        <f t="shared" ref="AGO12" ca="1" si="916">AGO11-273.15</f>
        <v>21.676344973888547</v>
      </c>
      <c r="AGP12" s="42">
        <f t="shared" ref="AGP12" ca="1" si="917">AGP11-273.15</f>
        <v>21.676344973888547</v>
      </c>
      <c r="AGQ12" s="42">
        <f t="shared" ref="AGQ12" ca="1" si="918">AGQ11-273.15</f>
        <v>21.676344973888547</v>
      </c>
      <c r="AGR12" s="42">
        <f t="shared" ref="AGR12" ca="1" si="919">AGR11-273.15</f>
        <v>21.676344973888547</v>
      </c>
      <c r="AGS12" s="42">
        <f t="shared" ref="AGS12" ca="1" si="920">AGS11-273.15</f>
        <v>21.676344973888547</v>
      </c>
      <c r="AGT12" s="42">
        <f t="shared" ref="AGT12" ca="1" si="921">AGT11-273.15</f>
        <v>21.676344973888547</v>
      </c>
      <c r="AGU12" s="42">
        <f t="shared" ref="AGU12" ca="1" si="922">AGU11-273.15</f>
        <v>21.676344973888547</v>
      </c>
      <c r="AGV12" s="42">
        <f t="shared" ref="AGV12" ca="1" si="923">AGV11-273.15</f>
        <v>21.676344973888547</v>
      </c>
      <c r="AGW12" s="42">
        <f t="shared" ref="AGW12" ca="1" si="924">AGW11-273.15</f>
        <v>21.676344973888547</v>
      </c>
      <c r="AGX12" s="42">
        <f t="shared" ref="AGX12" ca="1" si="925">AGX11-273.15</f>
        <v>21.676344973888547</v>
      </c>
      <c r="AGY12" s="42">
        <f t="shared" ref="AGY12" ca="1" si="926">AGY11-273.15</f>
        <v>21.676344973888547</v>
      </c>
      <c r="AGZ12" s="42">
        <f t="shared" ref="AGZ12" ca="1" si="927">AGZ11-273.15</f>
        <v>21.676344973888547</v>
      </c>
      <c r="AHA12" s="42">
        <f t="shared" ref="AHA12" ca="1" si="928">AHA11-273.15</f>
        <v>21.676344973888547</v>
      </c>
      <c r="AHB12" s="42">
        <f t="shared" ref="AHB12" ca="1" si="929">AHB11-273.15</f>
        <v>21.676344973888547</v>
      </c>
      <c r="AHC12" s="42">
        <f t="shared" ref="AHC12" ca="1" si="930">AHC11-273.15</f>
        <v>21.676344973888547</v>
      </c>
      <c r="AHD12" s="42">
        <f t="shared" ref="AHD12" ca="1" si="931">AHD11-273.15</f>
        <v>21.676344973888547</v>
      </c>
      <c r="AHE12" s="42">
        <f t="shared" ref="AHE12" ca="1" si="932">AHE11-273.15</f>
        <v>21.676344973888547</v>
      </c>
      <c r="AHF12" s="42">
        <f t="shared" ref="AHF12" ca="1" si="933">AHF11-273.15</f>
        <v>21.676344973888547</v>
      </c>
      <c r="AHG12" s="42">
        <f t="shared" ref="AHG12" ca="1" si="934">AHG11-273.15</f>
        <v>21.676344973888547</v>
      </c>
      <c r="AHH12" s="42">
        <f t="shared" ref="AHH12" ca="1" si="935">AHH11-273.15</f>
        <v>21.676344973888547</v>
      </c>
      <c r="AHI12" s="42">
        <f t="shared" ref="AHI12" ca="1" si="936">AHI11-273.15</f>
        <v>21.676344973888547</v>
      </c>
      <c r="AHJ12" s="42">
        <f t="shared" ref="AHJ12" ca="1" si="937">AHJ11-273.15</f>
        <v>21.676344973888547</v>
      </c>
      <c r="AHK12" s="42">
        <f t="shared" ref="AHK12" ca="1" si="938">AHK11-273.15</f>
        <v>21.676344973888547</v>
      </c>
      <c r="AHL12" s="42">
        <f t="shared" ref="AHL12" ca="1" si="939">AHL11-273.15</f>
        <v>21.676344973888547</v>
      </c>
      <c r="AHM12" s="42">
        <f t="shared" ref="AHM12" ca="1" si="940">AHM11-273.15</f>
        <v>21.676344973888547</v>
      </c>
      <c r="AHN12" s="42">
        <f t="shared" ref="AHN12" ca="1" si="941">AHN11-273.15</f>
        <v>21.676344973888547</v>
      </c>
      <c r="AHO12" s="42">
        <f t="shared" ref="AHO12" ca="1" si="942">AHO11-273.15</f>
        <v>21.676344973888547</v>
      </c>
      <c r="AHP12" s="42">
        <f t="shared" ref="AHP12" ca="1" si="943">AHP11-273.15</f>
        <v>21.676344973888547</v>
      </c>
      <c r="AHQ12" s="42">
        <f t="shared" ref="AHQ12" ca="1" si="944">AHQ11-273.15</f>
        <v>21.676344973888547</v>
      </c>
      <c r="AHR12" s="42">
        <f t="shared" ref="AHR12" ca="1" si="945">AHR11-273.15</f>
        <v>21.676344973888547</v>
      </c>
      <c r="AHS12" s="42">
        <f t="shared" ref="AHS12" ca="1" si="946">AHS11-273.15</f>
        <v>21.676344973888547</v>
      </c>
      <c r="AHT12" s="42">
        <f t="shared" ref="AHT12" ca="1" si="947">AHT11-273.15</f>
        <v>21.676344973888547</v>
      </c>
      <c r="AHU12" s="42">
        <f t="shared" ref="AHU12" ca="1" si="948">AHU11-273.15</f>
        <v>21.676344973888547</v>
      </c>
      <c r="AHV12" s="42">
        <f t="shared" ref="AHV12" ca="1" si="949">AHV11-273.15</f>
        <v>21.676344973888547</v>
      </c>
      <c r="AHW12" s="42">
        <f t="shared" ref="AHW12" ca="1" si="950">AHW11-273.15</f>
        <v>21.676344973888547</v>
      </c>
      <c r="AHX12" s="42">
        <f t="shared" ref="AHX12" ca="1" si="951">AHX11-273.15</f>
        <v>21.676344973888547</v>
      </c>
      <c r="AHY12" s="42">
        <f t="shared" ref="AHY12" ca="1" si="952">AHY11-273.15</f>
        <v>21.676344973888547</v>
      </c>
      <c r="AHZ12" s="42">
        <f t="shared" ref="AHZ12" ca="1" si="953">AHZ11-273.15</f>
        <v>21.676344973888547</v>
      </c>
      <c r="AIA12" s="42">
        <f t="shared" ref="AIA12" ca="1" si="954">AIA11-273.15</f>
        <v>21.676344973888547</v>
      </c>
      <c r="AIB12" s="42">
        <f t="shared" ref="AIB12" ca="1" si="955">AIB11-273.15</f>
        <v>21.676344973888547</v>
      </c>
      <c r="AIC12" s="42">
        <f t="shared" ref="AIC12" ca="1" si="956">AIC11-273.15</f>
        <v>21.676344973888547</v>
      </c>
      <c r="AID12" s="42">
        <f t="shared" ref="AID12" ca="1" si="957">AID11-273.15</f>
        <v>21.676344973888547</v>
      </c>
      <c r="AIE12" s="42">
        <f t="shared" ref="AIE12" ca="1" si="958">AIE11-273.15</f>
        <v>21.676344973888547</v>
      </c>
      <c r="AIF12" s="42">
        <f t="shared" ref="AIF12" ca="1" si="959">AIF11-273.15</f>
        <v>21.676344973888547</v>
      </c>
      <c r="AIG12" s="42">
        <f t="shared" ref="AIG12" ca="1" si="960">AIG11-273.15</f>
        <v>21.676344973888547</v>
      </c>
      <c r="AIH12" s="42">
        <f t="shared" ref="AIH12" ca="1" si="961">AIH11-273.15</f>
        <v>21.676344973888547</v>
      </c>
      <c r="AII12" s="42">
        <f t="shared" ref="AII12" ca="1" si="962">AII11-273.15</f>
        <v>21.676344973888547</v>
      </c>
      <c r="AIJ12" s="42">
        <f t="shared" ref="AIJ12" ca="1" si="963">AIJ11-273.15</f>
        <v>21.676344973888547</v>
      </c>
      <c r="AIK12" s="42">
        <f t="shared" ref="AIK12" ca="1" si="964">AIK11-273.15</f>
        <v>21.676344973888547</v>
      </c>
      <c r="AIL12" s="42">
        <f t="shared" ref="AIL12" ca="1" si="965">AIL11-273.15</f>
        <v>21.676344973888547</v>
      </c>
      <c r="AIM12" s="42">
        <f t="shared" ref="AIM12" ca="1" si="966">AIM11-273.15</f>
        <v>21.676344973888547</v>
      </c>
      <c r="AIN12" s="42">
        <f t="shared" ref="AIN12" ca="1" si="967">AIN11-273.15</f>
        <v>21.676344973888547</v>
      </c>
      <c r="AIO12" s="42">
        <f t="shared" ref="AIO12" ca="1" si="968">AIO11-273.15</f>
        <v>21.676344973888547</v>
      </c>
      <c r="AIP12" s="42">
        <f t="shared" ref="AIP12" ca="1" si="969">AIP11-273.15</f>
        <v>21.676344973888547</v>
      </c>
      <c r="AIQ12" s="42">
        <f t="shared" ref="AIQ12" ca="1" si="970">AIQ11-273.15</f>
        <v>21.676344973888547</v>
      </c>
      <c r="AIR12" s="42">
        <f t="shared" ref="AIR12" ca="1" si="971">AIR11-273.15</f>
        <v>21.676344973888547</v>
      </c>
      <c r="AIS12" s="42">
        <f t="shared" ref="AIS12" ca="1" si="972">AIS11-273.15</f>
        <v>21.676344973888547</v>
      </c>
      <c r="AIT12" s="42">
        <f t="shared" ref="AIT12" ca="1" si="973">AIT11-273.15</f>
        <v>21.676344973888547</v>
      </c>
      <c r="AIU12" s="42">
        <f t="shared" ref="AIU12" ca="1" si="974">AIU11-273.15</f>
        <v>21.676344973888547</v>
      </c>
      <c r="AIV12" s="42">
        <f t="shared" ref="AIV12" ca="1" si="975">AIV11-273.15</f>
        <v>21.676344973888547</v>
      </c>
      <c r="AIW12" s="42">
        <f t="shared" ref="AIW12" ca="1" si="976">AIW11-273.15</f>
        <v>21.676344973888547</v>
      </c>
      <c r="AIX12" s="42">
        <f t="shared" ref="AIX12" ca="1" si="977">AIX11-273.15</f>
        <v>21.676344973888547</v>
      </c>
      <c r="AIY12" s="42">
        <f t="shared" ref="AIY12" ca="1" si="978">AIY11-273.15</f>
        <v>21.676344973888547</v>
      </c>
      <c r="AIZ12" s="42">
        <f t="shared" ref="AIZ12" ca="1" si="979">AIZ11-273.15</f>
        <v>21.676344973888547</v>
      </c>
      <c r="AJA12" s="42">
        <f t="shared" ref="AJA12" ca="1" si="980">AJA11-273.15</f>
        <v>21.676344973888547</v>
      </c>
      <c r="AJB12" s="42">
        <f t="shared" ref="AJB12" ca="1" si="981">AJB11-273.15</f>
        <v>21.676344973888547</v>
      </c>
      <c r="AJC12" s="42">
        <f t="shared" ref="AJC12" ca="1" si="982">AJC11-273.15</f>
        <v>21.676344973888547</v>
      </c>
      <c r="AJD12" s="42">
        <f t="shared" ref="AJD12" ca="1" si="983">AJD11-273.15</f>
        <v>21.676344973888547</v>
      </c>
      <c r="AJE12" s="42">
        <f t="shared" ref="AJE12" ca="1" si="984">AJE11-273.15</f>
        <v>21.676344973888547</v>
      </c>
      <c r="AJF12" s="42">
        <f t="shared" ref="AJF12" ca="1" si="985">AJF11-273.15</f>
        <v>21.676344973888547</v>
      </c>
      <c r="AJG12" s="42">
        <f t="shared" ref="AJG12" ca="1" si="986">AJG11-273.15</f>
        <v>21.676344973888547</v>
      </c>
      <c r="AJH12" s="42">
        <f t="shared" ref="AJH12" ca="1" si="987">AJH11-273.15</f>
        <v>21.676344973888547</v>
      </c>
      <c r="AJI12" s="42">
        <f t="shared" ref="AJI12" ca="1" si="988">AJI11-273.15</f>
        <v>21.676344973888547</v>
      </c>
      <c r="AJJ12" s="42">
        <f t="shared" ref="AJJ12" ca="1" si="989">AJJ11-273.15</f>
        <v>21.676344973888547</v>
      </c>
      <c r="AJK12" s="42">
        <f t="shared" ref="AJK12" ca="1" si="990">AJK11-273.15</f>
        <v>21.676344973888547</v>
      </c>
      <c r="AJL12" s="42">
        <f t="shared" ref="AJL12" ca="1" si="991">AJL11-273.15</f>
        <v>21.676344973888547</v>
      </c>
      <c r="AJM12" s="42">
        <f t="shared" ref="AJM12" ca="1" si="992">AJM11-273.15</f>
        <v>21.676344973888547</v>
      </c>
      <c r="AJN12" s="42">
        <f t="shared" ref="AJN12" ca="1" si="993">AJN11-273.15</f>
        <v>21.676344973888547</v>
      </c>
      <c r="AJO12" s="42">
        <f t="shared" ref="AJO12" ca="1" si="994">AJO11-273.15</f>
        <v>21.676344973888547</v>
      </c>
      <c r="AJP12" s="42">
        <f t="shared" ref="AJP12" ca="1" si="995">AJP11-273.15</f>
        <v>21.676344973888547</v>
      </c>
      <c r="AJQ12" s="42">
        <f t="shared" ref="AJQ12" ca="1" si="996">AJQ11-273.15</f>
        <v>21.676344973888547</v>
      </c>
      <c r="AJR12" s="42">
        <f t="shared" ref="AJR12" ca="1" si="997">AJR11-273.15</f>
        <v>21.676344973888547</v>
      </c>
      <c r="AJS12" s="42">
        <f t="shared" ref="AJS12" ca="1" si="998">AJS11-273.15</f>
        <v>21.676344973888547</v>
      </c>
      <c r="AJT12" s="42">
        <f t="shared" ref="AJT12" ca="1" si="999">AJT11-273.15</f>
        <v>21.676344973888547</v>
      </c>
      <c r="AJU12" s="42">
        <f t="shared" ref="AJU12" ca="1" si="1000">AJU11-273.15</f>
        <v>21.676344973888547</v>
      </c>
      <c r="AJV12" s="42">
        <f t="shared" ref="AJV12" ca="1" si="1001">AJV11-273.15</f>
        <v>21.676344973888547</v>
      </c>
      <c r="AJW12" s="42">
        <f t="shared" ref="AJW12" ca="1" si="1002">AJW11-273.15</f>
        <v>21.676344973888547</v>
      </c>
      <c r="AJX12" s="42">
        <f t="shared" ref="AJX12" ca="1" si="1003">AJX11-273.15</f>
        <v>21.676344973888547</v>
      </c>
      <c r="AJY12" s="42">
        <f t="shared" ref="AJY12" ca="1" si="1004">AJY11-273.15</f>
        <v>21.676344973888547</v>
      </c>
      <c r="AJZ12" s="42">
        <f t="shared" ref="AJZ12" ca="1" si="1005">AJZ11-273.15</f>
        <v>21.676344973888547</v>
      </c>
      <c r="AKA12" s="42">
        <f t="shared" ref="AKA12" ca="1" si="1006">AKA11-273.15</f>
        <v>21.676344973888547</v>
      </c>
      <c r="AKB12" s="42">
        <f t="shared" ref="AKB12" ca="1" si="1007">AKB11-273.15</f>
        <v>21.676344973888547</v>
      </c>
      <c r="AKC12" s="42">
        <f t="shared" ref="AKC12" ca="1" si="1008">AKC11-273.15</f>
        <v>21.676344973888547</v>
      </c>
      <c r="AKD12" s="42">
        <f t="shared" ref="AKD12" ca="1" si="1009">AKD11-273.15</f>
        <v>21.676344973888547</v>
      </c>
      <c r="AKE12" s="42">
        <f t="shared" ref="AKE12" ca="1" si="1010">AKE11-273.15</f>
        <v>21.676344973888547</v>
      </c>
      <c r="AKF12" s="42">
        <f t="shared" ref="AKF12" ca="1" si="1011">AKF11-273.15</f>
        <v>21.676344973888547</v>
      </c>
      <c r="AKG12" s="42">
        <f t="shared" ref="AKG12" ca="1" si="1012">AKG11-273.15</f>
        <v>21.676344973888547</v>
      </c>
      <c r="AKH12" s="42">
        <f t="shared" ref="AKH12" ca="1" si="1013">AKH11-273.15</f>
        <v>21.676344973888547</v>
      </c>
      <c r="AKI12" s="42">
        <f t="shared" ref="AKI12" ca="1" si="1014">AKI11-273.15</f>
        <v>21.676344973888547</v>
      </c>
      <c r="AKJ12" s="42">
        <f t="shared" ref="AKJ12" ca="1" si="1015">AKJ11-273.15</f>
        <v>21.676344973888547</v>
      </c>
      <c r="AKK12" s="42">
        <f t="shared" ref="AKK12" ca="1" si="1016">AKK11-273.15</f>
        <v>21.676344973888547</v>
      </c>
      <c r="AKL12" s="42">
        <f t="shared" ref="AKL12" ca="1" si="1017">AKL11-273.15</f>
        <v>21.676344973888547</v>
      </c>
      <c r="AKM12" s="42">
        <f t="shared" ref="AKM12" ca="1" si="1018">AKM11-273.15</f>
        <v>21.676344973888547</v>
      </c>
      <c r="AKN12" s="42">
        <f t="shared" ref="AKN12" ca="1" si="1019">AKN11-273.15</f>
        <v>21.676344973888547</v>
      </c>
      <c r="AKO12" s="42">
        <f t="shared" ref="AKO12" ca="1" si="1020">AKO11-273.15</f>
        <v>21.676344973888547</v>
      </c>
      <c r="AKP12" s="42">
        <f t="shared" ref="AKP12" ca="1" si="1021">AKP11-273.15</f>
        <v>21.676344973888547</v>
      </c>
      <c r="AKQ12" s="42">
        <f t="shared" ref="AKQ12" ca="1" si="1022">AKQ11-273.15</f>
        <v>21.676344973888547</v>
      </c>
      <c r="AKR12" s="42">
        <f t="shared" ref="AKR12" ca="1" si="1023">AKR11-273.15</f>
        <v>21.676344973888547</v>
      </c>
      <c r="AKS12" s="42">
        <f t="shared" ref="AKS12" ca="1" si="1024">AKS11-273.15</f>
        <v>21.676344973888547</v>
      </c>
      <c r="AKT12" s="42">
        <f t="shared" ref="AKT12" ca="1" si="1025">AKT11-273.15</f>
        <v>21.676344973888547</v>
      </c>
      <c r="AKU12" s="42">
        <f t="shared" ref="AKU12" ca="1" si="1026">AKU11-273.15</f>
        <v>21.676344973888547</v>
      </c>
      <c r="AKV12" s="42">
        <f t="shared" ref="AKV12" ca="1" si="1027">AKV11-273.15</f>
        <v>21.676344973888547</v>
      </c>
      <c r="AKW12" s="42">
        <f t="shared" ref="AKW12" ca="1" si="1028">AKW11-273.15</f>
        <v>21.676344973888547</v>
      </c>
      <c r="AKX12" s="42">
        <f t="shared" ref="AKX12" ca="1" si="1029">AKX11-273.15</f>
        <v>21.676344973888547</v>
      </c>
      <c r="AKY12" s="42">
        <f t="shared" ref="AKY12" ca="1" si="1030">AKY11-273.15</f>
        <v>21.676344973888547</v>
      </c>
      <c r="AKZ12" s="42">
        <f t="shared" ref="AKZ12" ca="1" si="1031">AKZ11-273.15</f>
        <v>21.676344973888547</v>
      </c>
      <c r="ALA12" s="42">
        <f t="shared" ref="ALA12" ca="1" si="1032">ALA11-273.15</f>
        <v>21.676344973888547</v>
      </c>
      <c r="ALB12" s="42">
        <f t="shared" ref="ALB12" ca="1" si="1033">ALB11-273.15</f>
        <v>21.676344973888547</v>
      </c>
      <c r="ALC12" s="42">
        <f t="shared" ref="ALC12" ca="1" si="1034">ALC11-273.15</f>
        <v>21.676344973888547</v>
      </c>
      <c r="ALD12" s="42">
        <f t="shared" ref="ALD12" ca="1" si="1035">ALD11-273.15</f>
        <v>21.676344973888547</v>
      </c>
      <c r="ALE12" s="42">
        <f t="shared" ref="ALE12" ca="1" si="1036">ALE11-273.15</f>
        <v>21.676344973888547</v>
      </c>
      <c r="ALF12" s="42">
        <f t="shared" ref="ALF12" ca="1" si="1037">ALF11-273.15</f>
        <v>21.676344973888547</v>
      </c>
      <c r="ALG12" s="42">
        <f t="shared" ref="ALG12" ca="1" si="1038">ALG11-273.15</f>
        <v>21.676344973888547</v>
      </c>
      <c r="ALH12" s="42">
        <f t="shared" ref="ALH12" ca="1" si="1039">ALH11-273.15</f>
        <v>21.676344973888547</v>
      </c>
      <c r="ALI12" s="42">
        <f t="shared" ref="ALI12" ca="1" si="1040">ALI11-273.15</f>
        <v>21.676344973888547</v>
      </c>
      <c r="ALJ12" s="42">
        <f t="shared" ref="ALJ12" ca="1" si="1041">ALJ11-273.15</f>
        <v>21.676344973888547</v>
      </c>
      <c r="ALK12" s="42">
        <f t="shared" ref="ALK12" ca="1" si="1042">ALK11-273.15</f>
        <v>21.676344973888547</v>
      </c>
      <c r="ALL12" s="42">
        <f t="shared" ref="ALL12" ca="1" si="1043">ALL11-273.15</f>
        <v>21.676344973888547</v>
      </c>
      <c r="ALM12" s="42">
        <f t="shared" ref="ALM12" ca="1" si="1044">ALM11-273.15</f>
        <v>21.676344973888547</v>
      </c>
      <c r="ALN12" s="42">
        <f t="shared" ref="ALN12" ca="1" si="1045">ALN11-273.15</f>
        <v>21.676344973888547</v>
      </c>
      <c r="ALO12" s="42">
        <f t="shared" ref="ALO12" ca="1" si="1046">ALO11-273.15</f>
        <v>21.676344973888547</v>
      </c>
      <c r="ALP12" s="42">
        <f t="shared" ref="ALP12" ca="1" si="1047">ALP11-273.15</f>
        <v>21.676344973888547</v>
      </c>
      <c r="ALQ12" s="42">
        <f t="shared" ref="ALQ12" ca="1" si="1048">ALQ11-273.15</f>
        <v>21.676344973888547</v>
      </c>
      <c r="ALR12" s="42">
        <f t="shared" ref="ALR12" ca="1" si="1049">ALR11-273.15</f>
        <v>21.676344973888547</v>
      </c>
      <c r="ALS12" s="42">
        <f t="shared" ref="ALS12" ca="1" si="1050">ALS11-273.15</f>
        <v>21.676344973888547</v>
      </c>
      <c r="ALT12" s="42">
        <f t="shared" ref="ALT12" ca="1" si="1051">ALT11-273.15</f>
        <v>21.676344973888547</v>
      </c>
      <c r="ALU12" s="42">
        <f t="shared" ref="ALU12" ca="1" si="1052">ALU11-273.15</f>
        <v>21.676344973888547</v>
      </c>
      <c r="ALV12" s="42">
        <f t="shared" ref="ALV12" ca="1" si="1053">ALV11-273.15</f>
        <v>21.676344973888547</v>
      </c>
      <c r="ALW12" s="42">
        <f t="shared" ref="ALW12" ca="1" si="1054">ALW11-273.15</f>
        <v>21.676344973888547</v>
      </c>
      <c r="ALX12" s="42">
        <f t="shared" ref="ALX12" ca="1" si="1055">ALX11-273.15</f>
        <v>21.676344973888547</v>
      </c>
      <c r="ALY12" s="42">
        <f t="shared" ref="ALY12" ca="1" si="1056">ALY11-273.15</f>
        <v>21.676344973888547</v>
      </c>
      <c r="ALZ12" s="42">
        <f t="shared" ref="ALZ12" ca="1" si="1057">ALZ11-273.15</f>
        <v>21.676344973888547</v>
      </c>
      <c r="AMA12" s="42">
        <f t="shared" ref="AMA12" ca="1" si="1058">AMA11-273.15</f>
        <v>21.676344973888547</v>
      </c>
      <c r="AMB12" s="42">
        <f t="shared" ref="AMB12" ca="1" si="1059">AMB11-273.15</f>
        <v>21.676344973888547</v>
      </c>
      <c r="AMC12" s="42">
        <f t="shared" ref="AMC12" ca="1" si="1060">AMC11-273.15</f>
        <v>21.676344973888547</v>
      </c>
      <c r="AMD12" s="42">
        <f t="shared" ref="AMD12" ca="1" si="1061">AMD11-273.15</f>
        <v>21.676344973888547</v>
      </c>
      <c r="AME12" s="42">
        <f t="shared" ref="AME12" ca="1" si="1062">AME11-273.15</f>
        <v>21.676344973888547</v>
      </c>
      <c r="AMF12" s="42">
        <f t="shared" ref="AMF12" ca="1" si="1063">AMF11-273.15</f>
        <v>21.676344973888547</v>
      </c>
      <c r="AMG12" s="42">
        <f t="shared" ref="AMG12" ca="1" si="1064">AMG11-273.15</f>
        <v>21.676344973888547</v>
      </c>
      <c r="AMH12" s="42">
        <f t="shared" ref="AMH12" ca="1" si="1065">AMH11-273.15</f>
        <v>21.676344973888547</v>
      </c>
      <c r="AMI12" s="42">
        <f t="shared" ref="AMI12" ca="1" si="1066">AMI11-273.15</f>
        <v>21.676344973888547</v>
      </c>
      <c r="AMJ12" s="42">
        <f t="shared" ref="AMJ12" ca="1" si="1067">AMJ11-273.15</f>
        <v>21.676344973888547</v>
      </c>
      <c r="AMK12" s="42">
        <f t="shared" ref="AMK12" ca="1" si="1068">AMK11-273.15</f>
        <v>21.676344973888547</v>
      </c>
      <c r="AML12" s="42">
        <f t="shared" ref="AML12" ca="1" si="1069">AML11-273.15</f>
        <v>21.676344973888547</v>
      </c>
      <c r="AMM12" s="42">
        <f t="shared" ref="AMM12" ca="1" si="1070">AMM11-273.15</f>
        <v>21.676344973888547</v>
      </c>
      <c r="AMN12" s="42">
        <f t="shared" ref="AMN12" ca="1" si="1071">AMN11-273.15</f>
        <v>21.676344973888547</v>
      </c>
      <c r="AMO12" s="42">
        <f t="shared" ref="AMO12" ca="1" si="1072">AMO11-273.15</f>
        <v>21.676344973888547</v>
      </c>
      <c r="AMP12" s="42">
        <f t="shared" ref="AMP12" ca="1" si="1073">AMP11-273.15</f>
        <v>21.676344973888547</v>
      </c>
      <c r="AMQ12" s="42">
        <f t="shared" ref="AMQ12" ca="1" si="1074">AMQ11-273.15</f>
        <v>21.676344973888547</v>
      </c>
      <c r="AMR12" s="42">
        <f t="shared" ref="AMR12" ca="1" si="1075">AMR11-273.15</f>
        <v>21.676344973888547</v>
      </c>
      <c r="AMS12" s="42">
        <f t="shared" ref="AMS12" ca="1" si="1076">AMS11-273.15</f>
        <v>21.676344973888547</v>
      </c>
      <c r="AMT12" s="42">
        <f t="shared" ref="AMT12" ca="1" si="1077">AMT11-273.15</f>
        <v>21.676344973888547</v>
      </c>
      <c r="AMU12" s="42">
        <f t="shared" ref="AMU12" ca="1" si="1078">AMU11-273.15</f>
        <v>21.676344973888547</v>
      </c>
      <c r="AMV12" s="42">
        <f t="shared" ref="AMV12" ca="1" si="1079">AMV11-273.15</f>
        <v>21.676344973888547</v>
      </c>
      <c r="AMW12" s="42">
        <f t="shared" ref="AMW12" ca="1" si="1080">AMW11-273.15</f>
        <v>21.676344973888547</v>
      </c>
      <c r="AMX12" s="42">
        <f t="shared" ref="AMX12" ca="1" si="1081">AMX11-273.15</f>
        <v>21.676344973888547</v>
      </c>
      <c r="AMY12" s="42">
        <f t="shared" ref="AMY12" ca="1" si="1082">AMY11-273.15</f>
        <v>21.676344973888547</v>
      </c>
      <c r="AMZ12" s="42">
        <f t="shared" ref="AMZ12" ca="1" si="1083">AMZ11-273.15</f>
        <v>21.676344973888547</v>
      </c>
      <c r="ANA12" s="42">
        <f t="shared" ref="ANA12" ca="1" si="1084">ANA11-273.15</f>
        <v>21.676344973888547</v>
      </c>
      <c r="ANB12" s="42">
        <f t="shared" ref="ANB12" ca="1" si="1085">ANB11-273.15</f>
        <v>21.676344973888547</v>
      </c>
      <c r="ANC12" s="42">
        <f t="shared" ref="ANC12" ca="1" si="1086">ANC11-273.15</f>
        <v>21.676344973888547</v>
      </c>
      <c r="AND12" s="42">
        <f t="shared" ref="AND12" ca="1" si="1087">AND11-273.15</f>
        <v>21.676344973888547</v>
      </c>
      <c r="ANE12" s="42">
        <f t="shared" ref="ANE12" ca="1" si="1088">ANE11-273.15</f>
        <v>21.676344973888547</v>
      </c>
      <c r="ANF12" s="42">
        <f t="shared" ref="ANF12" ca="1" si="1089">ANF11-273.15</f>
        <v>21.676344973888547</v>
      </c>
      <c r="ANG12" s="42">
        <f t="shared" ref="ANG12" ca="1" si="1090">ANG11-273.15</f>
        <v>21.676344973888547</v>
      </c>
      <c r="ANH12" s="42">
        <f t="shared" ref="ANH12" ca="1" si="1091">ANH11-273.15</f>
        <v>21.676344973888547</v>
      </c>
      <c r="ANI12" s="42">
        <f t="shared" ref="ANI12" ca="1" si="1092">ANI11-273.15</f>
        <v>21.676344973888547</v>
      </c>
      <c r="ANJ12" s="42">
        <f t="shared" ref="ANJ12" ca="1" si="1093">ANJ11-273.15</f>
        <v>21.676344973888547</v>
      </c>
      <c r="ANK12" s="42">
        <f t="shared" ref="ANK12" ca="1" si="1094">ANK11-273.15</f>
        <v>21.676344973888547</v>
      </c>
      <c r="ANL12" s="42">
        <f t="shared" ref="ANL12" ca="1" si="1095">ANL11-273.15</f>
        <v>21.676344973888547</v>
      </c>
      <c r="ANM12" s="42">
        <f t="shared" ref="ANM12" ca="1" si="1096">ANM11-273.15</f>
        <v>21.676344973888547</v>
      </c>
      <c r="ANN12" s="42">
        <f t="shared" ref="ANN12" ca="1" si="1097">ANN11-273.15</f>
        <v>21.676344973888547</v>
      </c>
      <c r="ANO12" s="42">
        <f t="shared" ref="ANO12" ca="1" si="1098">ANO11-273.15</f>
        <v>21.676344973888547</v>
      </c>
      <c r="ANP12" s="42">
        <f t="shared" ref="ANP12" ca="1" si="1099">ANP11-273.15</f>
        <v>21.676344973888547</v>
      </c>
      <c r="ANQ12" s="42">
        <f t="shared" ref="ANQ12" ca="1" si="1100">ANQ11-273.15</f>
        <v>21.676344973888547</v>
      </c>
      <c r="ANR12" s="42">
        <f t="shared" ref="ANR12" ca="1" si="1101">ANR11-273.15</f>
        <v>21.676344973888547</v>
      </c>
      <c r="ANS12" s="42">
        <f t="shared" ref="ANS12" ca="1" si="1102">ANS11-273.15</f>
        <v>21.676344973888547</v>
      </c>
      <c r="ANT12" s="42">
        <f t="shared" ref="ANT12" ca="1" si="1103">ANT11-273.15</f>
        <v>21.676344973888547</v>
      </c>
      <c r="ANU12" s="42">
        <f t="shared" ref="ANU12" ca="1" si="1104">ANU11-273.15</f>
        <v>21.676344973888547</v>
      </c>
      <c r="ANV12" s="42">
        <f t="shared" ref="ANV12" ca="1" si="1105">ANV11-273.15</f>
        <v>21.676344973888547</v>
      </c>
      <c r="ANW12" s="42">
        <f t="shared" ref="ANW12" ca="1" si="1106">ANW11-273.15</f>
        <v>21.676344973888547</v>
      </c>
      <c r="ANX12" s="42">
        <f t="shared" ref="ANX12" ca="1" si="1107">ANX11-273.15</f>
        <v>21.676344973888547</v>
      </c>
      <c r="ANY12" s="42">
        <f t="shared" ref="ANY12" ca="1" si="1108">ANY11-273.15</f>
        <v>21.676344973888547</v>
      </c>
      <c r="ANZ12" s="42">
        <f t="shared" ref="ANZ12" ca="1" si="1109">ANZ11-273.15</f>
        <v>21.676344973888547</v>
      </c>
      <c r="AOA12" s="42">
        <f t="shared" ref="AOA12" ca="1" si="1110">AOA11-273.15</f>
        <v>21.676344973888547</v>
      </c>
      <c r="AOB12" s="42">
        <f t="shared" ref="AOB12" ca="1" si="1111">AOB11-273.15</f>
        <v>21.676344973888547</v>
      </c>
      <c r="AOC12" s="42">
        <f t="shared" ref="AOC12" ca="1" si="1112">AOC11-273.15</f>
        <v>21.676344973888547</v>
      </c>
      <c r="AOD12" s="42">
        <f t="shared" ref="AOD12" ca="1" si="1113">AOD11-273.15</f>
        <v>21.676344973888547</v>
      </c>
      <c r="AOE12" s="42">
        <f t="shared" ref="AOE12" ca="1" si="1114">AOE11-273.15</f>
        <v>21.676344973888547</v>
      </c>
      <c r="AOF12" s="42">
        <f t="shared" ref="AOF12" ca="1" si="1115">AOF11-273.15</f>
        <v>21.676344973888547</v>
      </c>
      <c r="AOG12" s="42">
        <f t="shared" ref="AOG12" ca="1" si="1116">AOG11-273.15</f>
        <v>21.676344973888547</v>
      </c>
      <c r="AOH12" s="42">
        <f t="shared" ref="AOH12" ca="1" si="1117">AOH11-273.15</f>
        <v>21.676344973888547</v>
      </c>
      <c r="AOI12" s="42">
        <f t="shared" ref="AOI12" ca="1" si="1118">AOI11-273.15</f>
        <v>21.676344973888547</v>
      </c>
      <c r="AOJ12" s="42">
        <f t="shared" ref="AOJ12" ca="1" si="1119">AOJ11-273.15</f>
        <v>21.676344973888547</v>
      </c>
      <c r="AOK12" s="42">
        <f t="shared" ref="AOK12" ca="1" si="1120">AOK11-273.15</f>
        <v>21.676344973888547</v>
      </c>
      <c r="AOL12" s="42">
        <f t="shared" ref="AOL12" ca="1" si="1121">AOL11-273.15</f>
        <v>21.676344973888547</v>
      </c>
      <c r="AOM12" s="42">
        <f t="shared" ref="AOM12" ca="1" si="1122">AOM11-273.15</f>
        <v>21.676344973888547</v>
      </c>
      <c r="AON12" s="42">
        <f t="shared" ref="AON12" ca="1" si="1123">AON11-273.15</f>
        <v>21.676344973888547</v>
      </c>
      <c r="AOO12" s="42">
        <f t="shared" ref="AOO12" ca="1" si="1124">AOO11-273.15</f>
        <v>21.676344973888547</v>
      </c>
      <c r="AOP12" s="42">
        <f t="shared" ref="AOP12" ca="1" si="1125">AOP11-273.15</f>
        <v>21.676344973888547</v>
      </c>
      <c r="AOQ12" s="42">
        <f t="shared" ref="AOQ12" ca="1" si="1126">AOQ11-273.15</f>
        <v>21.676344973888547</v>
      </c>
      <c r="AOR12" s="42">
        <f t="shared" ref="AOR12" ca="1" si="1127">AOR11-273.15</f>
        <v>21.676344973888547</v>
      </c>
      <c r="AOS12" s="42">
        <f t="shared" ref="AOS12" ca="1" si="1128">AOS11-273.15</f>
        <v>21.676344973888547</v>
      </c>
      <c r="AOT12" s="42">
        <f t="shared" ref="AOT12" ca="1" si="1129">AOT11-273.15</f>
        <v>21.676344973888547</v>
      </c>
      <c r="AOU12" s="42">
        <f t="shared" ref="AOU12" ca="1" si="1130">AOU11-273.15</f>
        <v>21.676344973888547</v>
      </c>
      <c r="AOV12" s="42">
        <f t="shared" ref="AOV12" ca="1" si="1131">AOV11-273.15</f>
        <v>21.676344973888547</v>
      </c>
      <c r="AOW12" s="42">
        <f t="shared" ref="AOW12" ca="1" si="1132">AOW11-273.15</f>
        <v>21.676344973888547</v>
      </c>
      <c r="AOX12" s="42">
        <f t="shared" ref="AOX12" ca="1" si="1133">AOX11-273.15</f>
        <v>21.676344973888547</v>
      </c>
      <c r="AOY12" s="42">
        <f t="shared" ref="AOY12" ca="1" si="1134">AOY11-273.15</f>
        <v>21.676344973888547</v>
      </c>
      <c r="AOZ12" s="42">
        <f t="shared" ref="AOZ12" ca="1" si="1135">AOZ11-273.15</f>
        <v>21.676344973888547</v>
      </c>
      <c r="APA12" s="42">
        <f t="shared" ref="APA12" ca="1" si="1136">APA11-273.15</f>
        <v>21.676344973888547</v>
      </c>
      <c r="APB12" s="42">
        <f t="shared" ref="APB12" ca="1" si="1137">APB11-273.15</f>
        <v>21.676344973888547</v>
      </c>
      <c r="APC12" s="42">
        <f t="shared" ref="APC12" ca="1" si="1138">APC11-273.15</f>
        <v>21.676344973888547</v>
      </c>
      <c r="APD12" s="42">
        <f t="shared" ref="APD12" ca="1" si="1139">APD11-273.15</f>
        <v>21.676344973888547</v>
      </c>
      <c r="APE12" s="42">
        <f t="shared" ref="APE12" ca="1" si="1140">APE11-273.15</f>
        <v>21.676344973888547</v>
      </c>
      <c r="APF12" s="42">
        <f t="shared" ref="APF12" ca="1" si="1141">APF11-273.15</f>
        <v>21.676344973888547</v>
      </c>
      <c r="APG12" s="42">
        <f t="shared" ref="APG12" ca="1" si="1142">APG11-273.15</f>
        <v>21.676344973888547</v>
      </c>
      <c r="APH12" s="42">
        <f t="shared" ref="APH12" ca="1" si="1143">APH11-273.15</f>
        <v>21.676344973888547</v>
      </c>
      <c r="API12" s="42">
        <f t="shared" ref="API12" ca="1" si="1144">API11-273.15</f>
        <v>21.676344973888547</v>
      </c>
      <c r="APJ12" s="42">
        <f t="shared" ref="APJ12" ca="1" si="1145">APJ11-273.15</f>
        <v>21.676344973888547</v>
      </c>
      <c r="APK12" s="42">
        <f t="shared" ref="APK12" ca="1" si="1146">APK11-273.15</f>
        <v>21.676344973888547</v>
      </c>
      <c r="APL12" s="42">
        <f t="shared" ref="APL12" ca="1" si="1147">APL11-273.15</f>
        <v>21.676344973888547</v>
      </c>
      <c r="APM12" s="42">
        <f t="shared" ref="APM12" ca="1" si="1148">APM11-273.15</f>
        <v>21.676344973888547</v>
      </c>
      <c r="APN12" s="42">
        <f t="shared" ref="APN12" ca="1" si="1149">APN11-273.15</f>
        <v>21.676344973888547</v>
      </c>
      <c r="APO12" s="42">
        <f t="shared" ref="APO12" ca="1" si="1150">APO11-273.15</f>
        <v>21.676344973888547</v>
      </c>
      <c r="APP12" s="42">
        <f t="shared" ref="APP12" ca="1" si="1151">APP11-273.15</f>
        <v>21.676344973888547</v>
      </c>
      <c r="APQ12" s="42">
        <f t="shared" ref="APQ12" ca="1" si="1152">APQ11-273.15</f>
        <v>21.676344973888547</v>
      </c>
      <c r="APR12" s="42">
        <f t="shared" ref="APR12" ca="1" si="1153">APR11-273.15</f>
        <v>21.676344973888547</v>
      </c>
      <c r="APS12" s="42">
        <f t="shared" ref="APS12" ca="1" si="1154">APS11-273.15</f>
        <v>21.676344973888547</v>
      </c>
      <c r="APT12" s="42">
        <f t="shared" ref="APT12" ca="1" si="1155">APT11-273.15</f>
        <v>21.676344973888547</v>
      </c>
      <c r="APU12" s="42">
        <f t="shared" ref="APU12" ca="1" si="1156">APU11-273.15</f>
        <v>21.676344973888547</v>
      </c>
      <c r="APV12" s="42">
        <f t="shared" ref="APV12" ca="1" si="1157">APV11-273.15</f>
        <v>21.676344973888547</v>
      </c>
      <c r="APW12" s="42">
        <f t="shared" ref="APW12" ca="1" si="1158">APW11-273.15</f>
        <v>21.676344973888547</v>
      </c>
      <c r="APX12" s="42">
        <f t="shared" ref="APX12" ca="1" si="1159">APX11-273.15</f>
        <v>21.676344973888547</v>
      </c>
      <c r="APY12" s="42">
        <f t="shared" ref="APY12" ca="1" si="1160">APY11-273.15</f>
        <v>21.676344973888547</v>
      </c>
      <c r="APZ12" s="42">
        <f t="shared" ref="APZ12" ca="1" si="1161">APZ11-273.15</f>
        <v>21.676344973888547</v>
      </c>
      <c r="AQA12" s="42">
        <f t="shared" ref="AQA12" ca="1" si="1162">AQA11-273.15</f>
        <v>21.676344973888547</v>
      </c>
      <c r="AQB12" s="42">
        <f t="shared" ref="AQB12" ca="1" si="1163">AQB11-273.15</f>
        <v>21.676344973888547</v>
      </c>
      <c r="AQC12" s="42">
        <f t="shared" ref="AQC12" ca="1" si="1164">AQC11-273.15</f>
        <v>21.676344973888547</v>
      </c>
      <c r="AQD12" s="42">
        <f t="shared" ref="AQD12" ca="1" si="1165">AQD11-273.15</f>
        <v>21.676344973888547</v>
      </c>
      <c r="AQE12" s="42">
        <f t="shared" ref="AQE12" ca="1" si="1166">AQE11-273.15</f>
        <v>21.676344973888547</v>
      </c>
      <c r="AQF12" s="42">
        <f t="shared" ref="AQF12" ca="1" si="1167">AQF11-273.15</f>
        <v>21.676344973888547</v>
      </c>
      <c r="AQG12" s="42">
        <f t="shared" ref="AQG12" ca="1" si="1168">AQG11-273.15</f>
        <v>21.676344973888547</v>
      </c>
      <c r="AQH12" s="42">
        <f t="shared" ref="AQH12" ca="1" si="1169">AQH11-273.15</f>
        <v>21.676344973888547</v>
      </c>
      <c r="AQI12" s="42">
        <f t="shared" ref="AQI12" ca="1" si="1170">AQI11-273.15</f>
        <v>21.676344973888547</v>
      </c>
      <c r="AQJ12" s="42">
        <f t="shared" ref="AQJ12" ca="1" si="1171">AQJ11-273.15</f>
        <v>21.676344973888547</v>
      </c>
      <c r="AQK12" s="42">
        <f t="shared" ref="AQK12" ca="1" si="1172">AQK11-273.15</f>
        <v>21.676344973888547</v>
      </c>
      <c r="AQL12" s="42">
        <f t="shared" ref="AQL12" ca="1" si="1173">AQL11-273.15</f>
        <v>21.676344973888547</v>
      </c>
      <c r="AQM12" s="42">
        <f t="shared" ref="AQM12" ca="1" si="1174">AQM11-273.15</f>
        <v>21.676344973888547</v>
      </c>
      <c r="AQN12" s="42">
        <f t="shared" ref="AQN12" ca="1" si="1175">AQN11-273.15</f>
        <v>21.676344973888547</v>
      </c>
      <c r="AQO12" s="42">
        <f t="shared" ref="AQO12" ca="1" si="1176">AQO11-273.15</f>
        <v>21.676344973888547</v>
      </c>
      <c r="AQP12" s="42">
        <f t="shared" ref="AQP12" ca="1" si="1177">AQP11-273.15</f>
        <v>21.676344973888547</v>
      </c>
      <c r="AQQ12" s="42">
        <f t="shared" ref="AQQ12" ca="1" si="1178">AQQ11-273.15</f>
        <v>21.676344973888547</v>
      </c>
      <c r="AQR12" s="42">
        <f t="shared" ref="AQR12" ca="1" si="1179">AQR11-273.15</f>
        <v>21.676344973888547</v>
      </c>
      <c r="AQS12" s="42">
        <f t="shared" ref="AQS12" ca="1" si="1180">AQS11-273.15</f>
        <v>21.676344973888547</v>
      </c>
      <c r="AQT12" s="42">
        <f t="shared" ref="AQT12" ca="1" si="1181">AQT11-273.15</f>
        <v>21.676344973888547</v>
      </c>
      <c r="AQU12" s="42">
        <f t="shared" ref="AQU12" ca="1" si="1182">AQU11-273.15</f>
        <v>21.676344973888547</v>
      </c>
      <c r="AQV12" s="42">
        <f t="shared" ref="AQV12" ca="1" si="1183">AQV11-273.15</f>
        <v>21.676344973888547</v>
      </c>
      <c r="AQW12" s="42">
        <f t="shared" ref="AQW12" ca="1" si="1184">AQW11-273.15</f>
        <v>21.676344973888547</v>
      </c>
      <c r="AQX12" s="42">
        <f t="shared" ref="AQX12" ca="1" si="1185">AQX11-273.15</f>
        <v>21.676344973888547</v>
      </c>
      <c r="AQY12" s="42">
        <f t="shared" ref="AQY12" ca="1" si="1186">AQY11-273.15</f>
        <v>21.676344973888547</v>
      </c>
      <c r="AQZ12" s="42">
        <f t="shared" ref="AQZ12" ca="1" si="1187">AQZ11-273.15</f>
        <v>21.676344973888547</v>
      </c>
      <c r="ARA12" s="42">
        <f t="shared" ref="ARA12" ca="1" si="1188">ARA11-273.15</f>
        <v>21.676344973888547</v>
      </c>
      <c r="ARB12" s="42">
        <f t="shared" ref="ARB12" ca="1" si="1189">ARB11-273.15</f>
        <v>21.676344973888547</v>
      </c>
      <c r="ARC12" s="42">
        <f t="shared" ref="ARC12" ca="1" si="1190">ARC11-273.15</f>
        <v>21.676344973888547</v>
      </c>
      <c r="ARD12" s="42">
        <f t="shared" ref="ARD12" ca="1" si="1191">ARD11-273.15</f>
        <v>21.676344973888547</v>
      </c>
      <c r="ARE12" s="42">
        <f t="shared" ref="ARE12" ca="1" si="1192">ARE11-273.15</f>
        <v>21.676344973888547</v>
      </c>
      <c r="ARF12" s="42">
        <f t="shared" ref="ARF12" ca="1" si="1193">ARF11-273.15</f>
        <v>21.676344973888547</v>
      </c>
      <c r="ARG12" s="42">
        <f t="shared" ref="ARG12" ca="1" si="1194">ARG11-273.15</f>
        <v>21.676344973888547</v>
      </c>
      <c r="ARH12" s="42">
        <f t="shared" ref="ARH12" ca="1" si="1195">ARH11-273.15</f>
        <v>21.676344973888547</v>
      </c>
      <c r="ARI12" s="42">
        <f t="shared" ref="ARI12" ca="1" si="1196">ARI11-273.15</f>
        <v>21.676344973888547</v>
      </c>
      <c r="ARJ12" s="42">
        <f t="shared" ref="ARJ12" ca="1" si="1197">ARJ11-273.15</f>
        <v>21.676344973888547</v>
      </c>
      <c r="ARK12" s="42">
        <f t="shared" ref="ARK12" ca="1" si="1198">ARK11-273.15</f>
        <v>21.676344973888547</v>
      </c>
      <c r="ARL12" s="42">
        <f t="shared" ref="ARL12" ca="1" si="1199">ARL11-273.15</f>
        <v>21.676344973888547</v>
      </c>
      <c r="ARM12" s="42">
        <f t="shared" ref="ARM12" ca="1" si="1200">ARM11-273.15</f>
        <v>21.676344973888547</v>
      </c>
      <c r="ARN12" s="42">
        <f t="shared" ref="ARN12" ca="1" si="1201">ARN11-273.15</f>
        <v>21.676344973888547</v>
      </c>
      <c r="ARO12" s="42">
        <f t="shared" ref="ARO12" ca="1" si="1202">ARO11-273.15</f>
        <v>21.676344973888547</v>
      </c>
      <c r="ARP12" s="42">
        <f t="shared" ref="ARP12" ca="1" si="1203">ARP11-273.15</f>
        <v>21.676344973888547</v>
      </c>
      <c r="ARQ12" s="42">
        <f t="shared" ref="ARQ12" ca="1" si="1204">ARQ11-273.15</f>
        <v>21.676344973888547</v>
      </c>
      <c r="ARR12" s="42">
        <f t="shared" ref="ARR12" ca="1" si="1205">ARR11-273.15</f>
        <v>21.676344973888547</v>
      </c>
      <c r="ARS12" s="42">
        <f t="shared" ref="ARS12" ca="1" si="1206">ARS11-273.15</f>
        <v>21.676344973888547</v>
      </c>
      <c r="ART12" s="42">
        <f t="shared" ref="ART12" ca="1" si="1207">ART11-273.15</f>
        <v>21.676344973888547</v>
      </c>
      <c r="ARU12" s="42">
        <f t="shared" ref="ARU12" ca="1" si="1208">ARU11-273.15</f>
        <v>21.676344973888547</v>
      </c>
      <c r="ARV12" s="42">
        <f t="shared" ref="ARV12" ca="1" si="1209">ARV11-273.15</f>
        <v>21.676344973888547</v>
      </c>
      <c r="ARW12" s="42">
        <f t="shared" ref="ARW12" ca="1" si="1210">ARW11-273.15</f>
        <v>21.676344973888547</v>
      </c>
      <c r="ARX12" s="42">
        <f t="shared" ref="ARX12" ca="1" si="1211">ARX11-273.15</f>
        <v>21.676344973888547</v>
      </c>
      <c r="ARY12" s="42">
        <f t="shared" ref="ARY12" ca="1" si="1212">ARY11-273.15</f>
        <v>21.676344973888547</v>
      </c>
      <c r="ARZ12" s="42">
        <f t="shared" ref="ARZ12" ca="1" si="1213">ARZ11-273.15</f>
        <v>21.676344973888547</v>
      </c>
      <c r="ASA12" s="42">
        <f t="shared" ref="ASA12" ca="1" si="1214">ASA11-273.15</f>
        <v>21.676344973888547</v>
      </c>
      <c r="ASB12" s="42">
        <f t="shared" ref="ASB12" ca="1" si="1215">ASB11-273.15</f>
        <v>21.676344973888547</v>
      </c>
      <c r="ASC12" s="42">
        <f t="shared" ref="ASC12" ca="1" si="1216">ASC11-273.15</f>
        <v>21.676344973888547</v>
      </c>
      <c r="ASD12" s="42">
        <f t="shared" ref="ASD12" ca="1" si="1217">ASD11-273.15</f>
        <v>21.676344973888547</v>
      </c>
      <c r="ASE12" s="42">
        <f t="shared" ref="ASE12" ca="1" si="1218">ASE11-273.15</f>
        <v>21.676344973888547</v>
      </c>
      <c r="ASF12" s="42">
        <f t="shared" ref="ASF12" ca="1" si="1219">ASF11-273.15</f>
        <v>21.676344973888547</v>
      </c>
      <c r="ASG12" s="42">
        <f t="shared" ref="ASG12" ca="1" si="1220">ASG11-273.15</f>
        <v>21.676344973888547</v>
      </c>
      <c r="ASH12" s="42">
        <f t="shared" ref="ASH12" ca="1" si="1221">ASH11-273.15</f>
        <v>21.676344973888547</v>
      </c>
      <c r="ASI12" s="42">
        <f t="shared" ref="ASI12" ca="1" si="1222">ASI11-273.15</f>
        <v>21.676344973888547</v>
      </c>
      <c r="ASJ12" s="42">
        <f t="shared" ref="ASJ12" ca="1" si="1223">ASJ11-273.15</f>
        <v>21.676344973888547</v>
      </c>
      <c r="ASK12" s="42">
        <f t="shared" ref="ASK12" ca="1" si="1224">ASK11-273.15</f>
        <v>21.676344973888547</v>
      </c>
      <c r="ASL12" s="42">
        <f t="shared" ref="ASL12" ca="1" si="1225">ASL11-273.15</f>
        <v>21.676344973888547</v>
      </c>
      <c r="ASM12" s="42">
        <f t="shared" ref="ASM12" ca="1" si="1226">ASM11-273.15</f>
        <v>21.676344973888547</v>
      </c>
      <c r="ASN12" s="42">
        <f t="shared" ref="ASN12" ca="1" si="1227">ASN11-273.15</f>
        <v>21.676344973888547</v>
      </c>
      <c r="ASO12" s="42">
        <f t="shared" ref="ASO12" ca="1" si="1228">ASO11-273.15</f>
        <v>21.676344973888547</v>
      </c>
      <c r="ASP12" s="42">
        <f t="shared" ref="ASP12" ca="1" si="1229">ASP11-273.15</f>
        <v>21.676344973888547</v>
      </c>
      <c r="ASQ12" s="42">
        <f t="shared" ref="ASQ12" ca="1" si="1230">ASQ11-273.15</f>
        <v>21.676344973888547</v>
      </c>
      <c r="ASR12" s="42">
        <f t="shared" ref="ASR12" ca="1" si="1231">ASR11-273.15</f>
        <v>21.676344973888547</v>
      </c>
      <c r="ASS12" s="42">
        <f t="shared" ref="ASS12" ca="1" si="1232">ASS11-273.15</f>
        <v>21.676344973888547</v>
      </c>
      <c r="AST12" s="42">
        <f t="shared" ref="AST12" ca="1" si="1233">AST11-273.15</f>
        <v>21.676344973888547</v>
      </c>
      <c r="ASU12" s="42">
        <f t="shared" ref="ASU12" ca="1" si="1234">ASU11-273.15</f>
        <v>21.676344973888547</v>
      </c>
      <c r="ASV12" s="42">
        <f t="shared" ref="ASV12" ca="1" si="1235">ASV11-273.15</f>
        <v>21.676344973888547</v>
      </c>
      <c r="ASW12" s="42">
        <f t="shared" ref="ASW12" ca="1" si="1236">ASW11-273.15</f>
        <v>21.676344973888547</v>
      </c>
      <c r="ASX12" s="42">
        <f t="shared" ref="ASX12" ca="1" si="1237">ASX11-273.15</f>
        <v>21.676344973888547</v>
      </c>
      <c r="ASY12" s="42">
        <f t="shared" ref="ASY12" ca="1" si="1238">ASY11-273.15</f>
        <v>21.676344973888547</v>
      </c>
      <c r="ASZ12" s="42">
        <f t="shared" ref="ASZ12" ca="1" si="1239">ASZ11-273.15</f>
        <v>21.676344973888547</v>
      </c>
      <c r="ATA12" s="42">
        <f t="shared" ref="ATA12" ca="1" si="1240">ATA11-273.15</f>
        <v>21.676344973888547</v>
      </c>
      <c r="ATB12" s="42">
        <f t="shared" ref="ATB12" ca="1" si="1241">ATB11-273.15</f>
        <v>21.676344973888547</v>
      </c>
      <c r="ATC12" s="42">
        <f t="shared" ref="ATC12" ca="1" si="1242">ATC11-273.15</f>
        <v>21.676344973888547</v>
      </c>
      <c r="ATD12" s="42">
        <f t="shared" ref="ATD12" ca="1" si="1243">ATD11-273.15</f>
        <v>21.676344973888547</v>
      </c>
      <c r="ATE12" s="42">
        <f t="shared" ref="ATE12" ca="1" si="1244">ATE11-273.15</f>
        <v>21.676344973888547</v>
      </c>
      <c r="ATF12" s="42">
        <f t="shared" ref="ATF12" ca="1" si="1245">ATF11-273.15</f>
        <v>21.676344973888547</v>
      </c>
      <c r="ATG12" s="42">
        <f t="shared" ref="ATG12" ca="1" si="1246">ATG11-273.15</f>
        <v>21.676344973888547</v>
      </c>
      <c r="ATH12" s="42">
        <f t="shared" ref="ATH12" ca="1" si="1247">ATH11-273.15</f>
        <v>21.676344973888547</v>
      </c>
      <c r="ATI12" s="42">
        <f t="shared" ref="ATI12" ca="1" si="1248">ATI11-273.15</f>
        <v>21.676344973888547</v>
      </c>
      <c r="ATJ12" s="42">
        <f t="shared" ref="ATJ12" ca="1" si="1249">ATJ11-273.15</f>
        <v>21.676344973888547</v>
      </c>
      <c r="ATK12" s="42">
        <f t="shared" ref="ATK12" ca="1" si="1250">ATK11-273.15</f>
        <v>21.676344973888547</v>
      </c>
      <c r="ATL12" s="42">
        <f t="shared" ref="ATL12" ca="1" si="1251">ATL11-273.15</f>
        <v>21.676344973888547</v>
      </c>
      <c r="ATM12" s="42">
        <f t="shared" ref="ATM12" ca="1" si="1252">ATM11-273.15</f>
        <v>21.676344973888547</v>
      </c>
      <c r="ATN12" s="42">
        <f t="shared" ref="ATN12" ca="1" si="1253">ATN11-273.15</f>
        <v>21.676344973888547</v>
      </c>
      <c r="ATO12" s="42">
        <f t="shared" ref="ATO12" ca="1" si="1254">ATO11-273.15</f>
        <v>21.676344973888547</v>
      </c>
      <c r="ATP12" s="42">
        <f t="shared" ref="ATP12" ca="1" si="1255">ATP11-273.15</f>
        <v>21.676344973888547</v>
      </c>
      <c r="ATQ12" s="42">
        <f t="shared" ref="ATQ12" ca="1" si="1256">ATQ11-273.15</f>
        <v>21.676344973888547</v>
      </c>
      <c r="ATR12" s="42">
        <f t="shared" ref="ATR12" ca="1" si="1257">ATR11-273.15</f>
        <v>21.676344973888547</v>
      </c>
      <c r="ATS12" s="42">
        <f t="shared" ref="ATS12" ca="1" si="1258">ATS11-273.15</f>
        <v>21.676344973888547</v>
      </c>
      <c r="ATT12" s="42">
        <f t="shared" ref="ATT12" ca="1" si="1259">ATT11-273.15</f>
        <v>21.676344973888547</v>
      </c>
      <c r="ATU12" s="42">
        <f t="shared" ref="ATU12" ca="1" si="1260">ATU11-273.15</f>
        <v>21.676344973888547</v>
      </c>
      <c r="ATV12" s="42">
        <f t="shared" ref="ATV12" ca="1" si="1261">ATV11-273.15</f>
        <v>21.676344973888547</v>
      </c>
      <c r="ATW12" s="42">
        <f t="shared" ref="ATW12" ca="1" si="1262">ATW11-273.15</f>
        <v>21.676344973888547</v>
      </c>
      <c r="ATX12" s="42">
        <f t="shared" ref="ATX12" ca="1" si="1263">ATX11-273.15</f>
        <v>21.676344973888547</v>
      </c>
      <c r="ATY12" s="42">
        <f t="shared" ref="ATY12" ca="1" si="1264">ATY11-273.15</f>
        <v>21.676344973888547</v>
      </c>
      <c r="ATZ12" s="42">
        <f t="shared" ref="ATZ12" ca="1" si="1265">ATZ11-273.15</f>
        <v>21.676344973888547</v>
      </c>
      <c r="AUA12" s="42">
        <f t="shared" ref="AUA12" ca="1" si="1266">AUA11-273.15</f>
        <v>21.676344973888547</v>
      </c>
      <c r="AUB12" s="42">
        <f t="shared" ref="AUB12" ca="1" si="1267">AUB11-273.15</f>
        <v>21.676344973888547</v>
      </c>
      <c r="AUC12" s="42">
        <f t="shared" ref="AUC12" ca="1" si="1268">AUC11-273.15</f>
        <v>21.676344973888547</v>
      </c>
      <c r="AUD12" s="42">
        <f t="shared" ref="AUD12" ca="1" si="1269">AUD11-273.15</f>
        <v>21.676344973888547</v>
      </c>
      <c r="AUE12" s="42">
        <f t="shared" ref="AUE12" ca="1" si="1270">AUE11-273.15</f>
        <v>21.676344973888547</v>
      </c>
      <c r="AUF12" s="42">
        <f t="shared" ref="AUF12" ca="1" si="1271">AUF11-273.15</f>
        <v>21.676344973888547</v>
      </c>
      <c r="AUG12" s="42">
        <f t="shared" ref="AUG12" ca="1" si="1272">AUG11-273.15</f>
        <v>21.676344973888547</v>
      </c>
      <c r="AUH12" s="42">
        <f t="shared" ref="AUH12" ca="1" si="1273">AUH11-273.15</f>
        <v>21.676344973888547</v>
      </c>
      <c r="AUI12" s="42">
        <f t="shared" ref="AUI12" ca="1" si="1274">AUI11-273.15</f>
        <v>21.676344973888547</v>
      </c>
      <c r="AUJ12" s="42">
        <f t="shared" ref="AUJ12" ca="1" si="1275">AUJ11-273.15</f>
        <v>21.676344973888547</v>
      </c>
      <c r="AUK12" s="42">
        <f t="shared" ref="AUK12" ca="1" si="1276">AUK11-273.15</f>
        <v>21.676344973888547</v>
      </c>
      <c r="AUL12" s="42">
        <f t="shared" ref="AUL12" ca="1" si="1277">AUL11-273.15</f>
        <v>21.676344973888547</v>
      </c>
      <c r="AUM12" s="42">
        <f t="shared" ref="AUM12" ca="1" si="1278">AUM11-273.15</f>
        <v>21.676344973888547</v>
      </c>
      <c r="AUN12" s="42">
        <f t="shared" ref="AUN12" ca="1" si="1279">AUN11-273.15</f>
        <v>21.676344973888547</v>
      </c>
      <c r="AUO12" s="42">
        <f t="shared" ref="AUO12" ca="1" si="1280">AUO11-273.15</f>
        <v>21.676344973888547</v>
      </c>
      <c r="AUP12" s="42">
        <f t="shared" ref="AUP12" ca="1" si="1281">AUP11-273.15</f>
        <v>21.676344973888547</v>
      </c>
      <c r="AUQ12" s="42">
        <f t="shared" ref="AUQ12" ca="1" si="1282">AUQ11-273.15</f>
        <v>21.676344973888547</v>
      </c>
      <c r="AUR12" s="42">
        <f t="shared" ref="AUR12" ca="1" si="1283">AUR11-273.15</f>
        <v>21.676344973888547</v>
      </c>
      <c r="AUS12" s="42">
        <f t="shared" ref="AUS12" ca="1" si="1284">AUS11-273.15</f>
        <v>21.676344973888547</v>
      </c>
      <c r="AUT12" s="42">
        <f t="shared" ref="AUT12" ca="1" si="1285">AUT11-273.15</f>
        <v>21.676344973888547</v>
      </c>
      <c r="AUU12" s="42">
        <f t="shared" ref="AUU12" ca="1" si="1286">AUU11-273.15</f>
        <v>21.676344973888547</v>
      </c>
      <c r="AUV12" s="42">
        <f t="shared" ref="AUV12" ca="1" si="1287">AUV11-273.15</f>
        <v>21.676344973888547</v>
      </c>
      <c r="AUW12" s="42">
        <f t="shared" ref="AUW12" ca="1" si="1288">AUW11-273.15</f>
        <v>21.676344973888547</v>
      </c>
      <c r="AUX12" s="42">
        <f t="shared" ref="AUX12" ca="1" si="1289">AUX11-273.15</f>
        <v>21.676344973888547</v>
      </c>
      <c r="AUY12" s="42">
        <f t="shared" ref="AUY12" ca="1" si="1290">AUY11-273.15</f>
        <v>21.676344973888547</v>
      </c>
      <c r="AUZ12" s="42">
        <f t="shared" ref="AUZ12" ca="1" si="1291">AUZ11-273.15</f>
        <v>21.676344973888547</v>
      </c>
      <c r="AVA12" s="42">
        <f t="shared" ref="AVA12" ca="1" si="1292">AVA11-273.15</f>
        <v>21.676344973888547</v>
      </c>
      <c r="AVB12" s="42">
        <f t="shared" ref="AVB12" ca="1" si="1293">AVB11-273.15</f>
        <v>21.676344973888547</v>
      </c>
      <c r="AVC12" s="42">
        <f t="shared" ref="AVC12" ca="1" si="1294">AVC11-273.15</f>
        <v>21.676344973888547</v>
      </c>
      <c r="AVD12" s="42">
        <f t="shared" ref="AVD12" ca="1" si="1295">AVD11-273.15</f>
        <v>21.676344973888547</v>
      </c>
      <c r="AVE12" s="42">
        <f t="shared" ref="AVE12" ca="1" si="1296">AVE11-273.15</f>
        <v>21.676344973888547</v>
      </c>
      <c r="AVF12" s="42">
        <f t="shared" ref="AVF12" ca="1" si="1297">AVF11-273.15</f>
        <v>21.676344973888547</v>
      </c>
      <c r="AVG12" s="42">
        <f t="shared" ref="AVG12" ca="1" si="1298">AVG11-273.15</f>
        <v>21.676344973888547</v>
      </c>
      <c r="AVH12" s="42">
        <f t="shared" ref="AVH12" ca="1" si="1299">AVH11-273.15</f>
        <v>21.676344973888547</v>
      </c>
      <c r="AVI12" s="42">
        <f t="shared" ref="AVI12" ca="1" si="1300">AVI11-273.15</f>
        <v>21.676344973888547</v>
      </c>
      <c r="AVJ12" s="42">
        <f t="shared" ref="AVJ12" ca="1" si="1301">AVJ11-273.15</f>
        <v>21.676344973888547</v>
      </c>
      <c r="AVK12" s="42">
        <f t="shared" ref="AVK12" ca="1" si="1302">AVK11-273.15</f>
        <v>21.676344973888547</v>
      </c>
      <c r="AVL12" s="42">
        <f t="shared" ref="AVL12" ca="1" si="1303">AVL11-273.15</f>
        <v>21.676344973888547</v>
      </c>
      <c r="AVM12" s="42">
        <f t="shared" ref="AVM12" ca="1" si="1304">AVM11-273.15</f>
        <v>21.676344973888547</v>
      </c>
      <c r="AVN12" s="42">
        <f t="shared" ref="AVN12" ca="1" si="1305">AVN11-273.15</f>
        <v>21.676344973888547</v>
      </c>
      <c r="AVO12" s="42">
        <f t="shared" ref="AVO12" ca="1" si="1306">AVO11-273.15</f>
        <v>21.676344973888547</v>
      </c>
      <c r="AVP12" s="42">
        <f t="shared" ref="AVP12" ca="1" si="1307">AVP11-273.15</f>
        <v>21.676344973888547</v>
      </c>
      <c r="AVQ12" s="42">
        <f t="shared" ref="AVQ12" ca="1" si="1308">AVQ11-273.15</f>
        <v>21.676344973888547</v>
      </c>
      <c r="AVR12" s="42">
        <f t="shared" ref="AVR12" ca="1" si="1309">AVR11-273.15</f>
        <v>21.676344973888547</v>
      </c>
      <c r="AVS12" s="42">
        <f t="shared" ref="AVS12" ca="1" si="1310">AVS11-273.15</f>
        <v>21.676344973888547</v>
      </c>
      <c r="AVT12" s="42">
        <f t="shared" ref="AVT12" ca="1" si="1311">AVT11-273.15</f>
        <v>21.676344973888547</v>
      </c>
      <c r="AVU12" s="42">
        <f t="shared" ref="AVU12" ca="1" si="1312">AVU11-273.15</f>
        <v>21.676344973888547</v>
      </c>
      <c r="AVV12" s="42">
        <f t="shared" ref="AVV12" ca="1" si="1313">AVV11-273.15</f>
        <v>21.676344973888547</v>
      </c>
      <c r="AVW12" s="42">
        <f t="shared" ref="AVW12" ca="1" si="1314">AVW11-273.15</f>
        <v>21.676344973888547</v>
      </c>
      <c r="AVX12" s="42">
        <f t="shared" ref="AVX12" ca="1" si="1315">AVX11-273.15</f>
        <v>21.676344973888547</v>
      </c>
      <c r="AVY12" s="42">
        <f t="shared" ref="AVY12" ca="1" si="1316">AVY11-273.15</f>
        <v>21.676344973888547</v>
      </c>
      <c r="AVZ12" s="42">
        <f t="shared" ref="AVZ12" ca="1" si="1317">AVZ11-273.15</f>
        <v>21.676344973888547</v>
      </c>
      <c r="AWA12" s="42">
        <f t="shared" ref="AWA12" ca="1" si="1318">AWA11-273.15</f>
        <v>21.676344973888547</v>
      </c>
      <c r="AWB12" s="42">
        <f t="shared" ref="AWB12" ca="1" si="1319">AWB11-273.15</f>
        <v>21.676344973888547</v>
      </c>
      <c r="AWC12" s="42">
        <f t="shared" ref="AWC12" ca="1" si="1320">AWC11-273.15</f>
        <v>21.676344973888547</v>
      </c>
      <c r="AWD12" s="42">
        <f t="shared" ref="AWD12" ca="1" si="1321">AWD11-273.15</f>
        <v>21.676344973888547</v>
      </c>
      <c r="AWE12" s="42">
        <f t="shared" ref="AWE12" ca="1" si="1322">AWE11-273.15</f>
        <v>21.676344973888547</v>
      </c>
      <c r="AWF12" s="42">
        <f t="shared" ref="AWF12" ca="1" si="1323">AWF11-273.15</f>
        <v>21.676344973888547</v>
      </c>
      <c r="AWG12" s="42">
        <f t="shared" ref="AWG12" ca="1" si="1324">AWG11-273.15</f>
        <v>21.676344973888547</v>
      </c>
      <c r="AWH12" s="42">
        <f t="shared" ref="AWH12" ca="1" si="1325">AWH11-273.15</f>
        <v>21.676344973888547</v>
      </c>
      <c r="AWI12" s="42">
        <f t="shared" ref="AWI12" ca="1" si="1326">AWI11-273.15</f>
        <v>21.676344973888547</v>
      </c>
      <c r="AWJ12" s="42">
        <f t="shared" ref="AWJ12" ca="1" si="1327">AWJ11-273.15</f>
        <v>21.676344973888547</v>
      </c>
      <c r="AWK12" s="42">
        <f t="shared" ref="AWK12" ca="1" si="1328">AWK11-273.15</f>
        <v>21.676344973888547</v>
      </c>
      <c r="AWL12" s="42">
        <f t="shared" ref="AWL12" ca="1" si="1329">AWL11-273.15</f>
        <v>21.676344973888547</v>
      </c>
      <c r="AWM12" s="42">
        <f t="shared" ref="AWM12" ca="1" si="1330">AWM11-273.15</f>
        <v>21.676344973888547</v>
      </c>
      <c r="AWN12" s="42">
        <f t="shared" ref="AWN12" ca="1" si="1331">AWN11-273.15</f>
        <v>21.676344973888547</v>
      </c>
      <c r="AWO12" s="42">
        <f t="shared" ref="AWO12" ca="1" si="1332">AWO11-273.15</f>
        <v>21.676344973888547</v>
      </c>
      <c r="AWP12" s="42">
        <f t="shared" ref="AWP12" ca="1" si="1333">AWP11-273.15</f>
        <v>21.676344973888547</v>
      </c>
      <c r="AWQ12" s="42">
        <f t="shared" ref="AWQ12" ca="1" si="1334">AWQ11-273.15</f>
        <v>21.676344973888547</v>
      </c>
      <c r="AWR12" s="42">
        <f t="shared" ref="AWR12" ca="1" si="1335">AWR11-273.15</f>
        <v>21.676344973888547</v>
      </c>
      <c r="AWS12" s="42">
        <f t="shared" ref="AWS12" ca="1" si="1336">AWS11-273.15</f>
        <v>21.676344973888547</v>
      </c>
      <c r="AWT12" s="42">
        <f t="shared" ref="AWT12" ca="1" si="1337">AWT11-273.15</f>
        <v>21.676344973888547</v>
      </c>
      <c r="AWU12" s="42">
        <f t="shared" ref="AWU12" ca="1" si="1338">AWU11-273.15</f>
        <v>21.676344973888547</v>
      </c>
      <c r="AWV12" s="42">
        <f t="shared" ref="AWV12" ca="1" si="1339">AWV11-273.15</f>
        <v>21.676344973888547</v>
      </c>
      <c r="AWW12" s="42">
        <f t="shared" ref="AWW12" ca="1" si="1340">AWW11-273.15</f>
        <v>21.676344973888547</v>
      </c>
      <c r="AWX12" s="42">
        <f t="shared" ref="AWX12" ca="1" si="1341">AWX11-273.15</f>
        <v>21.676344973888547</v>
      </c>
      <c r="AWY12" s="42">
        <f t="shared" ref="AWY12" ca="1" si="1342">AWY11-273.15</f>
        <v>21.676344973888547</v>
      </c>
      <c r="AWZ12" s="42">
        <f t="shared" ref="AWZ12" ca="1" si="1343">AWZ11-273.15</f>
        <v>21.676344973888547</v>
      </c>
      <c r="AXA12" s="42">
        <f t="shared" ref="AXA12" ca="1" si="1344">AXA11-273.15</f>
        <v>21.676344973888547</v>
      </c>
      <c r="AXB12" s="42">
        <f t="shared" ref="AXB12" ca="1" si="1345">AXB11-273.15</f>
        <v>21.676344973888547</v>
      </c>
      <c r="AXC12" s="42">
        <f t="shared" ref="AXC12" ca="1" si="1346">AXC11-273.15</f>
        <v>21.676344973888547</v>
      </c>
      <c r="AXD12" s="42">
        <f t="shared" ref="AXD12" ca="1" si="1347">AXD11-273.15</f>
        <v>21.676344973888547</v>
      </c>
      <c r="AXE12" s="42">
        <f t="shared" ref="AXE12" ca="1" si="1348">AXE11-273.15</f>
        <v>21.676344973888547</v>
      </c>
      <c r="AXF12" s="42">
        <f t="shared" ref="AXF12" ca="1" si="1349">AXF11-273.15</f>
        <v>21.676344973888547</v>
      </c>
      <c r="AXG12" s="42">
        <f t="shared" ref="AXG12" ca="1" si="1350">AXG11-273.15</f>
        <v>21.676344973888547</v>
      </c>
      <c r="AXH12" s="42">
        <f t="shared" ref="AXH12" ca="1" si="1351">AXH11-273.15</f>
        <v>21.676344973888547</v>
      </c>
      <c r="AXI12" s="42">
        <f t="shared" ref="AXI12" ca="1" si="1352">AXI11-273.15</f>
        <v>21.676344973888547</v>
      </c>
      <c r="AXJ12" s="42">
        <f t="shared" ref="AXJ12" ca="1" si="1353">AXJ11-273.15</f>
        <v>21.676344973888547</v>
      </c>
      <c r="AXK12" s="42">
        <f t="shared" ref="AXK12" ca="1" si="1354">AXK11-273.15</f>
        <v>21.676344973888547</v>
      </c>
      <c r="AXL12" s="42">
        <f t="shared" ref="AXL12" ca="1" si="1355">AXL11-273.15</f>
        <v>21.676344973888547</v>
      </c>
      <c r="AXM12" s="42">
        <f t="shared" ref="AXM12" ca="1" si="1356">AXM11-273.15</f>
        <v>21.676344973888547</v>
      </c>
      <c r="AXN12" s="42">
        <f t="shared" ref="AXN12" ca="1" si="1357">AXN11-273.15</f>
        <v>21.676344973888547</v>
      </c>
      <c r="AXO12" s="42">
        <f t="shared" ref="AXO12" ca="1" si="1358">AXO11-273.15</f>
        <v>21.676344973888547</v>
      </c>
      <c r="AXP12" s="42">
        <f t="shared" ref="AXP12" ca="1" si="1359">AXP11-273.15</f>
        <v>21.676344973888547</v>
      </c>
      <c r="AXQ12" s="42">
        <f t="shared" ref="AXQ12" ca="1" si="1360">AXQ11-273.15</f>
        <v>21.676344973888547</v>
      </c>
      <c r="AXR12" s="42">
        <f t="shared" ref="AXR12" ca="1" si="1361">AXR11-273.15</f>
        <v>21.676344973888547</v>
      </c>
      <c r="AXS12" s="42">
        <f t="shared" ref="AXS12" ca="1" si="1362">AXS11-273.15</f>
        <v>21.676344973888547</v>
      </c>
      <c r="AXT12" s="42">
        <f t="shared" ref="AXT12" ca="1" si="1363">AXT11-273.15</f>
        <v>21.676344973888547</v>
      </c>
      <c r="AXU12" s="42">
        <f t="shared" ref="AXU12" ca="1" si="1364">AXU11-273.15</f>
        <v>21.676344973888547</v>
      </c>
      <c r="AXV12" s="42">
        <f t="shared" ref="AXV12" ca="1" si="1365">AXV11-273.15</f>
        <v>21.676344973888547</v>
      </c>
      <c r="AXW12" s="42">
        <f t="shared" ref="AXW12" ca="1" si="1366">AXW11-273.15</f>
        <v>21.676344973888547</v>
      </c>
      <c r="AXX12" s="42">
        <f t="shared" ref="AXX12" ca="1" si="1367">AXX11-273.15</f>
        <v>21.676344973888547</v>
      </c>
      <c r="AXY12" s="42">
        <f t="shared" ref="AXY12" ca="1" si="1368">AXY11-273.15</f>
        <v>21.676344973888547</v>
      </c>
      <c r="AXZ12" s="42">
        <f t="shared" ref="AXZ12" ca="1" si="1369">AXZ11-273.15</f>
        <v>21.676344973888547</v>
      </c>
      <c r="AYA12" s="42">
        <f t="shared" ref="AYA12" ca="1" si="1370">AYA11-273.15</f>
        <v>21.676344973888547</v>
      </c>
      <c r="AYB12" s="42">
        <f t="shared" ref="AYB12" ca="1" si="1371">AYB11-273.15</f>
        <v>21.676344973888547</v>
      </c>
      <c r="AYC12" s="42">
        <f t="shared" ref="AYC12" ca="1" si="1372">AYC11-273.15</f>
        <v>21.676344973888547</v>
      </c>
      <c r="AYD12" s="42">
        <f t="shared" ref="AYD12" ca="1" si="1373">AYD11-273.15</f>
        <v>21.676344973888547</v>
      </c>
      <c r="AYE12" s="42">
        <f t="shared" ref="AYE12" ca="1" si="1374">AYE11-273.15</f>
        <v>21.676344973888547</v>
      </c>
      <c r="AYF12" s="42">
        <f t="shared" ref="AYF12" ca="1" si="1375">AYF11-273.15</f>
        <v>21.676344973888547</v>
      </c>
      <c r="AYG12" s="42">
        <f t="shared" ref="AYG12" ca="1" si="1376">AYG11-273.15</f>
        <v>21.676344973888547</v>
      </c>
      <c r="AYH12" s="42">
        <f t="shared" ref="AYH12" ca="1" si="1377">AYH11-273.15</f>
        <v>21.676344973888547</v>
      </c>
      <c r="AYI12" s="42">
        <f t="shared" ref="AYI12" ca="1" si="1378">AYI11-273.15</f>
        <v>21.676344973888547</v>
      </c>
      <c r="AYJ12" s="42">
        <f t="shared" ref="AYJ12" ca="1" si="1379">AYJ11-273.15</f>
        <v>21.676344973888547</v>
      </c>
      <c r="AYK12" s="42">
        <f t="shared" ref="AYK12" ca="1" si="1380">AYK11-273.15</f>
        <v>21.676344973888547</v>
      </c>
      <c r="AYL12" s="42">
        <f t="shared" ref="AYL12" ca="1" si="1381">AYL11-273.15</f>
        <v>21.676344973888547</v>
      </c>
      <c r="AYM12" s="42">
        <f t="shared" ref="AYM12" ca="1" si="1382">AYM11-273.15</f>
        <v>21.676344973888547</v>
      </c>
      <c r="AYN12" s="42">
        <f t="shared" ref="AYN12" ca="1" si="1383">AYN11-273.15</f>
        <v>21.676344973888547</v>
      </c>
      <c r="AYO12" s="42">
        <f t="shared" ref="AYO12" ca="1" si="1384">AYO11-273.15</f>
        <v>21.676344973888547</v>
      </c>
      <c r="AYP12" s="42">
        <f t="shared" ref="AYP12" ca="1" si="1385">AYP11-273.15</f>
        <v>21.676344973888547</v>
      </c>
      <c r="AYQ12" s="42">
        <f t="shared" ref="AYQ12" ca="1" si="1386">AYQ11-273.15</f>
        <v>21.676344973888547</v>
      </c>
      <c r="AYR12" s="42">
        <f t="shared" ref="AYR12" ca="1" si="1387">AYR11-273.15</f>
        <v>21.676344973888547</v>
      </c>
      <c r="AYS12" s="42">
        <f t="shared" ref="AYS12" ca="1" si="1388">AYS11-273.15</f>
        <v>21.676344973888547</v>
      </c>
      <c r="AYT12" s="42">
        <f t="shared" ref="AYT12" ca="1" si="1389">AYT11-273.15</f>
        <v>21.676344973888547</v>
      </c>
      <c r="AYU12" s="42">
        <f t="shared" ref="AYU12" ca="1" si="1390">AYU11-273.15</f>
        <v>21.676344973888547</v>
      </c>
      <c r="AYV12" s="42">
        <f t="shared" ref="AYV12" ca="1" si="1391">AYV11-273.15</f>
        <v>21.676344973888547</v>
      </c>
      <c r="AYW12" s="42">
        <f t="shared" ref="AYW12" ca="1" si="1392">AYW11-273.15</f>
        <v>21.676344973888547</v>
      </c>
      <c r="AYX12" s="42">
        <f t="shared" ref="AYX12" ca="1" si="1393">AYX11-273.15</f>
        <v>21.676344973888547</v>
      </c>
      <c r="AYY12" s="42">
        <f t="shared" ref="AYY12" ca="1" si="1394">AYY11-273.15</f>
        <v>21.676344973888547</v>
      </c>
      <c r="AYZ12" s="42">
        <f t="shared" ref="AYZ12" ca="1" si="1395">AYZ11-273.15</f>
        <v>21.676344973888547</v>
      </c>
      <c r="AZA12" s="42">
        <f t="shared" ref="AZA12" ca="1" si="1396">AZA11-273.15</f>
        <v>21.676344973888547</v>
      </c>
      <c r="AZB12" s="42">
        <f t="shared" ref="AZB12" ca="1" si="1397">AZB11-273.15</f>
        <v>21.676344973888547</v>
      </c>
      <c r="AZC12" s="42">
        <f t="shared" ref="AZC12" ca="1" si="1398">AZC11-273.15</f>
        <v>21.676344973888547</v>
      </c>
      <c r="AZD12" s="42">
        <f t="shared" ref="AZD12" ca="1" si="1399">AZD11-273.15</f>
        <v>21.676344973888547</v>
      </c>
      <c r="AZE12" s="42">
        <f t="shared" ref="AZE12" ca="1" si="1400">AZE11-273.15</f>
        <v>21.676344973888547</v>
      </c>
      <c r="AZF12" s="42">
        <f t="shared" ref="AZF12" ca="1" si="1401">AZF11-273.15</f>
        <v>21.676344973888547</v>
      </c>
      <c r="AZG12" s="42">
        <f t="shared" ref="AZG12" ca="1" si="1402">AZG11-273.15</f>
        <v>21.676344973888547</v>
      </c>
      <c r="AZH12" s="42">
        <f t="shared" ref="AZH12" ca="1" si="1403">AZH11-273.15</f>
        <v>21.676344973888547</v>
      </c>
      <c r="AZI12" s="42">
        <f t="shared" ref="AZI12" ca="1" si="1404">AZI11-273.15</f>
        <v>21.676344973888547</v>
      </c>
      <c r="AZJ12" s="42">
        <f t="shared" ref="AZJ12" ca="1" si="1405">AZJ11-273.15</f>
        <v>21.676344973888547</v>
      </c>
      <c r="AZK12" s="42">
        <f t="shared" ref="AZK12" ca="1" si="1406">AZK11-273.15</f>
        <v>21.676344973888547</v>
      </c>
      <c r="AZL12" s="42">
        <f t="shared" ref="AZL12" ca="1" si="1407">AZL11-273.15</f>
        <v>21.676344973888547</v>
      </c>
    </row>
    <row r="13" spans="1:1364" s="39" customFormat="1" ht="15.95" customHeight="1" x14ac:dyDescent="0.25">
      <c r="A13" s="41" t="s">
        <v>207</v>
      </c>
      <c r="B13" s="41" t="s">
        <v>69</v>
      </c>
      <c r="C13" s="41" t="s">
        <v>205</v>
      </c>
      <c r="D13" s="52">
        <f>Pi</f>
        <v>89872.651098257717</v>
      </c>
      <c r="E13" s="39">
        <f t="shared" ref="E13" ca="1" si="1408">IF(E10&gt;L,D13,D13-D43)</f>
        <v>89872.500331852585</v>
      </c>
      <c r="F13" s="39">
        <f t="shared" ref="F13:BQ13" ca="1" si="1409">IF(F10&gt;L,E13,E13-E43)</f>
        <v>89872.349503009245</v>
      </c>
      <c r="G13" s="39">
        <f t="shared" ca="1" si="1409"/>
        <v>89872.198611728425</v>
      </c>
      <c r="H13" s="39">
        <f t="shared" ca="1" si="1409"/>
        <v>89872.047658010881</v>
      </c>
      <c r="I13" s="39">
        <f t="shared" ca="1" si="1409"/>
        <v>89871.896641857384</v>
      </c>
      <c r="J13" s="39">
        <f t="shared" ca="1" si="1409"/>
        <v>89871.745563268763</v>
      </c>
      <c r="K13" s="39">
        <f t="shared" ca="1" si="1409"/>
        <v>89871.594422245849</v>
      </c>
      <c r="L13" s="39">
        <f t="shared" ca="1" si="1409"/>
        <v>89871.4432187895</v>
      </c>
      <c r="M13" s="39">
        <f t="shared" ca="1" si="1409"/>
        <v>89871.291952900632</v>
      </c>
      <c r="N13" s="39">
        <f t="shared" ca="1" si="1409"/>
        <v>89871.140624580177</v>
      </c>
      <c r="O13" s="39">
        <f t="shared" ca="1" si="1409"/>
        <v>89870.989233829081</v>
      </c>
      <c r="P13" s="39">
        <f t="shared" ca="1" si="1409"/>
        <v>89870.837780648333</v>
      </c>
      <c r="Q13" s="39">
        <f t="shared" ca="1" si="1409"/>
        <v>89870.686265038952</v>
      </c>
      <c r="R13" s="39">
        <f t="shared" ca="1" si="1409"/>
        <v>89870.534687001971</v>
      </c>
      <c r="S13" s="39">
        <f t="shared" ca="1" si="1409"/>
        <v>89870.383046538482</v>
      </c>
      <c r="T13" s="39">
        <f t="shared" ca="1" si="1409"/>
        <v>89870.231343649575</v>
      </c>
      <c r="U13" s="39">
        <f t="shared" ca="1" si="1409"/>
        <v>89870.079578336386</v>
      </c>
      <c r="V13" s="39">
        <f t="shared" ca="1" si="1409"/>
        <v>89869.92775060008</v>
      </c>
      <c r="W13" s="39">
        <f t="shared" ca="1" si="1409"/>
        <v>89869.775860441834</v>
      </c>
      <c r="X13" s="39">
        <f t="shared" ca="1" si="1409"/>
        <v>89869.623907862886</v>
      </c>
      <c r="Y13" s="39">
        <f t="shared" ca="1" si="1409"/>
        <v>89869.471892864472</v>
      </c>
      <c r="Z13" s="39">
        <f t="shared" ca="1" si="1409"/>
        <v>89869.319815447874</v>
      </c>
      <c r="AA13" s="39">
        <f t="shared" ca="1" si="1409"/>
        <v>89869.167675614401</v>
      </c>
      <c r="AB13" s="39">
        <f t="shared" ca="1" si="1409"/>
        <v>89869.015473365376</v>
      </c>
      <c r="AC13" s="39">
        <f t="shared" ca="1" si="1409"/>
        <v>89868.863208702183</v>
      </c>
      <c r="AD13" s="39">
        <f t="shared" ca="1" si="1409"/>
        <v>89868.710881626204</v>
      </c>
      <c r="AE13" s="39">
        <f t="shared" ca="1" si="1409"/>
        <v>89868.558492138865</v>
      </c>
      <c r="AF13" s="39">
        <f t="shared" ca="1" si="1409"/>
        <v>89868.406040241622</v>
      </c>
      <c r="AG13" s="39">
        <f t="shared" ca="1" si="1409"/>
        <v>89868.253525935957</v>
      </c>
      <c r="AH13" s="39">
        <f t="shared" ca="1" si="1409"/>
        <v>89868.100949223386</v>
      </c>
      <c r="AI13" s="39">
        <f t="shared" ca="1" si="1409"/>
        <v>89867.948310105436</v>
      </c>
      <c r="AJ13" s="39">
        <f t="shared" ca="1" si="1409"/>
        <v>89867.795608583692</v>
      </c>
      <c r="AK13" s="39">
        <f t="shared" ca="1" si="1409"/>
        <v>89867.642844659742</v>
      </c>
      <c r="AL13" s="39">
        <f t="shared" ca="1" si="1409"/>
        <v>89867.490018335215</v>
      </c>
      <c r="AM13" s="39">
        <f t="shared" ca="1" si="1409"/>
        <v>89867.337129611784</v>
      </c>
      <c r="AN13" s="39">
        <f t="shared" ca="1" si="1409"/>
        <v>89867.184178491123</v>
      </c>
      <c r="AO13" s="39">
        <f t="shared" ca="1" si="1409"/>
        <v>89867.031164974935</v>
      </c>
      <c r="AP13" s="39">
        <f t="shared" ca="1" si="1409"/>
        <v>89866.87808906498</v>
      </c>
      <c r="AQ13" s="39">
        <f t="shared" ca="1" si="1409"/>
        <v>89866.724950763033</v>
      </c>
      <c r="AR13" s="39">
        <f t="shared" ca="1" si="1409"/>
        <v>89866.5717500709</v>
      </c>
      <c r="AS13" s="39">
        <f t="shared" ca="1" si="1409"/>
        <v>89866.418486990398</v>
      </c>
      <c r="AT13" s="39">
        <f t="shared" ca="1" si="1409"/>
        <v>89866.265161523406</v>
      </c>
      <c r="AU13" s="39">
        <f t="shared" ca="1" si="1409"/>
        <v>89866.111773671815</v>
      </c>
      <c r="AV13" s="39">
        <f t="shared" ca="1" si="1409"/>
        <v>89865.958323437531</v>
      </c>
      <c r="AW13" s="39">
        <f t="shared" ca="1" si="1409"/>
        <v>89865.804810822519</v>
      </c>
      <c r="AX13" s="39">
        <f t="shared" ca="1" si="1409"/>
        <v>89865.651235828758</v>
      </c>
      <c r="AY13" s="39">
        <f t="shared" ca="1" si="1409"/>
        <v>89865.497598458242</v>
      </c>
      <c r="AZ13" s="39">
        <f t="shared" ca="1" si="1409"/>
        <v>89865.343898713021</v>
      </c>
      <c r="BA13" s="39">
        <f t="shared" ca="1" si="1409"/>
        <v>89865.190136595163</v>
      </c>
      <c r="BB13" s="39">
        <f t="shared" ca="1" si="1409"/>
        <v>89865.036312106749</v>
      </c>
      <c r="BC13" s="39">
        <f t="shared" ca="1" si="1409"/>
        <v>89864.882425249918</v>
      </c>
      <c r="BD13" s="39">
        <f t="shared" ca="1" si="1409"/>
        <v>89864.728476026823</v>
      </c>
      <c r="BE13" s="39">
        <f t="shared" ca="1" si="1409"/>
        <v>89864.574464439647</v>
      </c>
      <c r="BF13" s="39">
        <f t="shared" ca="1" si="1409"/>
        <v>89864.420390490603</v>
      </c>
      <c r="BG13" s="39">
        <f t="shared" ca="1" si="1409"/>
        <v>89864.266254181945</v>
      </c>
      <c r="BH13" s="39">
        <f t="shared" ca="1" si="1409"/>
        <v>89864.112055515929</v>
      </c>
      <c r="BI13" s="39">
        <f t="shared" ca="1" si="1409"/>
        <v>89863.957794494869</v>
      </c>
      <c r="BJ13" s="39">
        <f t="shared" ca="1" si="1409"/>
        <v>89863.803471121093</v>
      </c>
      <c r="BK13" s="39">
        <f t="shared" ca="1" si="1409"/>
        <v>89863.649085396959</v>
      </c>
      <c r="BL13" s="39">
        <f t="shared" ca="1" si="1409"/>
        <v>89863.494637324853</v>
      </c>
      <c r="BM13" s="39">
        <f t="shared" ca="1" si="1409"/>
        <v>89863.340126907191</v>
      </c>
      <c r="BN13" s="39">
        <f t="shared" ca="1" si="1409"/>
        <v>89863.185554146432</v>
      </c>
      <c r="BO13" s="39">
        <f t="shared" ca="1" si="1409"/>
        <v>89863.03091904505</v>
      </c>
      <c r="BP13" s="39">
        <f t="shared" ca="1" si="1409"/>
        <v>89862.876221605547</v>
      </c>
      <c r="BQ13" s="39">
        <f t="shared" ca="1" si="1409"/>
        <v>89862.721461830457</v>
      </c>
      <c r="BR13" s="39">
        <f t="shared" ref="BR13:EC13" ca="1" si="1410">IF(BR10&gt;L,BQ13,BQ13-BQ43)</f>
        <v>89862.566639722354</v>
      </c>
      <c r="BS13" s="39">
        <f t="shared" ca="1" si="1410"/>
        <v>89862.411755283829</v>
      </c>
      <c r="BT13" s="39">
        <f t="shared" ca="1" si="1410"/>
        <v>89862.256808517501</v>
      </c>
      <c r="BU13" s="39">
        <f t="shared" ca="1" si="1410"/>
        <v>89862.101799426033</v>
      </c>
      <c r="BV13" s="39">
        <f t="shared" ca="1" si="1410"/>
        <v>89861.946728012103</v>
      </c>
      <c r="BW13" s="39">
        <f t="shared" ca="1" si="1410"/>
        <v>89861.791594278431</v>
      </c>
      <c r="BX13" s="39">
        <f t="shared" ca="1" si="1410"/>
        <v>89861.636398227754</v>
      </c>
      <c r="BY13" s="39">
        <f t="shared" ca="1" si="1410"/>
        <v>89861.481139862837</v>
      </c>
      <c r="BZ13" s="39">
        <f t="shared" ca="1" si="1410"/>
        <v>89861.325819186488</v>
      </c>
      <c r="CA13" s="39">
        <f t="shared" ca="1" si="1410"/>
        <v>89861.17043620153</v>
      </c>
      <c r="CB13" s="39">
        <f t="shared" ca="1" si="1410"/>
        <v>89861.01499091083</v>
      </c>
      <c r="CC13" s="39">
        <f t="shared" ca="1" si="1410"/>
        <v>89860.859483317268</v>
      </c>
      <c r="CD13" s="39">
        <f t="shared" ca="1" si="1410"/>
        <v>89860.859483317268</v>
      </c>
      <c r="CE13" s="39">
        <f t="shared" ca="1" si="1410"/>
        <v>89860.859483317268</v>
      </c>
      <c r="CF13" s="39">
        <f t="shared" ca="1" si="1410"/>
        <v>89860.859483317268</v>
      </c>
      <c r="CG13" s="39">
        <f t="shared" ca="1" si="1410"/>
        <v>89860.859483317268</v>
      </c>
      <c r="CH13" s="39">
        <f t="shared" ca="1" si="1410"/>
        <v>89860.859483317268</v>
      </c>
      <c r="CI13" s="39">
        <f t="shared" ca="1" si="1410"/>
        <v>89860.859483317268</v>
      </c>
      <c r="CJ13" s="39">
        <f t="shared" ca="1" si="1410"/>
        <v>89860.859483317268</v>
      </c>
      <c r="CK13" s="39">
        <f t="shared" ca="1" si="1410"/>
        <v>89860.859483317268</v>
      </c>
      <c r="CL13" s="39">
        <f t="shared" ca="1" si="1410"/>
        <v>89860.859483317268</v>
      </c>
      <c r="CM13" s="39">
        <f t="shared" ca="1" si="1410"/>
        <v>89860.859483317268</v>
      </c>
      <c r="CN13" s="39">
        <f t="shared" ca="1" si="1410"/>
        <v>89860.859483317268</v>
      </c>
      <c r="CO13" s="39">
        <f t="shared" ca="1" si="1410"/>
        <v>89860.859483317268</v>
      </c>
      <c r="CP13" s="39">
        <f t="shared" ca="1" si="1410"/>
        <v>89860.859483317268</v>
      </c>
      <c r="CQ13" s="39">
        <f t="shared" ca="1" si="1410"/>
        <v>89860.859483317268</v>
      </c>
      <c r="CR13" s="39">
        <f t="shared" ca="1" si="1410"/>
        <v>89860.859483317268</v>
      </c>
      <c r="CS13" s="39">
        <f t="shared" ca="1" si="1410"/>
        <v>89860.859483317268</v>
      </c>
      <c r="CT13" s="39">
        <f t="shared" ca="1" si="1410"/>
        <v>89860.859483317268</v>
      </c>
      <c r="CU13" s="39">
        <f t="shared" ca="1" si="1410"/>
        <v>89860.859483317268</v>
      </c>
      <c r="CV13" s="39">
        <f t="shared" ca="1" si="1410"/>
        <v>89860.859483317268</v>
      </c>
      <c r="CW13" s="39">
        <f t="shared" ca="1" si="1410"/>
        <v>89860.859483317268</v>
      </c>
      <c r="CX13" s="39">
        <f t="shared" ca="1" si="1410"/>
        <v>89860.859483317268</v>
      </c>
      <c r="CY13" s="39">
        <f t="shared" ca="1" si="1410"/>
        <v>89860.859483317268</v>
      </c>
      <c r="CZ13" s="39">
        <f t="shared" ca="1" si="1410"/>
        <v>89860.859483317268</v>
      </c>
      <c r="DA13" s="39">
        <f t="shared" ca="1" si="1410"/>
        <v>89860.859483317268</v>
      </c>
      <c r="DB13" s="39">
        <f t="shared" ca="1" si="1410"/>
        <v>89860.859483317268</v>
      </c>
      <c r="DC13" s="39">
        <f t="shared" ca="1" si="1410"/>
        <v>89860.859483317268</v>
      </c>
      <c r="DD13" s="39">
        <f t="shared" ca="1" si="1410"/>
        <v>89860.859483317268</v>
      </c>
      <c r="DE13" s="39">
        <f t="shared" ca="1" si="1410"/>
        <v>89860.859483317268</v>
      </c>
      <c r="DF13" s="39">
        <f t="shared" ca="1" si="1410"/>
        <v>89860.859483317268</v>
      </c>
      <c r="DG13" s="39">
        <f t="shared" ca="1" si="1410"/>
        <v>89860.859483317268</v>
      </c>
      <c r="DH13" s="39">
        <f t="shared" ca="1" si="1410"/>
        <v>89860.859483317268</v>
      </c>
      <c r="DI13" s="39">
        <f t="shared" ca="1" si="1410"/>
        <v>89860.859483317268</v>
      </c>
      <c r="DJ13" s="39">
        <f t="shared" ca="1" si="1410"/>
        <v>89860.859483317268</v>
      </c>
      <c r="DK13" s="39">
        <f t="shared" ca="1" si="1410"/>
        <v>89860.859483317268</v>
      </c>
      <c r="DL13" s="39">
        <f t="shared" ca="1" si="1410"/>
        <v>89860.859483317268</v>
      </c>
      <c r="DM13" s="39">
        <f t="shared" ca="1" si="1410"/>
        <v>89860.859483317268</v>
      </c>
      <c r="DN13" s="39">
        <f t="shared" ca="1" si="1410"/>
        <v>89860.859483317268</v>
      </c>
      <c r="DO13" s="39">
        <f t="shared" ca="1" si="1410"/>
        <v>89860.859483317268</v>
      </c>
      <c r="DP13" s="39">
        <f t="shared" ca="1" si="1410"/>
        <v>89860.859483317268</v>
      </c>
      <c r="DQ13" s="39">
        <f t="shared" ca="1" si="1410"/>
        <v>89860.859483317268</v>
      </c>
      <c r="DR13" s="39">
        <f t="shared" ca="1" si="1410"/>
        <v>89860.859483317268</v>
      </c>
      <c r="DS13" s="39">
        <f t="shared" ca="1" si="1410"/>
        <v>89860.859483317268</v>
      </c>
      <c r="DT13" s="39">
        <f t="shared" ca="1" si="1410"/>
        <v>89860.859483317268</v>
      </c>
      <c r="DU13" s="39">
        <f t="shared" ca="1" si="1410"/>
        <v>89860.859483317268</v>
      </c>
      <c r="DV13" s="39">
        <f t="shared" ca="1" si="1410"/>
        <v>89860.859483317268</v>
      </c>
      <c r="DW13" s="39">
        <f t="shared" ca="1" si="1410"/>
        <v>89860.859483317268</v>
      </c>
      <c r="DX13" s="39">
        <f t="shared" ca="1" si="1410"/>
        <v>89860.859483317268</v>
      </c>
      <c r="DY13" s="39">
        <f t="shared" ca="1" si="1410"/>
        <v>89860.859483317268</v>
      </c>
      <c r="DZ13" s="39">
        <f t="shared" ca="1" si="1410"/>
        <v>89860.859483317268</v>
      </c>
      <c r="EA13" s="39">
        <f t="shared" ca="1" si="1410"/>
        <v>89860.859483317268</v>
      </c>
      <c r="EB13" s="39">
        <f t="shared" ca="1" si="1410"/>
        <v>89860.859483317268</v>
      </c>
      <c r="EC13" s="39">
        <f t="shared" ca="1" si="1410"/>
        <v>89860.859483317268</v>
      </c>
      <c r="ED13" s="39">
        <f t="shared" ref="ED13:GO13" ca="1" si="1411">IF(ED10&gt;L,EC13,EC13-EC43)</f>
        <v>89860.859483317268</v>
      </c>
      <c r="EE13" s="39">
        <f t="shared" ca="1" si="1411"/>
        <v>89860.859483317268</v>
      </c>
      <c r="EF13" s="39">
        <f t="shared" ca="1" si="1411"/>
        <v>89860.859483317268</v>
      </c>
      <c r="EG13" s="39">
        <f t="shared" ca="1" si="1411"/>
        <v>89860.859483317268</v>
      </c>
      <c r="EH13" s="39">
        <f t="shared" ca="1" si="1411"/>
        <v>89860.859483317268</v>
      </c>
      <c r="EI13" s="39">
        <f t="shared" ca="1" si="1411"/>
        <v>89860.859483317268</v>
      </c>
      <c r="EJ13" s="39">
        <f t="shared" ca="1" si="1411"/>
        <v>89860.859483317268</v>
      </c>
      <c r="EK13" s="39">
        <f t="shared" ca="1" si="1411"/>
        <v>89860.859483317268</v>
      </c>
      <c r="EL13" s="39">
        <f t="shared" ca="1" si="1411"/>
        <v>89860.859483317268</v>
      </c>
      <c r="EM13" s="39">
        <f t="shared" ca="1" si="1411"/>
        <v>89860.859483317268</v>
      </c>
      <c r="EN13" s="39">
        <f t="shared" ca="1" si="1411"/>
        <v>89860.859483317268</v>
      </c>
      <c r="EO13" s="39">
        <f t="shared" ca="1" si="1411"/>
        <v>89860.859483317268</v>
      </c>
      <c r="EP13" s="39">
        <f t="shared" ca="1" si="1411"/>
        <v>89860.859483317268</v>
      </c>
      <c r="EQ13" s="39">
        <f t="shared" ca="1" si="1411"/>
        <v>89860.859483317268</v>
      </c>
      <c r="ER13" s="39">
        <f t="shared" ca="1" si="1411"/>
        <v>89860.859483317268</v>
      </c>
      <c r="ES13" s="39">
        <f t="shared" ca="1" si="1411"/>
        <v>89860.859483317268</v>
      </c>
      <c r="ET13" s="39">
        <f t="shared" ca="1" si="1411"/>
        <v>89860.859483317268</v>
      </c>
      <c r="EU13" s="39">
        <f t="shared" ca="1" si="1411"/>
        <v>89860.859483317268</v>
      </c>
      <c r="EV13" s="39">
        <f t="shared" ca="1" si="1411"/>
        <v>89860.859483317268</v>
      </c>
      <c r="EW13" s="39">
        <f t="shared" ca="1" si="1411"/>
        <v>89860.859483317268</v>
      </c>
      <c r="EX13" s="39">
        <f t="shared" ca="1" si="1411"/>
        <v>89860.859483317268</v>
      </c>
      <c r="EY13" s="39">
        <f t="shared" ca="1" si="1411"/>
        <v>89860.859483317268</v>
      </c>
      <c r="EZ13" s="39">
        <f t="shared" ca="1" si="1411"/>
        <v>89860.859483317268</v>
      </c>
      <c r="FA13" s="39">
        <f t="shared" ca="1" si="1411"/>
        <v>89860.859483317268</v>
      </c>
      <c r="FB13" s="39">
        <f t="shared" ca="1" si="1411"/>
        <v>89860.859483317268</v>
      </c>
      <c r="FC13" s="39">
        <f t="shared" ca="1" si="1411"/>
        <v>89860.859483317268</v>
      </c>
      <c r="FD13" s="39">
        <f t="shared" ca="1" si="1411"/>
        <v>89860.859483317268</v>
      </c>
      <c r="FE13" s="39">
        <f t="shared" ca="1" si="1411"/>
        <v>89860.859483317268</v>
      </c>
      <c r="FF13" s="39">
        <f t="shared" ca="1" si="1411"/>
        <v>89860.859483317268</v>
      </c>
      <c r="FG13" s="39">
        <f t="shared" ca="1" si="1411"/>
        <v>89860.859483317268</v>
      </c>
      <c r="FH13" s="39">
        <f t="shared" ca="1" si="1411"/>
        <v>89860.859483317268</v>
      </c>
      <c r="FI13" s="39">
        <f t="shared" ca="1" si="1411"/>
        <v>89860.859483317268</v>
      </c>
      <c r="FJ13" s="39">
        <f t="shared" ca="1" si="1411"/>
        <v>89860.859483317268</v>
      </c>
      <c r="FK13" s="39">
        <f t="shared" ca="1" si="1411"/>
        <v>89860.859483317268</v>
      </c>
      <c r="FL13" s="39">
        <f t="shared" ca="1" si="1411"/>
        <v>89860.859483317268</v>
      </c>
      <c r="FM13" s="39">
        <f t="shared" ca="1" si="1411"/>
        <v>89860.859483317268</v>
      </c>
      <c r="FN13" s="39">
        <f t="shared" ca="1" si="1411"/>
        <v>89860.859483317268</v>
      </c>
      <c r="FO13" s="39">
        <f t="shared" ca="1" si="1411"/>
        <v>89860.859483317268</v>
      </c>
      <c r="FP13" s="39">
        <f t="shared" ca="1" si="1411"/>
        <v>89860.859483317268</v>
      </c>
      <c r="FQ13" s="39">
        <f t="shared" ca="1" si="1411"/>
        <v>89860.859483317268</v>
      </c>
      <c r="FR13" s="39">
        <f t="shared" ca="1" si="1411"/>
        <v>89860.859483317268</v>
      </c>
      <c r="FS13" s="39">
        <f t="shared" ca="1" si="1411"/>
        <v>89860.859483317268</v>
      </c>
      <c r="FT13" s="39">
        <f t="shared" ca="1" si="1411"/>
        <v>89860.859483317268</v>
      </c>
      <c r="FU13" s="39">
        <f t="shared" ca="1" si="1411"/>
        <v>89860.859483317268</v>
      </c>
      <c r="FV13" s="39">
        <f t="shared" ca="1" si="1411"/>
        <v>89860.859483317268</v>
      </c>
      <c r="FW13" s="39">
        <f t="shared" ca="1" si="1411"/>
        <v>89860.859483317268</v>
      </c>
      <c r="FX13" s="39">
        <f t="shared" ca="1" si="1411"/>
        <v>89860.859483317268</v>
      </c>
      <c r="FY13" s="39">
        <f t="shared" ca="1" si="1411"/>
        <v>89860.859483317268</v>
      </c>
      <c r="FZ13" s="39">
        <f t="shared" ca="1" si="1411"/>
        <v>89860.859483317268</v>
      </c>
      <c r="GA13" s="39">
        <f t="shared" ca="1" si="1411"/>
        <v>89860.859483317268</v>
      </c>
      <c r="GB13" s="39">
        <f t="shared" ca="1" si="1411"/>
        <v>89860.859483317268</v>
      </c>
      <c r="GC13" s="39">
        <f t="shared" ca="1" si="1411"/>
        <v>89860.859483317268</v>
      </c>
      <c r="GD13" s="39">
        <f t="shared" ca="1" si="1411"/>
        <v>89860.859483317268</v>
      </c>
      <c r="GE13" s="39">
        <f t="shared" ca="1" si="1411"/>
        <v>89860.859483317268</v>
      </c>
      <c r="GF13" s="39">
        <f t="shared" ca="1" si="1411"/>
        <v>89860.859483317268</v>
      </c>
      <c r="GG13" s="39">
        <f t="shared" ca="1" si="1411"/>
        <v>89860.859483317268</v>
      </c>
      <c r="GH13" s="39">
        <f t="shared" ca="1" si="1411"/>
        <v>89860.859483317268</v>
      </c>
      <c r="GI13" s="39">
        <f t="shared" ca="1" si="1411"/>
        <v>89860.859483317268</v>
      </c>
      <c r="GJ13" s="39">
        <f t="shared" ca="1" si="1411"/>
        <v>89860.859483317268</v>
      </c>
      <c r="GK13" s="39">
        <f t="shared" ca="1" si="1411"/>
        <v>89860.859483317268</v>
      </c>
      <c r="GL13" s="39">
        <f t="shared" ca="1" si="1411"/>
        <v>89860.859483317268</v>
      </c>
      <c r="GM13" s="39">
        <f t="shared" ca="1" si="1411"/>
        <v>89860.859483317268</v>
      </c>
      <c r="GN13" s="39">
        <f t="shared" ca="1" si="1411"/>
        <v>89860.859483317268</v>
      </c>
      <c r="GO13" s="39">
        <f t="shared" ca="1" si="1411"/>
        <v>89860.859483317268</v>
      </c>
      <c r="GP13" s="39">
        <f t="shared" ref="GP13:JA13" ca="1" si="1412">IF(GP10&gt;L,GO13,GO13-GO43)</f>
        <v>89860.859483317268</v>
      </c>
      <c r="GQ13" s="39">
        <f t="shared" ca="1" si="1412"/>
        <v>89860.859483317268</v>
      </c>
      <c r="GR13" s="39">
        <f t="shared" ca="1" si="1412"/>
        <v>89860.859483317268</v>
      </c>
      <c r="GS13" s="39">
        <f t="shared" ca="1" si="1412"/>
        <v>89860.859483317268</v>
      </c>
      <c r="GT13" s="39">
        <f t="shared" ca="1" si="1412"/>
        <v>89860.859483317268</v>
      </c>
      <c r="GU13" s="39">
        <f t="shared" ca="1" si="1412"/>
        <v>89860.859483317268</v>
      </c>
      <c r="GV13" s="39">
        <f t="shared" ca="1" si="1412"/>
        <v>89860.859483317268</v>
      </c>
      <c r="GW13" s="39">
        <f t="shared" ca="1" si="1412"/>
        <v>89860.859483317268</v>
      </c>
      <c r="GX13" s="39">
        <f t="shared" ca="1" si="1412"/>
        <v>89860.859483317268</v>
      </c>
      <c r="GY13" s="39">
        <f t="shared" ca="1" si="1412"/>
        <v>89860.859483317268</v>
      </c>
      <c r="GZ13" s="39">
        <f t="shared" ca="1" si="1412"/>
        <v>89860.859483317268</v>
      </c>
      <c r="HA13" s="39">
        <f t="shared" ca="1" si="1412"/>
        <v>89860.859483317268</v>
      </c>
      <c r="HB13" s="39">
        <f t="shared" ca="1" si="1412"/>
        <v>89860.859483317268</v>
      </c>
      <c r="HC13" s="39">
        <f t="shared" ca="1" si="1412"/>
        <v>89860.859483317268</v>
      </c>
      <c r="HD13" s="39">
        <f t="shared" ca="1" si="1412"/>
        <v>89860.859483317268</v>
      </c>
      <c r="HE13" s="39">
        <f t="shared" ca="1" si="1412"/>
        <v>89860.859483317268</v>
      </c>
      <c r="HF13" s="39">
        <f t="shared" ca="1" si="1412"/>
        <v>89860.859483317268</v>
      </c>
      <c r="HG13" s="39">
        <f t="shared" ca="1" si="1412"/>
        <v>89860.859483317268</v>
      </c>
      <c r="HH13" s="39">
        <f t="shared" ca="1" si="1412"/>
        <v>89860.859483317268</v>
      </c>
      <c r="HI13" s="39">
        <f t="shared" ca="1" si="1412"/>
        <v>89860.859483317268</v>
      </c>
      <c r="HJ13" s="39">
        <f t="shared" ca="1" si="1412"/>
        <v>89860.859483317268</v>
      </c>
      <c r="HK13" s="39">
        <f t="shared" ca="1" si="1412"/>
        <v>89860.859483317268</v>
      </c>
      <c r="HL13" s="39">
        <f t="shared" ca="1" si="1412"/>
        <v>89860.859483317268</v>
      </c>
      <c r="HM13" s="39">
        <f t="shared" ca="1" si="1412"/>
        <v>89860.859483317268</v>
      </c>
      <c r="HN13" s="39">
        <f t="shared" ca="1" si="1412"/>
        <v>89860.859483317268</v>
      </c>
      <c r="HO13" s="39">
        <f t="shared" ca="1" si="1412"/>
        <v>89860.859483317268</v>
      </c>
      <c r="HP13" s="39">
        <f t="shared" ca="1" si="1412"/>
        <v>89860.859483317268</v>
      </c>
      <c r="HQ13" s="39">
        <f t="shared" ca="1" si="1412"/>
        <v>89860.859483317268</v>
      </c>
      <c r="HR13" s="39">
        <f t="shared" ca="1" si="1412"/>
        <v>89860.859483317268</v>
      </c>
      <c r="HS13" s="39">
        <f t="shared" ca="1" si="1412"/>
        <v>89860.859483317268</v>
      </c>
      <c r="HT13" s="39">
        <f t="shared" ca="1" si="1412"/>
        <v>89860.859483317268</v>
      </c>
      <c r="HU13" s="39">
        <f t="shared" ca="1" si="1412"/>
        <v>89860.859483317268</v>
      </c>
      <c r="HV13" s="39">
        <f t="shared" ca="1" si="1412"/>
        <v>89860.859483317268</v>
      </c>
      <c r="HW13" s="39">
        <f t="shared" ca="1" si="1412"/>
        <v>89860.859483317268</v>
      </c>
      <c r="HX13" s="39">
        <f t="shared" ca="1" si="1412"/>
        <v>89860.859483317268</v>
      </c>
      <c r="HY13" s="39">
        <f t="shared" ca="1" si="1412"/>
        <v>89860.859483317268</v>
      </c>
      <c r="HZ13" s="39">
        <f t="shared" ca="1" si="1412"/>
        <v>89860.859483317268</v>
      </c>
      <c r="IA13" s="39">
        <f t="shared" ca="1" si="1412"/>
        <v>89860.859483317268</v>
      </c>
      <c r="IB13" s="39">
        <f t="shared" ca="1" si="1412"/>
        <v>89860.859483317268</v>
      </c>
      <c r="IC13" s="39">
        <f t="shared" ca="1" si="1412"/>
        <v>89860.859483317268</v>
      </c>
      <c r="ID13" s="39">
        <f t="shared" ca="1" si="1412"/>
        <v>89860.859483317268</v>
      </c>
      <c r="IE13" s="39">
        <f t="shared" ca="1" si="1412"/>
        <v>89860.859483317268</v>
      </c>
      <c r="IF13" s="39">
        <f t="shared" ca="1" si="1412"/>
        <v>89860.859483317268</v>
      </c>
      <c r="IG13" s="39">
        <f t="shared" ca="1" si="1412"/>
        <v>89860.859483317268</v>
      </c>
      <c r="IH13" s="39">
        <f t="shared" ca="1" si="1412"/>
        <v>89860.859483317268</v>
      </c>
      <c r="II13" s="39">
        <f t="shared" ca="1" si="1412"/>
        <v>89860.859483317268</v>
      </c>
      <c r="IJ13" s="39">
        <f t="shared" ca="1" si="1412"/>
        <v>89860.859483317268</v>
      </c>
      <c r="IK13" s="39">
        <f t="shared" ca="1" si="1412"/>
        <v>89860.859483317268</v>
      </c>
      <c r="IL13" s="39">
        <f t="shared" ca="1" si="1412"/>
        <v>89860.859483317268</v>
      </c>
      <c r="IM13" s="39">
        <f t="shared" ca="1" si="1412"/>
        <v>89860.859483317268</v>
      </c>
      <c r="IN13" s="39">
        <f t="shared" ca="1" si="1412"/>
        <v>89860.859483317268</v>
      </c>
      <c r="IO13" s="39">
        <f t="shared" ca="1" si="1412"/>
        <v>89860.859483317268</v>
      </c>
      <c r="IP13" s="39">
        <f t="shared" ca="1" si="1412"/>
        <v>89860.859483317268</v>
      </c>
      <c r="IQ13" s="39">
        <f t="shared" ca="1" si="1412"/>
        <v>89860.859483317268</v>
      </c>
      <c r="IR13" s="39">
        <f t="shared" ca="1" si="1412"/>
        <v>89860.859483317268</v>
      </c>
      <c r="IS13" s="39">
        <f t="shared" ca="1" si="1412"/>
        <v>89860.859483317268</v>
      </c>
      <c r="IT13" s="39">
        <f t="shared" ca="1" si="1412"/>
        <v>89860.859483317268</v>
      </c>
      <c r="IU13" s="39">
        <f t="shared" ca="1" si="1412"/>
        <v>89860.859483317268</v>
      </c>
      <c r="IV13" s="39">
        <f t="shared" ca="1" si="1412"/>
        <v>89860.859483317268</v>
      </c>
      <c r="IW13" s="39">
        <f t="shared" ca="1" si="1412"/>
        <v>89860.859483317268</v>
      </c>
      <c r="IX13" s="39">
        <f t="shared" ca="1" si="1412"/>
        <v>89860.859483317268</v>
      </c>
      <c r="IY13" s="39">
        <f t="shared" ca="1" si="1412"/>
        <v>89860.859483317268</v>
      </c>
      <c r="IZ13" s="39">
        <f t="shared" ca="1" si="1412"/>
        <v>89860.859483317268</v>
      </c>
      <c r="JA13" s="39">
        <f t="shared" ca="1" si="1412"/>
        <v>89860.859483317268</v>
      </c>
      <c r="JB13" s="39">
        <f t="shared" ref="JB13:LM13" ca="1" si="1413">IF(JB10&gt;L,JA13,JA13-JA43)</f>
        <v>89860.859483317268</v>
      </c>
      <c r="JC13" s="39">
        <f t="shared" ca="1" si="1413"/>
        <v>89860.859483317268</v>
      </c>
      <c r="JD13" s="39">
        <f t="shared" ca="1" si="1413"/>
        <v>89860.859483317268</v>
      </c>
      <c r="JE13" s="39">
        <f t="shared" ca="1" si="1413"/>
        <v>89860.859483317268</v>
      </c>
      <c r="JF13" s="39">
        <f t="shared" ca="1" si="1413"/>
        <v>89860.859483317268</v>
      </c>
      <c r="JG13" s="39">
        <f t="shared" ca="1" si="1413"/>
        <v>89860.859483317268</v>
      </c>
      <c r="JH13" s="39">
        <f t="shared" ca="1" si="1413"/>
        <v>89860.859483317268</v>
      </c>
      <c r="JI13" s="39">
        <f t="shared" ca="1" si="1413"/>
        <v>89860.859483317268</v>
      </c>
      <c r="JJ13" s="39">
        <f t="shared" ca="1" si="1413"/>
        <v>89860.859483317268</v>
      </c>
      <c r="JK13" s="39">
        <f t="shared" ca="1" si="1413"/>
        <v>89860.859483317268</v>
      </c>
      <c r="JL13" s="39">
        <f t="shared" ca="1" si="1413"/>
        <v>89860.859483317268</v>
      </c>
      <c r="JM13" s="39">
        <f t="shared" ca="1" si="1413"/>
        <v>89860.859483317268</v>
      </c>
      <c r="JN13" s="39">
        <f t="shared" ca="1" si="1413"/>
        <v>89860.859483317268</v>
      </c>
      <c r="JO13" s="39">
        <f t="shared" ca="1" si="1413"/>
        <v>89860.859483317268</v>
      </c>
      <c r="JP13" s="39">
        <f t="shared" ca="1" si="1413"/>
        <v>89860.859483317268</v>
      </c>
      <c r="JQ13" s="39">
        <f t="shared" ca="1" si="1413"/>
        <v>89860.859483317268</v>
      </c>
      <c r="JR13" s="39">
        <f t="shared" ca="1" si="1413"/>
        <v>89860.859483317268</v>
      </c>
      <c r="JS13" s="39">
        <f t="shared" ca="1" si="1413"/>
        <v>89860.859483317268</v>
      </c>
      <c r="JT13" s="39">
        <f t="shared" ca="1" si="1413"/>
        <v>89860.859483317268</v>
      </c>
      <c r="JU13" s="39">
        <f t="shared" ca="1" si="1413"/>
        <v>89860.859483317268</v>
      </c>
      <c r="JV13" s="39">
        <f t="shared" ca="1" si="1413"/>
        <v>89860.859483317268</v>
      </c>
      <c r="JW13" s="39">
        <f t="shared" ca="1" si="1413"/>
        <v>89860.859483317268</v>
      </c>
      <c r="JX13" s="39">
        <f t="shared" ca="1" si="1413"/>
        <v>89860.859483317268</v>
      </c>
      <c r="JY13" s="39">
        <f t="shared" ca="1" si="1413"/>
        <v>89860.859483317268</v>
      </c>
      <c r="JZ13" s="39">
        <f t="shared" ca="1" si="1413"/>
        <v>89860.859483317268</v>
      </c>
      <c r="KA13" s="39">
        <f t="shared" ca="1" si="1413"/>
        <v>89860.859483317268</v>
      </c>
      <c r="KB13" s="39">
        <f t="shared" ca="1" si="1413"/>
        <v>89860.859483317268</v>
      </c>
      <c r="KC13" s="39">
        <f t="shared" ca="1" si="1413"/>
        <v>89860.859483317268</v>
      </c>
      <c r="KD13" s="39">
        <f t="shared" ca="1" si="1413"/>
        <v>89860.859483317268</v>
      </c>
      <c r="KE13" s="39">
        <f t="shared" ca="1" si="1413"/>
        <v>89860.859483317268</v>
      </c>
      <c r="KF13" s="39">
        <f t="shared" ca="1" si="1413"/>
        <v>89860.859483317268</v>
      </c>
      <c r="KG13" s="39">
        <f t="shared" ca="1" si="1413"/>
        <v>89860.859483317268</v>
      </c>
      <c r="KH13" s="39">
        <f t="shared" ca="1" si="1413"/>
        <v>89860.859483317268</v>
      </c>
      <c r="KI13" s="39">
        <f t="shared" ca="1" si="1413"/>
        <v>89860.859483317268</v>
      </c>
      <c r="KJ13" s="39">
        <f t="shared" ca="1" si="1413"/>
        <v>89860.859483317268</v>
      </c>
      <c r="KK13" s="39">
        <f t="shared" ca="1" si="1413"/>
        <v>89860.859483317268</v>
      </c>
      <c r="KL13" s="39">
        <f t="shared" ca="1" si="1413"/>
        <v>89860.859483317268</v>
      </c>
      <c r="KM13" s="39">
        <f t="shared" ca="1" si="1413"/>
        <v>89860.859483317268</v>
      </c>
      <c r="KN13" s="39">
        <f t="shared" ca="1" si="1413"/>
        <v>89860.859483317268</v>
      </c>
      <c r="KO13" s="39">
        <f t="shared" ca="1" si="1413"/>
        <v>89860.859483317268</v>
      </c>
      <c r="KP13" s="39">
        <f t="shared" ca="1" si="1413"/>
        <v>89860.859483317268</v>
      </c>
      <c r="KQ13" s="39">
        <f t="shared" ca="1" si="1413"/>
        <v>89860.859483317268</v>
      </c>
      <c r="KR13" s="39">
        <f t="shared" ca="1" si="1413"/>
        <v>89860.859483317268</v>
      </c>
      <c r="KS13" s="39">
        <f t="shared" ca="1" si="1413"/>
        <v>89860.859483317268</v>
      </c>
      <c r="KT13" s="39">
        <f t="shared" ca="1" si="1413"/>
        <v>89860.859483317268</v>
      </c>
      <c r="KU13" s="39">
        <f t="shared" ca="1" si="1413"/>
        <v>89860.859483317268</v>
      </c>
      <c r="KV13" s="39">
        <f t="shared" ca="1" si="1413"/>
        <v>89860.859483317268</v>
      </c>
      <c r="KW13" s="39">
        <f t="shared" ca="1" si="1413"/>
        <v>89860.859483317268</v>
      </c>
      <c r="KX13" s="39">
        <f t="shared" ca="1" si="1413"/>
        <v>89860.859483317268</v>
      </c>
      <c r="KY13" s="39">
        <f t="shared" ca="1" si="1413"/>
        <v>89860.859483317268</v>
      </c>
      <c r="KZ13" s="39">
        <f t="shared" ca="1" si="1413"/>
        <v>89860.859483317268</v>
      </c>
      <c r="LA13" s="39">
        <f t="shared" ca="1" si="1413"/>
        <v>89860.859483317268</v>
      </c>
      <c r="LB13" s="39">
        <f t="shared" ca="1" si="1413"/>
        <v>89860.859483317268</v>
      </c>
      <c r="LC13" s="39">
        <f t="shared" ca="1" si="1413"/>
        <v>89860.859483317268</v>
      </c>
      <c r="LD13" s="39">
        <f t="shared" ca="1" si="1413"/>
        <v>89860.859483317268</v>
      </c>
      <c r="LE13" s="39">
        <f t="shared" ca="1" si="1413"/>
        <v>89860.859483317268</v>
      </c>
      <c r="LF13" s="39">
        <f t="shared" ca="1" si="1413"/>
        <v>89860.859483317268</v>
      </c>
      <c r="LG13" s="39">
        <f t="shared" ca="1" si="1413"/>
        <v>89860.859483317268</v>
      </c>
      <c r="LH13" s="39">
        <f t="shared" ca="1" si="1413"/>
        <v>89860.859483317268</v>
      </c>
      <c r="LI13" s="39">
        <f t="shared" ca="1" si="1413"/>
        <v>89860.859483317268</v>
      </c>
      <c r="LJ13" s="39">
        <f t="shared" ca="1" si="1413"/>
        <v>89860.859483317268</v>
      </c>
      <c r="LK13" s="39">
        <f t="shared" ca="1" si="1413"/>
        <v>89860.859483317268</v>
      </c>
      <c r="LL13" s="39">
        <f t="shared" ca="1" si="1413"/>
        <v>89860.859483317268</v>
      </c>
      <c r="LM13" s="39">
        <f t="shared" ca="1" si="1413"/>
        <v>89860.859483317268</v>
      </c>
      <c r="LN13" s="39">
        <f t="shared" ref="LN13:NY13" ca="1" si="1414">IF(LN10&gt;L,LM13,LM13-LM43)</f>
        <v>89860.859483317268</v>
      </c>
      <c r="LO13" s="39">
        <f t="shared" ca="1" si="1414"/>
        <v>89860.859483317268</v>
      </c>
      <c r="LP13" s="39">
        <f t="shared" ca="1" si="1414"/>
        <v>89860.859483317268</v>
      </c>
      <c r="LQ13" s="39">
        <f t="shared" ca="1" si="1414"/>
        <v>89860.859483317268</v>
      </c>
      <c r="LR13" s="39">
        <f t="shared" ca="1" si="1414"/>
        <v>89860.859483317268</v>
      </c>
      <c r="LS13" s="39">
        <f t="shared" ca="1" si="1414"/>
        <v>89860.859483317268</v>
      </c>
      <c r="LT13" s="39">
        <f t="shared" ca="1" si="1414"/>
        <v>89860.859483317268</v>
      </c>
      <c r="LU13" s="39">
        <f t="shared" ca="1" si="1414"/>
        <v>89860.859483317268</v>
      </c>
      <c r="LV13" s="39">
        <f t="shared" ca="1" si="1414"/>
        <v>89860.859483317268</v>
      </c>
      <c r="LW13" s="39">
        <f t="shared" ca="1" si="1414"/>
        <v>89860.859483317268</v>
      </c>
      <c r="LX13" s="39">
        <f t="shared" ca="1" si="1414"/>
        <v>89860.859483317268</v>
      </c>
      <c r="LY13" s="39">
        <f t="shared" ca="1" si="1414"/>
        <v>89860.859483317268</v>
      </c>
      <c r="LZ13" s="39">
        <f t="shared" ca="1" si="1414"/>
        <v>89860.859483317268</v>
      </c>
      <c r="MA13" s="39">
        <f t="shared" ca="1" si="1414"/>
        <v>89860.859483317268</v>
      </c>
      <c r="MB13" s="39">
        <f t="shared" ca="1" si="1414"/>
        <v>89860.859483317268</v>
      </c>
      <c r="MC13" s="39">
        <f t="shared" ca="1" si="1414"/>
        <v>89860.859483317268</v>
      </c>
      <c r="MD13" s="39">
        <f t="shared" ca="1" si="1414"/>
        <v>89860.859483317268</v>
      </c>
      <c r="ME13" s="39">
        <f t="shared" ca="1" si="1414"/>
        <v>89860.859483317268</v>
      </c>
      <c r="MF13" s="39">
        <f t="shared" ca="1" si="1414"/>
        <v>89860.859483317268</v>
      </c>
      <c r="MG13" s="39">
        <f t="shared" ca="1" si="1414"/>
        <v>89860.859483317268</v>
      </c>
      <c r="MH13" s="39">
        <f t="shared" ca="1" si="1414"/>
        <v>89860.859483317268</v>
      </c>
      <c r="MI13" s="39">
        <f t="shared" ca="1" si="1414"/>
        <v>89860.859483317268</v>
      </c>
      <c r="MJ13" s="39">
        <f t="shared" ca="1" si="1414"/>
        <v>89860.859483317268</v>
      </c>
      <c r="MK13" s="39">
        <f t="shared" ca="1" si="1414"/>
        <v>89860.859483317268</v>
      </c>
      <c r="ML13" s="39">
        <f t="shared" ca="1" si="1414"/>
        <v>89860.859483317268</v>
      </c>
      <c r="MM13" s="39">
        <f t="shared" ca="1" si="1414"/>
        <v>89860.859483317268</v>
      </c>
      <c r="MN13" s="39">
        <f t="shared" ca="1" si="1414"/>
        <v>89860.859483317268</v>
      </c>
      <c r="MO13" s="39">
        <f t="shared" ca="1" si="1414"/>
        <v>89860.859483317268</v>
      </c>
      <c r="MP13" s="39">
        <f t="shared" ca="1" si="1414"/>
        <v>89860.859483317268</v>
      </c>
      <c r="MQ13" s="39">
        <f t="shared" ca="1" si="1414"/>
        <v>89860.859483317268</v>
      </c>
      <c r="MR13" s="39">
        <f t="shared" ca="1" si="1414"/>
        <v>89860.859483317268</v>
      </c>
      <c r="MS13" s="39">
        <f t="shared" ca="1" si="1414"/>
        <v>89860.859483317268</v>
      </c>
      <c r="MT13" s="39">
        <f t="shared" ca="1" si="1414"/>
        <v>89860.859483317268</v>
      </c>
      <c r="MU13" s="39">
        <f t="shared" ca="1" si="1414"/>
        <v>89860.859483317268</v>
      </c>
      <c r="MV13" s="39">
        <f t="shared" ca="1" si="1414"/>
        <v>89860.859483317268</v>
      </c>
      <c r="MW13" s="39">
        <f t="shared" ca="1" si="1414"/>
        <v>89860.859483317268</v>
      </c>
      <c r="MX13" s="39">
        <f t="shared" ca="1" si="1414"/>
        <v>89860.859483317268</v>
      </c>
      <c r="MY13" s="39">
        <f t="shared" ca="1" si="1414"/>
        <v>89860.859483317268</v>
      </c>
      <c r="MZ13" s="39">
        <f t="shared" ca="1" si="1414"/>
        <v>89860.859483317268</v>
      </c>
      <c r="NA13" s="39">
        <f t="shared" ca="1" si="1414"/>
        <v>89860.859483317268</v>
      </c>
      <c r="NB13" s="39">
        <f t="shared" ca="1" si="1414"/>
        <v>89860.859483317268</v>
      </c>
      <c r="NC13" s="39">
        <f t="shared" ca="1" si="1414"/>
        <v>89860.859483317268</v>
      </c>
      <c r="ND13" s="39">
        <f t="shared" ca="1" si="1414"/>
        <v>89860.859483317268</v>
      </c>
      <c r="NE13" s="39">
        <f t="shared" ca="1" si="1414"/>
        <v>89860.859483317268</v>
      </c>
      <c r="NF13" s="39">
        <f t="shared" ca="1" si="1414"/>
        <v>89860.859483317268</v>
      </c>
      <c r="NG13" s="39">
        <f t="shared" ca="1" si="1414"/>
        <v>89860.859483317268</v>
      </c>
      <c r="NH13" s="39">
        <f t="shared" ca="1" si="1414"/>
        <v>89860.859483317268</v>
      </c>
      <c r="NI13" s="39">
        <f t="shared" ca="1" si="1414"/>
        <v>89860.859483317268</v>
      </c>
      <c r="NJ13" s="39">
        <f t="shared" ca="1" si="1414"/>
        <v>89860.859483317268</v>
      </c>
      <c r="NK13" s="39">
        <f t="shared" ca="1" si="1414"/>
        <v>89860.859483317268</v>
      </c>
      <c r="NL13" s="39">
        <f t="shared" ca="1" si="1414"/>
        <v>89860.859483317268</v>
      </c>
      <c r="NM13" s="39">
        <f t="shared" ca="1" si="1414"/>
        <v>89860.859483317268</v>
      </c>
      <c r="NN13" s="39">
        <f t="shared" ca="1" si="1414"/>
        <v>89860.859483317268</v>
      </c>
      <c r="NO13" s="39">
        <f t="shared" ca="1" si="1414"/>
        <v>89860.859483317268</v>
      </c>
      <c r="NP13" s="39">
        <f t="shared" ca="1" si="1414"/>
        <v>89860.859483317268</v>
      </c>
      <c r="NQ13" s="39">
        <f t="shared" ca="1" si="1414"/>
        <v>89860.859483317268</v>
      </c>
      <c r="NR13" s="39">
        <f t="shared" ca="1" si="1414"/>
        <v>89860.859483317268</v>
      </c>
      <c r="NS13" s="39">
        <f t="shared" ca="1" si="1414"/>
        <v>89860.859483317268</v>
      </c>
      <c r="NT13" s="39">
        <f t="shared" ca="1" si="1414"/>
        <v>89860.859483317268</v>
      </c>
      <c r="NU13" s="39">
        <f t="shared" ca="1" si="1414"/>
        <v>89860.859483317268</v>
      </c>
      <c r="NV13" s="39">
        <f t="shared" ca="1" si="1414"/>
        <v>89860.859483317268</v>
      </c>
      <c r="NW13" s="39">
        <f t="shared" ca="1" si="1414"/>
        <v>89860.859483317268</v>
      </c>
      <c r="NX13" s="39">
        <f t="shared" ca="1" si="1414"/>
        <v>89860.859483317268</v>
      </c>
      <c r="NY13" s="39">
        <f t="shared" ca="1" si="1414"/>
        <v>89860.859483317268</v>
      </c>
      <c r="NZ13" s="39">
        <f t="shared" ref="NZ13:QK13" ca="1" si="1415">IF(NZ10&gt;L,NY13,NY13-NY43)</f>
        <v>89860.859483317268</v>
      </c>
      <c r="OA13" s="39">
        <f t="shared" ca="1" si="1415"/>
        <v>89860.859483317268</v>
      </c>
      <c r="OB13" s="39">
        <f t="shared" ca="1" si="1415"/>
        <v>89860.859483317268</v>
      </c>
      <c r="OC13" s="39">
        <f t="shared" ca="1" si="1415"/>
        <v>89860.859483317268</v>
      </c>
      <c r="OD13" s="39">
        <f t="shared" ca="1" si="1415"/>
        <v>89860.859483317268</v>
      </c>
      <c r="OE13" s="39">
        <f t="shared" ca="1" si="1415"/>
        <v>89860.859483317268</v>
      </c>
      <c r="OF13" s="39">
        <f t="shared" ca="1" si="1415"/>
        <v>89860.859483317268</v>
      </c>
      <c r="OG13" s="39">
        <f t="shared" ca="1" si="1415"/>
        <v>89860.859483317268</v>
      </c>
      <c r="OH13" s="39">
        <f t="shared" ca="1" si="1415"/>
        <v>89860.859483317268</v>
      </c>
      <c r="OI13" s="39">
        <f t="shared" ca="1" si="1415"/>
        <v>89860.859483317268</v>
      </c>
      <c r="OJ13" s="39">
        <f t="shared" ca="1" si="1415"/>
        <v>89860.859483317268</v>
      </c>
      <c r="OK13" s="39">
        <f t="shared" ca="1" si="1415"/>
        <v>89860.859483317268</v>
      </c>
      <c r="OL13" s="39">
        <f t="shared" ca="1" si="1415"/>
        <v>89860.859483317268</v>
      </c>
      <c r="OM13" s="39">
        <f t="shared" ca="1" si="1415"/>
        <v>89860.859483317268</v>
      </c>
      <c r="ON13" s="39">
        <f t="shared" ca="1" si="1415"/>
        <v>89860.859483317268</v>
      </c>
      <c r="OO13" s="39">
        <f t="shared" ca="1" si="1415"/>
        <v>89860.859483317268</v>
      </c>
      <c r="OP13" s="39">
        <f t="shared" ca="1" si="1415"/>
        <v>89860.859483317268</v>
      </c>
      <c r="OQ13" s="39">
        <f t="shared" ca="1" si="1415"/>
        <v>89860.859483317268</v>
      </c>
      <c r="OR13" s="39">
        <f t="shared" ca="1" si="1415"/>
        <v>89860.859483317268</v>
      </c>
      <c r="OS13" s="39">
        <f t="shared" ca="1" si="1415"/>
        <v>89860.859483317268</v>
      </c>
      <c r="OT13" s="39">
        <f t="shared" ca="1" si="1415"/>
        <v>89860.859483317268</v>
      </c>
      <c r="OU13" s="39">
        <f t="shared" ca="1" si="1415"/>
        <v>89860.859483317268</v>
      </c>
      <c r="OV13" s="39">
        <f t="shared" ca="1" si="1415"/>
        <v>89860.859483317268</v>
      </c>
      <c r="OW13" s="39">
        <f t="shared" ca="1" si="1415"/>
        <v>89860.859483317268</v>
      </c>
      <c r="OX13" s="39">
        <f t="shared" ca="1" si="1415"/>
        <v>89860.859483317268</v>
      </c>
      <c r="OY13" s="39">
        <f t="shared" ca="1" si="1415"/>
        <v>89860.859483317268</v>
      </c>
      <c r="OZ13" s="39">
        <f t="shared" ca="1" si="1415"/>
        <v>89860.859483317268</v>
      </c>
      <c r="PA13" s="39">
        <f t="shared" ca="1" si="1415"/>
        <v>89860.859483317268</v>
      </c>
      <c r="PB13" s="39">
        <f t="shared" ca="1" si="1415"/>
        <v>89860.859483317268</v>
      </c>
      <c r="PC13" s="39">
        <f t="shared" ca="1" si="1415"/>
        <v>89860.859483317268</v>
      </c>
      <c r="PD13" s="39">
        <f t="shared" ca="1" si="1415"/>
        <v>89860.859483317268</v>
      </c>
      <c r="PE13" s="39">
        <f t="shared" ca="1" si="1415"/>
        <v>89860.859483317268</v>
      </c>
      <c r="PF13" s="39">
        <f t="shared" ca="1" si="1415"/>
        <v>89860.859483317268</v>
      </c>
      <c r="PG13" s="39">
        <f t="shared" ca="1" si="1415"/>
        <v>89860.859483317268</v>
      </c>
      <c r="PH13" s="39">
        <f t="shared" ca="1" si="1415"/>
        <v>89860.859483317268</v>
      </c>
      <c r="PI13" s="39">
        <f t="shared" ca="1" si="1415"/>
        <v>89860.859483317268</v>
      </c>
      <c r="PJ13" s="39">
        <f t="shared" ca="1" si="1415"/>
        <v>89860.859483317268</v>
      </c>
      <c r="PK13" s="39">
        <f t="shared" ca="1" si="1415"/>
        <v>89860.859483317268</v>
      </c>
      <c r="PL13" s="39">
        <f t="shared" ca="1" si="1415"/>
        <v>89860.859483317268</v>
      </c>
      <c r="PM13" s="39">
        <f t="shared" ca="1" si="1415"/>
        <v>89860.859483317268</v>
      </c>
      <c r="PN13" s="39">
        <f t="shared" ca="1" si="1415"/>
        <v>89860.859483317268</v>
      </c>
      <c r="PO13" s="39">
        <f t="shared" ca="1" si="1415"/>
        <v>89860.859483317268</v>
      </c>
      <c r="PP13" s="39">
        <f t="shared" ca="1" si="1415"/>
        <v>89860.859483317268</v>
      </c>
      <c r="PQ13" s="39">
        <f t="shared" ca="1" si="1415"/>
        <v>89860.859483317268</v>
      </c>
      <c r="PR13" s="39">
        <f t="shared" ca="1" si="1415"/>
        <v>89860.859483317268</v>
      </c>
      <c r="PS13" s="39">
        <f t="shared" ca="1" si="1415"/>
        <v>89860.859483317268</v>
      </c>
      <c r="PT13" s="39">
        <f t="shared" ca="1" si="1415"/>
        <v>89860.859483317268</v>
      </c>
      <c r="PU13" s="39">
        <f t="shared" ca="1" si="1415"/>
        <v>89860.859483317268</v>
      </c>
      <c r="PV13" s="39">
        <f t="shared" ca="1" si="1415"/>
        <v>89860.859483317268</v>
      </c>
      <c r="PW13" s="39">
        <f t="shared" ca="1" si="1415"/>
        <v>89860.859483317268</v>
      </c>
      <c r="PX13" s="39">
        <f t="shared" ca="1" si="1415"/>
        <v>89860.859483317268</v>
      </c>
      <c r="PY13" s="39">
        <f t="shared" ca="1" si="1415"/>
        <v>89860.859483317268</v>
      </c>
      <c r="PZ13" s="39">
        <f t="shared" ca="1" si="1415"/>
        <v>89860.859483317268</v>
      </c>
      <c r="QA13" s="39">
        <f t="shared" ca="1" si="1415"/>
        <v>89860.859483317268</v>
      </c>
      <c r="QB13" s="39">
        <f t="shared" ca="1" si="1415"/>
        <v>89860.859483317268</v>
      </c>
      <c r="QC13" s="39">
        <f t="shared" ca="1" si="1415"/>
        <v>89860.859483317268</v>
      </c>
      <c r="QD13" s="39">
        <f t="shared" ca="1" si="1415"/>
        <v>89860.859483317268</v>
      </c>
      <c r="QE13" s="39">
        <f t="shared" ca="1" si="1415"/>
        <v>89860.859483317268</v>
      </c>
      <c r="QF13" s="39">
        <f t="shared" ca="1" si="1415"/>
        <v>89860.859483317268</v>
      </c>
      <c r="QG13" s="39">
        <f t="shared" ca="1" si="1415"/>
        <v>89860.859483317268</v>
      </c>
      <c r="QH13" s="39">
        <f t="shared" ca="1" si="1415"/>
        <v>89860.859483317268</v>
      </c>
      <c r="QI13" s="39">
        <f t="shared" ca="1" si="1415"/>
        <v>89860.859483317268</v>
      </c>
      <c r="QJ13" s="39">
        <f t="shared" ca="1" si="1415"/>
        <v>89860.859483317268</v>
      </c>
      <c r="QK13" s="39">
        <f t="shared" ca="1" si="1415"/>
        <v>89860.859483317268</v>
      </c>
      <c r="QL13" s="39">
        <f t="shared" ref="QL13:SW13" ca="1" si="1416">IF(QL10&gt;L,QK13,QK13-QK43)</f>
        <v>89860.859483317268</v>
      </c>
      <c r="QM13" s="39">
        <f t="shared" ca="1" si="1416"/>
        <v>89860.859483317268</v>
      </c>
      <c r="QN13" s="39">
        <f t="shared" ca="1" si="1416"/>
        <v>89860.859483317268</v>
      </c>
      <c r="QO13" s="39">
        <f t="shared" ca="1" si="1416"/>
        <v>89860.859483317268</v>
      </c>
      <c r="QP13" s="39">
        <f t="shared" ca="1" si="1416"/>
        <v>89860.859483317268</v>
      </c>
      <c r="QQ13" s="39">
        <f t="shared" ca="1" si="1416"/>
        <v>89860.859483317268</v>
      </c>
      <c r="QR13" s="39">
        <f t="shared" ca="1" si="1416"/>
        <v>89860.859483317268</v>
      </c>
      <c r="QS13" s="39">
        <f t="shared" ca="1" si="1416"/>
        <v>89860.859483317268</v>
      </c>
      <c r="QT13" s="39">
        <f t="shared" ca="1" si="1416"/>
        <v>89860.859483317268</v>
      </c>
      <c r="QU13" s="39">
        <f t="shared" ca="1" si="1416"/>
        <v>89860.859483317268</v>
      </c>
      <c r="QV13" s="39">
        <f t="shared" ca="1" si="1416"/>
        <v>89860.859483317268</v>
      </c>
      <c r="QW13" s="39">
        <f t="shared" ca="1" si="1416"/>
        <v>89860.859483317268</v>
      </c>
      <c r="QX13" s="39">
        <f t="shared" ca="1" si="1416"/>
        <v>89860.859483317268</v>
      </c>
      <c r="QY13" s="39">
        <f t="shared" ca="1" si="1416"/>
        <v>89860.859483317268</v>
      </c>
      <c r="QZ13" s="39">
        <f t="shared" ca="1" si="1416"/>
        <v>89860.859483317268</v>
      </c>
      <c r="RA13" s="39">
        <f t="shared" ca="1" si="1416"/>
        <v>89860.859483317268</v>
      </c>
      <c r="RB13" s="39">
        <f t="shared" ca="1" si="1416"/>
        <v>89860.859483317268</v>
      </c>
      <c r="RC13" s="39">
        <f t="shared" ca="1" si="1416"/>
        <v>89860.859483317268</v>
      </c>
      <c r="RD13" s="39">
        <f t="shared" ca="1" si="1416"/>
        <v>89860.859483317268</v>
      </c>
      <c r="RE13" s="39">
        <f t="shared" ca="1" si="1416"/>
        <v>89860.859483317268</v>
      </c>
      <c r="RF13" s="39">
        <f t="shared" ca="1" si="1416"/>
        <v>89860.859483317268</v>
      </c>
      <c r="RG13" s="39">
        <f t="shared" ca="1" si="1416"/>
        <v>89860.859483317268</v>
      </c>
      <c r="RH13" s="39">
        <f t="shared" ca="1" si="1416"/>
        <v>89860.859483317268</v>
      </c>
      <c r="RI13" s="39">
        <f t="shared" ca="1" si="1416"/>
        <v>89860.859483317268</v>
      </c>
      <c r="RJ13" s="39">
        <f t="shared" ca="1" si="1416"/>
        <v>89860.859483317268</v>
      </c>
      <c r="RK13" s="39">
        <f t="shared" ca="1" si="1416"/>
        <v>89860.859483317268</v>
      </c>
      <c r="RL13" s="39">
        <f t="shared" ca="1" si="1416"/>
        <v>89860.859483317268</v>
      </c>
      <c r="RM13" s="39">
        <f t="shared" ca="1" si="1416"/>
        <v>89860.859483317268</v>
      </c>
      <c r="RN13" s="39">
        <f t="shared" ca="1" si="1416"/>
        <v>89860.859483317268</v>
      </c>
      <c r="RO13" s="39">
        <f t="shared" ca="1" si="1416"/>
        <v>89860.859483317268</v>
      </c>
      <c r="RP13" s="39">
        <f t="shared" ca="1" si="1416"/>
        <v>89860.859483317268</v>
      </c>
      <c r="RQ13" s="39">
        <f t="shared" ca="1" si="1416"/>
        <v>89860.859483317268</v>
      </c>
      <c r="RR13" s="39">
        <f t="shared" ca="1" si="1416"/>
        <v>89860.859483317268</v>
      </c>
      <c r="RS13" s="39">
        <f t="shared" ca="1" si="1416"/>
        <v>89860.859483317268</v>
      </c>
      <c r="RT13" s="39">
        <f t="shared" ca="1" si="1416"/>
        <v>89860.859483317268</v>
      </c>
      <c r="RU13" s="39">
        <f t="shared" ca="1" si="1416"/>
        <v>89860.859483317268</v>
      </c>
      <c r="RV13" s="39">
        <f t="shared" ca="1" si="1416"/>
        <v>89860.859483317268</v>
      </c>
      <c r="RW13" s="39">
        <f t="shared" ca="1" si="1416"/>
        <v>89860.859483317268</v>
      </c>
      <c r="RX13" s="39">
        <f t="shared" ca="1" si="1416"/>
        <v>89860.859483317268</v>
      </c>
      <c r="RY13" s="39">
        <f t="shared" ca="1" si="1416"/>
        <v>89860.859483317268</v>
      </c>
      <c r="RZ13" s="39">
        <f t="shared" ca="1" si="1416"/>
        <v>89860.859483317268</v>
      </c>
      <c r="SA13" s="39">
        <f t="shared" ca="1" si="1416"/>
        <v>89860.859483317268</v>
      </c>
      <c r="SB13" s="39">
        <f t="shared" ca="1" si="1416"/>
        <v>89860.859483317268</v>
      </c>
      <c r="SC13" s="39">
        <f t="shared" ca="1" si="1416"/>
        <v>89860.859483317268</v>
      </c>
      <c r="SD13" s="39">
        <f t="shared" ca="1" si="1416"/>
        <v>89860.859483317268</v>
      </c>
      <c r="SE13" s="39">
        <f t="shared" ca="1" si="1416"/>
        <v>89860.859483317268</v>
      </c>
      <c r="SF13" s="39">
        <f t="shared" ca="1" si="1416"/>
        <v>89860.859483317268</v>
      </c>
      <c r="SG13" s="39">
        <f t="shared" ca="1" si="1416"/>
        <v>89860.859483317268</v>
      </c>
      <c r="SH13" s="39">
        <f t="shared" ca="1" si="1416"/>
        <v>89860.859483317268</v>
      </c>
      <c r="SI13" s="39">
        <f t="shared" ca="1" si="1416"/>
        <v>89860.859483317268</v>
      </c>
      <c r="SJ13" s="39">
        <f t="shared" ca="1" si="1416"/>
        <v>89860.859483317268</v>
      </c>
      <c r="SK13" s="39">
        <f t="shared" ca="1" si="1416"/>
        <v>89860.859483317268</v>
      </c>
      <c r="SL13" s="39">
        <f t="shared" ca="1" si="1416"/>
        <v>89860.859483317268</v>
      </c>
      <c r="SM13" s="39">
        <f t="shared" ca="1" si="1416"/>
        <v>89860.859483317268</v>
      </c>
      <c r="SN13" s="39">
        <f t="shared" ca="1" si="1416"/>
        <v>89860.859483317268</v>
      </c>
      <c r="SO13" s="39">
        <f t="shared" ca="1" si="1416"/>
        <v>89860.859483317268</v>
      </c>
      <c r="SP13" s="39">
        <f t="shared" ca="1" si="1416"/>
        <v>89860.859483317268</v>
      </c>
      <c r="SQ13" s="39">
        <f t="shared" ca="1" si="1416"/>
        <v>89860.859483317268</v>
      </c>
      <c r="SR13" s="39">
        <f t="shared" ca="1" si="1416"/>
        <v>89860.859483317268</v>
      </c>
      <c r="SS13" s="39">
        <f t="shared" ca="1" si="1416"/>
        <v>89860.859483317268</v>
      </c>
      <c r="ST13" s="39">
        <f t="shared" ca="1" si="1416"/>
        <v>89860.859483317268</v>
      </c>
      <c r="SU13" s="39">
        <f t="shared" ca="1" si="1416"/>
        <v>89860.859483317268</v>
      </c>
      <c r="SV13" s="39">
        <f t="shared" ca="1" si="1416"/>
        <v>89860.859483317268</v>
      </c>
      <c r="SW13" s="39">
        <f t="shared" ca="1" si="1416"/>
        <v>89860.859483317268</v>
      </c>
      <c r="SX13" s="39">
        <f t="shared" ref="SX13:VI13" ca="1" si="1417">IF(SX10&gt;L,SW13,SW13-SW43)</f>
        <v>89860.859483317268</v>
      </c>
      <c r="SY13" s="39">
        <f t="shared" ca="1" si="1417"/>
        <v>89860.859483317268</v>
      </c>
      <c r="SZ13" s="39">
        <f t="shared" ca="1" si="1417"/>
        <v>89860.859483317268</v>
      </c>
      <c r="TA13" s="39">
        <f t="shared" ca="1" si="1417"/>
        <v>89860.859483317268</v>
      </c>
      <c r="TB13" s="39">
        <f t="shared" ca="1" si="1417"/>
        <v>89860.859483317268</v>
      </c>
      <c r="TC13" s="39">
        <f t="shared" ca="1" si="1417"/>
        <v>89860.859483317268</v>
      </c>
      <c r="TD13" s="39">
        <f t="shared" ca="1" si="1417"/>
        <v>89860.859483317268</v>
      </c>
      <c r="TE13" s="39">
        <f t="shared" ca="1" si="1417"/>
        <v>89860.859483317268</v>
      </c>
      <c r="TF13" s="39">
        <f t="shared" ca="1" si="1417"/>
        <v>89860.859483317268</v>
      </c>
      <c r="TG13" s="39">
        <f t="shared" ca="1" si="1417"/>
        <v>89860.859483317268</v>
      </c>
      <c r="TH13" s="39">
        <f t="shared" ca="1" si="1417"/>
        <v>89860.859483317268</v>
      </c>
      <c r="TI13" s="39">
        <f t="shared" ca="1" si="1417"/>
        <v>89860.859483317268</v>
      </c>
      <c r="TJ13" s="39">
        <f t="shared" ca="1" si="1417"/>
        <v>89860.859483317268</v>
      </c>
      <c r="TK13" s="39">
        <f t="shared" ca="1" si="1417"/>
        <v>89860.859483317268</v>
      </c>
      <c r="TL13" s="39">
        <f t="shared" ca="1" si="1417"/>
        <v>89860.859483317268</v>
      </c>
      <c r="TM13" s="39">
        <f t="shared" ca="1" si="1417"/>
        <v>89860.859483317268</v>
      </c>
      <c r="TN13" s="39">
        <f t="shared" ca="1" si="1417"/>
        <v>89860.859483317268</v>
      </c>
      <c r="TO13" s="39">
        <f t="shared" ca="1" si="1417"/>
        <v>89860.859483317268</v>
      </c>
      <c r="TP13" s="39">
        <f t="shared" ca="1" si="1417"/>
        <v>89860.859483317268</v>
      </c>
      <c r="TQ13" s="39">
        <f t="shared" ca="1" si="1417"/>
        <v>89860.859483317268</v>
      </c>
      <c r="TR13" s="39">
        <f t="shared" ca="1" si="1417"/>
        <v>89860.859483317268</v>
      </c>
      <c r="TS13" s="39">
        <f t="shared" ca="1" si="1417"/>
        <v>89860.859483317268</v>
      </c>
      <c r="TT13" s="39">
        <f t="shared" ca="1" si="1417"/>
        <v>89860.859483317268</v>
      </c>
      <c r="TU13" s="39">
        <f t="shared" ca="1" si="1417"/>
        <v>89860.859483317268</v>
      </c>
      <c r="TV13" s="39">
        <f t="shared" ca="1" si="1417"/>
        <v>89860.859483317268</v>
      </c>
      <c r="TW13" s="39">
        <f t="shared" ca="1" si="1417"/>
        <v>89860.859483317268</v>
      </c>
      <c r="TX13" s="39">
        <f t="shared" ca="1" si="1417"/>
        <v>89860.859483317268</v>
      </c>
      <c r="TY13" s="39">
        <f t="shared" ca="1" si="1417"/>
        <v>89860.859483317268</v>
      </c>
      <c r="TZ13" s="39">
        <f t="shared" ca="1" si="1417"/>
        <v>89860.859483317268</v>
      </c>
      <c r="UA13" s="39">
        <f t="shared" ca="1" si="1417"/>
        <v>89860.859483317268</v>
      </c>
      <c r="UB13" s="39">
        <f t="shared" ca="1" si="1417"/>
        <v>89860.859483317268</v>
      </c>
      <c r="UC13" s="39">
        <f t="shared" ca="1" si="1417"/>
        <v>89860.859483317268</v>
      </c>
      <c r="UD13" s="39">
        <f t="shared" ca="1" si="1417"/>
        <v>89860.859483317268</v>
      </c>
      <c r="UE13" s="39">
        <f t="shared" ca="1" si="1417"/>
        <v>89860.859483317268</v>
      </c>
      <c r="UF13" s="39">
        <f t="shared" ca="1" si="1417"/>
        <v>89860.859483317268</v>
      </c>
      <c r="UG13" s="39">
        <f t="shared" ca="1" si="1417"/>
        <v>89860.859483317268</v>
      </c>
      <c r="UH13" s="39">
        <f t="shared" ca="1" si="1417"/>
        <v>89860.859483317268</v>
      </c>
      <c r="UI13" s="39">
        <f t="shared" ca="1" si="1417"/>
        <v>89860.859483317268</v>
      </c>
      <c r="UJ13" s="39">
        <f t="shared" ca="1" si="1417"/>
        <v>89860.859483317268</v>
      </c>
      <c r="UK13" s="39">
        <f t="shared" ca="1" si="1417"/>
        <v>89860.859483317268</v>
      </c>
      <c r="UL13" s="39">
        <f t="shared" ca="1" si="1417"/>
        <v>89860.859483317268</v>
      </c>
      <c r="UM13" s="39">
        <f t="shared" ca="1" si="1417"/>
        <v>89860.859483317268</v>
      </c>
      <c r="UN13" s="39">
        <f t="shared" ca="1" si="1417"/>
        <v>89860.859483317268</v>
      </c>
      <c r="UO13" s="39">
        <f t="shared" ca="1" si="1417"/>
        <v>89860.859483317268</v>
      </c>
      <c r="UP13" s="39">
        <f t="shared" ca="1" si="1417"/>
        <v>89860.859483317268</v>
      </c>
      <c r="UQ13" s="39">
        <f t="shared" ca="1" si="1417"/>
        <v>89860.859483317268</v>
      </c>
      <c r="UR13" s="39">
        <f t="shared" ca="1" si="1417"/>
        <v>89860.859483317268</v>
      </c>
      <c r="US13" s="39">
        <f t="shared" ca="1" si="1417"/>
        <v>89860.859483317268</v>
      </c>
      <c r="UT13" s="39">
        <f t="shared" ca="1" si="1417"/>
        <v>89860.859483317268</v>
      </c>
      <c r="UU13" s="39">
        <f t="shared" ca="1" si="1417"/>
        <v>89860.859483317268</v>
      </c>
      <c r="UV13" s="39">
        <f t="shared" ca="1" si="1417"/>
        <v>89860.859483317268</v>
      </c>
      <c r="UW13" s="39">
        <f t="shared" ca="1" si="1417"/>
        <v>89860.859483317268</v>
      </c>
      <c r="UX13" s="39">
        <f t="shared" ca="1" si="1417"/>
        <v>89860.859483317268</v>
      </c>
      <c r="UY13" s="39">
        <f t="shared" ca="1" si="1417"/>
        <v>89860.859483317268</v>
      </c>
      <c r="UZ13" s="39">
        <f t="shared" ca="1" si="1417"/>
        <v>89860.859483317268</v>
      </c>
      <c r="VA13" s="39">
        <f t="shared" ca="1" si="1417"/>
        <v>89860.859483317268</v>
      </c>
      <c r="VB13" s="39">
        <f t="shared" ca="1" si="1417"/>
        <v>89860.859483317268</v>
      </c>
      <c r="VC13" s="39">
        <f t="shared" ca="1" si="1417"/>
        <v>89860.859483317268</v>
      </c>
      <c r="VD13" s="39">
        <f t="shared" ca="1" si="1417"/>
        <v>89860.859483317268</v>
      </c>
      <c r="VE13" s="39">
        <f t="shared" ca="1" si="1417"/>
        <v>89860.859483317268</v>
      </c>
      <c r="VF13" s="39">
        <f t="shared" ca="1" si="1417"/>
        <v>89860.859483317268</v>
      </c>
      <c r="VG13" s="39">
        <f t="shared" ca="1" si="1417"/>
        <v>89860.859483317268</v>
      </c>
      <c r="VH13" s="39">
        <f t="shared" ca="1" si="1417"/>
        <v>89860.859483317268</v>
      </c>
      <c r="VI13" s="39">
        <f t="shared" ca="1" si="1417"/>
        <v>89860.859483317268</v>
      </c>
      <c r="VJ13" s="39">
        <f t="shared" ref="VJ13:XU13" ca="1" si="1418">IF(VJ10&gt;L,VI13,VI13-VI43)</f>
        <v>89860.859483317268</v>
      </c>
      <c r="VK13" s="39">
        <f t="shared" ca="1" si="1418"/>
        <v>89860.859483317268</v>
      </c>
      <c r="VL13" s="39">
        <f t="shared" ca="1" si="1418"/>
        <v>89860.859483317268</v>
      </c>
      <c r="VM13" s="39">
        <f t="shared" ca="1" si="1418"/>
        <v>89860.859483317268</v>
      </c>
      <c r="VN13" s="39">
        <f t="shared" ca="1" si="1418"/>
        <v>89860.859483317268</v>
      </c>
      <c r="VO13" s="39">
        <f t="shared" ca="1" si="1418"/>
        <v>89860.859483317268</v>
      </c>
      <c r="VP13" s="39">
        <f t="shared" ca="1" si="1418"/>
        <v>89860.859483317268</v>
      </c>
      <c r="VQ13" s="39">
        <f t="shared" ca="1" si="1418"/>
        <v>89860.859483317268</v>
      </c>
      <c r="VR13" s="39">
        <f t="shared" ca="1" si="1418"/>
        <v>89860.859483317268</v>
      </c>
      <c r="VS13" s="39">
        <f t="shared" ca="1" si="1418"/>
        <v>89860.859483317268</v>
      </c>
      <c r="VT13" s="39">
        <f t="shared" ca="1" si="1418"/>
        <v>89860.859483317268</v>
      </c>
      <c r="VU13" s="39">
        <f t="shared" ca="1" si="1418"/>
        <v>89860.859483317268</v>
      </c>
      <c r="VV13" s="39">
        <f t="shared" ca="1" si="1418"/>
        <v>89860.859483317268</v>
      </c>
      <c r="VW13" s="39">
        <f t="shared" ca="1" si="1418"/>
        <v>89860.859483317268</v>
      </c>
      <c r="VX13" s="39">
        <f t="shared" ca="1" si="1418"/>
        <v>89860.859483317268</v>
      </c>
      <c r="VY13" s="39">
        <f t="shared" ca="1" si="1418"/>
        <v>89860.859483317268</v>
      </c>
      <c r="VZ13" s="39">
        <f t="shared" ca="1" si="1418"/>
        <v>89860.859483317268</v>
      </c>
      <c r="WA13" s="39">
        <f t="shared" ca="1" si="1418"/>
        <v>89860.859483317268</v>
      </c>
      <c r="WB13" s="39">
        <f t="shared" ca="1" si="1418"/>
        <v>89860.859483317268</v>
      </c>
      <c r="WC13" s="39">
        <f t="shared" ca="1" si="1418"/>
        <v>89860.859483317268</v>
      </c>
      <c r="WD13" s="39">
        <f t="shared" ca="1" si="1418"/>
        <v>89860.859483317268</v>
      </c>
      <c r="WE13" s="39">
        <f t="shared" ca="1" si="1418"/>
        <v>89860.859483317268</v>
      </c>
      <c r="WF13" s="39">
        <f t="shared" ca="1" si="1418"/>
        <v>89860.859483317268</v>
      </c>
      <c r="WG13" s="39">
        <f t="shared" ca="1" si="1418"/>
        <v>89860.859483317268</v>
      </c>
      <c r="WH13" s="39">
        <f t="shared" ca="1" si="1418"/>
        <v>89860.859483317268</v>
      </c>
      <c r="WI13" s="39">
        <f t="shared" ca="1" si="1418"/>
        <v>89860.859483317268</v>
      </c>
      <c r="WJ13" s="39">
        <f t="shared" ca="1" si="1418"/>
        <v>89860.859483317268</v>
      </c>
      <c r="WK13" s="39">
        <f t="shared" ca="1" si="1418"/>
        <v>89860.859483317268</v>
      </c>
      <c r="WL13" s="39">
        <f t="shared" ca="1" si="1418"/>
        <v>89860.859483317268</v>
      </c>
      <c r="WM13" s="39">
        <f t="shared" ca="1" si="1418"/>
        <v>89860.859483317268</v>
      </c>
      <c r="WN13" s="39">
        <f t="shared" ca="1" si="1418"/>
        <v>89860.859483317268</v>
      </c>
      <c r="WO13" s="39">
        <f t="shared" ca="1" si="1418"/>
        <v>89860.859483317268</v>
      </c>
      <c r="WP13" s="39">
        <f t="shared" ca="1" si="1418"/>
        <v>89860.859483317268</v>
      </c>
      <c r="WQ13" s="39">
        <f t="shared" ca="1" si="1418"/>
        <v>89860.859483317268</v>
      </c>
      <c r="WR13" s="39">
        <f t="shared" ca="1" si="1418"/>
        <v>89860.859483317268</v>
      </c>
      <c r="WS13" s="39">
        <f t="shared" ca="1" si="1418"/>
        <v>89860.859483317268</v>
      </c>
      <c r="WT13" s="39">
        <f t="shared" ca="1" si="1418"/>
        <v>89860.859483317268</v>
      </c>
      <c r="WU13" s="39">
        <f t="shared" ca="1" si="1418"/>
        <v>89860.859483317268</v>
      </c>
      <c r="WV13" s="39">
        <f t="shared" ca="1" si="1418"/>
        <v>89860.859483317268</v>
      </c>
      <c r="WW13" s="39">
        <f t="shared" ca="1" si="1418"/>
        <v>89860.859483317268</v>
      </c>
      <c r="WX13" s="39">
        <f t="shared" ca="1" si="1418"/>
        <v>89860.859483317268</v>
      </c>
      <c r="WY13" s="39">
        <f t="shared" ca="1" si="1418"/>
        <v>89860.859483317268</v>
      </c>
      <c r="WZ13" s="39">
        <f t="shared" ca="1" si="1418"/>
        <v>89860.859483317268</v>
      </c>
      <c r="XA13" s="39">
        <f t="shared" ca="1" si="1418"/>
        <v>89860.859483317268</v>
      </c>
      <c r="XB13" s="39">
        <f t="shared" ca="1" si="1418"/>
        <v>89860.859483317268</v>
      </c>
      <c r="XC13" s="39">
        <f t="shared" ca="1" si="1418"/>
        <v>89860.859483317268</v>
      </c>
      <c r="XD13" s="39">
        <f t="shared" ca="1" si="1418"/>
        <v>89860.859483317268</v>
      </c>
      <c r="XE13" s="39">
        <f t="shared" ca="1" si="1418"/>
        <v>89860.859483317268</v>
      </c>
      <c r="XF13" s="39">
        <f t="shared" ca="1" si="1418"/>
        <v>89860.859483317268</v>
      </c>
      <c r="XG13" s="39">
        <f t="shared" ca="1" si="1418"/>
        <v>89860.859483317268</v>
      </c>
      <c r="XH13" s="39">
        <f t="shared" ca="1" si="1418"/>
        <v>89860.859483317268</v>
      </c>
      <c r="XI13" s="39">
        <f t="shared" ca="1" si="1418"/>
        <v>89860.859483317268</v>
      </c>
      <c r="XJ13" s="39">
        <f t="shared" ca="1" si="1418"/>
        <v>89860.859483317268</v>
      </c>
      <c r="XK13" s="39">
        <f t="shared" ca="1" si="1418"/>
        <v>89860.859483317268</v>
      </c>
      <c r="XL13" s="39">
        <f t="shared" ca="1" si="1418"/>
        <v>89860.859483317268</v>
      </c>
      <c r="XM13" s="39">
        <f t="shared" ca="1" si="1418"/>
        <v>89860.859483317268</v>
      </c>
      <c r="XN13" s="39">
        <f t="shared" ca="1" si="1418"/>
        <v>89860.859483317268</v>
      </c>
      <c r="XO13" s="39">
        <f t="shared" ca="1" si="1418"/>
        <v>89860.859483317268</v>
      </c>
      <c r="XP13" s="39">
        <f t="shared" ca="1" si="1418"/>
        <v>89860.859483317268</v>
      </c>
      <c r="XQ13" s="39">
        <f t="shared" ca="1" si="1418"/>
        <v>89860.859483317268</v>
      </c>
      <c r="XR13" s="39">
        <f t="shared" ca="1" si="1418"/>
        <v>89860.859483317268</v>
      </c>
      <c r="XS13" s="39">
        <f t="shared" ca="1" si="1418"/>
        <v>89860.859483317268</v>
      </c>
      <c r="XT13" s="39">
        <f t="shared" ca="1" si="1418"/>
        <v>89860.859483317268</v>
      </c>
      <c r="XU13" s="39">
        <f t="shared" ca="1" si="1418"/>
        <v>89860.859483317268</v>
      </c>
      <c r="XV13" s="39">
        <f t="shared" ref="XV13:AAG13" ca="1" si="1419">IF(XV10&gt;L,XU13,XU13-XU43)</f>
        <v>89860.859483317268</v>
      </c>
      <c r="XW13" s="39">
        <f t="shared" ca="1" si="1419"/>
        <v>89860.859483317268</v>
      </c>
      <c r="XX13" s="39">
        <f t="shared" ca="1" si="1419"/>
        <v>89860.859483317268</v>
      </c>
      <c r="XY13" s="39">
        <f t="shared" ca="1" si="1419"/>
        <v>89860.859483317268</v>
      </c>
      <c r="XZ13" s="39">
        <f t="shared" ca="1" si="1419"/>
        <v>89860.859483317268</v>
      </c>
      <c r="YA13" s="39">
        <f t="shared" ca="1" si="1419"/>
        <v>89860.859483317268</v>
      </c>
      <c r="YB13" s="39">
        <f t="shared" ca="1" si="1419"/>
        <v>89860.859483317268</v>
      </c>
      <c r="YC13" s="39">
        <f t="shared" ca="1" si="1419"/>
        <v>89860.859483317268</v>
      </c>
      <c r="YD13" s="39">
        <f t="shared" ca="1" si="1419"/>
        <v>89860.859483317268</v>
      </c>
      <c r="YE13" s="39">
        <f t="shared" ca="1" si="1419"/>
        <v>89860.859483317268</v>
      </c>
      <c r="YF13" s="39">
        <f t="shared" ca="1" si="1419"/>
        <v>89860.859483317268</v>
      </c>
      <c r="YG13" s="39">
        <f t="shared" ca="1" si="1419"/>
        <v>89860.859483317268</v>
      </c>
      <c r="YH13" s="39">
        <f t="shared" ca="1" si="1419"/>
        <v>89860.859483317268</v>
      </c>
      <c r="YI13" s="39">
        <f t="shared" ca="1" si="1419"/>
        <v>89860.859483317268</v>
      </c>
      <c r="YJ13" s="39">
        <f t="shared" ca="1" si="1419"/>
        <v>89860.859483317268</v>
      </c>
      <c r="YK13" s="39">
        <f t="shared" ca="1" si="1419"/>
        <v>89860.859483317268</v>
      </c>
      <c r="YL13" s="39">
        <f t="shared" ca="1" si="1419"/>
        <v>89860.859483317268</v>
      </c>
      <c r="YM13" s="39">
        <f t="shared" ca="1" si="1419"/>
        <v>89860.859483317268</v>
      </c>
      <c r="YN13" s="39">
        <f t="shared" ca="1" si="1419"/>
        <v>89860.859483317268</v>
      </c>
      <c r="YO13" s="39">
        <f t="shared" ca="1" si="1419"/>
        <v>89860.859483317268</v>
      </c>
      <c r="YP13" s="39">
        <f t="shared" ca="1" si="1419"/>
        <v>89860.859483317268</v>
      </c>
      <c r="YQ13" s="39">
        <f t="shared" ca="1" si="1419"/>
        <v>89860.859483317268</v>
      </c>
      <c r="YR13" s="39">
        <f t="shared" ca="1" si="1419"/>
        <v>89860.859483317268</v>
      </c>
      <c r="YS13" s="39">
        <f t="shared" ca="1" si="1419"/>
        <v>89860.859483317268</v>
      </c>
      <c r="YT13" s="39">
        <f t="shared" ca="1" si="1419"/>
        <v>89860.859483317268</v>
      </c>
      <c r="YU13" s="39">
        <f t="shared" ca="1" si="1419"/>
        <v>89860.859483317268</v>
      </c>
      <c r="YV13" s="39">
        <f t="shared" ca="1" si="1419"/>
        <v>89860.859483317268</v>
      </c>
      <c r="YW13" s="39">
        <f t="shared" ca="1" si="1419"/>
        <v>89860.859483317268</v>
      </c>
      <c r="YX13" s="39">
        <f t="shared" ca="1" si="1419"/>
        <v>89860.859483317268</v>
      </c>
      <c r="YY13" s="39">
        <f t="shared" ca="1" si="1419"/>
        <v>89860.859483317268</v>
      </c>
      <c r="YZ13" s="39">
        <f t="shared" ca="1" si="1419"/>
        <v>89860.859483317268</v>
      </c>
      <c r="ZA13" s="39">
        <f t="shared" ca="1" si="1419"/>
        <v>89860.859483317268</v>
      </c>
      <c r="ZB13" s="39">
        <f t="shared" ca="1" si="1419"/>
        <v>89860.859483317268</v>
      </c>
      <c r="ZC13" s="39">
        <f t="shared" ca="1" si="1419"/>
        <v>89860.859483317268</v>
      </c>
      <c r="ZD13" s="39">
        <f t="shared" ca="1" si="1419"/>
        <v>89860.859483317268</v>
      </c>
      <c r="ZE13" s="39">
        <f t="shared" ca="1" si="1419"/>
        <v>89860.859483317268</v>
      </c>
      <c r="ZF13" s="39">
        <f t="shared" ca="1" si="1419"/>
        <v>89860.859483317268</v>
      </c>
      <c r="ZG13" s="39">
        <f t="shared" ca="1" si="1419"/>
        <v>89860.859483317268</v>
      </c>
      <c r="ZH13" s="39">
        <f t="shared" ca="1" si="1419"/>
        <v>89860.859483317268</v>
      </c>
      <c r="ZI13" s="39">
        <f t="shared" ca="1" si="1419"/>
        <v>89860.859483317268</v>
      </c>
      <c r="ZJ13" s="39">
        <f t="shared" ca="1" si="1419"/>
        <v>89860.859483317268</v>
      </c>
      <c r="ZK13" s="39">
        <f t="shared" ca="1" si="1419"/>
        <v>89860.859483317268</v>
      </c>
      <c r="ZL13" s="39">
        <f t="shared" ca="1" si="1419"/>
        <v>89860.859483317268</v>
      </c>
      <c r="ZM13" s="39">
        <f t="shared" ca="1" si="1419"/>
        <v>89860.859483317268</v>
      </c>
      <c r="ZN13" s="39">
        <f t="shared" ca="1" si="1419"/>
        <v>89860.859483317268</v>
      </c>
      <c r="ZO13" s="39">
        <f t="shared" ca="1" si="1419"/>
        <v>89860.859483317268</v>
      </c>
      <c r="ZP13" s="39">
        <f t="shared" ca="1" si="1419"/>
        <v>89860.859483317268</v>
      </c>
      <c r="ZQ13" s="39">
        <f t="shared" ca="1" si="1419"/>
        <v>89860.859483317268</v>
      </c>
      <c r="ZR13" s="39">
        <f t="shared" ca="1" si="1419"/>
        <v>89860.859483317268</v>
      </c>
      <c r="ZS13" s="39">
        <f t="shared" ca="1" si="1419"/>
        <v>89860.859483317268</v>
      </c>
      <c r="ZT13" s="39">
        <f t="shared" ca="1" si="1419"/>
        <v>89860.859483317268</v>
      </c>
      <c r="ZU13" s="39">
        <f t="shared" ca="1" si="1419"/>
        <v>89860.859483317268</v>
      </c>
      <c r="ZV13" s="39">
        <f t="shared" ca="1" si="1419"/>
        <v>89860.859483317268</v>
      </c>
      <c r="ZW13" s="39">
        <f t="shared" ca="1" si="1419"/>
        <v>89860.859483317268</v>
      </c>
      <c r="ZX13" s="39">
        <f t="shared" ca="1" si="1419"/>
        <v>89860.859483317268</v>
      </c>
      <c r="ZY13" s="39">
        <f t="shared" ca="1" si="1419"/>
        <v>89860.859483317268</v>
      </c>
      <c r="ZZ13" s="39">
        <f t="shared" ca="1" si="1419"/>
        <v>89860.859483317268</v>
      </c>
      <c r="AAA13" s="39">
        <f t="shared" ca="1" si="1419"/>
        <v>89860.859483317268</v>
      </c>
      <c r="AAB13" s="39">
        <f t="shared" ca="1" si="1419"/>
        <v>89860.859483317268</v>
      </c>
      <c r="AAC13" s="39">
        <f t="shared" ca="1" si="1419"/>
        <v>89860.859483317268</v>
      </c>
      <c r="AAD13" s="39">
        <f t="shared" ca="1" si="1419"/>
        <v>89860.859483317268</v>
      </c>
      <c r="AAE13" s="39">
        <f t="shared" ca="1" si="1419"/>
        <v>89860.859483317268</v>
      </c>
      <c r="AAF13" s="39">
        <f t="shared" ca="1" si="1419"/>
        <v>89860.859483317268</v>
      </c>
      <c r="AAG13" s="39">
        <f t="shared" ca="1" si="1419"/>
        <v>89860.859483317268</v>
      </c>
      <c r="AAH13" s="39">
        <f t="shared" ref="AAH13:ACS13" ca="1" si="1420">IF(AAH10&gt;L,AAG13,AAG13-AAG43)</f>
        <v>89860.859483317268</v>
      </c>
      <c r="AAI13" s="39">
        <f t="shared" ca="1" si="1420"/>
        <v>89860.859483317268</v>
      </c>
      <c r="AAJ13" s="39">
        <f t="shared" ca="1" si="1420"/>
        <v>89860.859483317268</v>
      </c>
      <c r="AAK13" s="39">
        <f t="shared" ca="1" si="1420"/>
        <v>89860.859483317268</v>
      </c>
      <c r="AAL13" s="39">
        <f t="shared" ca="1" si="1420"/>
        <v>89860.859483317268</v>
      </c>
      <c r="AAM13" s="39">
        <f t="shared" ca="1" si="1420"/>
        <v>89860.859483317268</v>
      </c>
      <c r="AAN13" s="39">
        <f t="shared" ca="1" si="1420"/>
        <v>89860.859483317268</v>
      </c>
      <c r="AAO13" s="39">
        <f t="shared" ca="1" si="1420"/>
        <v>89860.859483317268</v>
      </c>
      <c r="AAP13" s="39">
        <f t="shared" ca="1" si="1420"/>
        <v>89860.859483317268</v>
      </c>
      <c r="AAQ13" s="39">
        <f t="shared" ca="1" si="1420"/>
        <v>89860.859483317268</v>
      </c>
      <c r="AAR13" s="39">
        <f t="shared" ca="1" si="1420"/>
        <v>89860.859483317268</v>
      </c>
      <c r="AAS13" s="39">
        <f t="shared" ca="1" si="1420"/>
        <v>89860.859483317268</v>
      </c>
      <c r="AAT13" s="39">
        <f t="shared" ca="1" si="1420"/>
        <v>89860.859483317268</v>
      </c>
      <c r="AAU13" s="39">
        <f t="shared" ca="1" si="1420"/>
        <v>89860.859483317268</v>
      </c>
      <c r="AAV13" s="39">
        <f t="shared" ca="1" si="1420"/>
        <v>89860.859483317268</v>
      </c>
      <c r="AAW13" s="39">
        <f t="shared" ca="1" si="1420"/>
        <v>89860.859483317268</v>
      </c>
      <c r="AAX13" s="39">
        <f t="shared" ca="1" si="1420"/>
        <v>89860.859483317268</v>
      </c>
      <c r="AAY13" s="39">
        <f t="shared" ca="1" si="1420"/>
        <v>89860.859483317268</v>
      </c>
      <c r="AAZ13" s="39">
        <f t="shared" ca="1" si="1420"/>
        <v>89860.859483317268</v>
      </c>
      <c r="ABA13" s="39">
        <f t="shared" ca="1" si="1420"/>
        <v>89860.859483317268</v>
      </c>
      <c r="ABB13" s="39">
        <f t="shared" ca="1" si="1420"/>
        <v>89860.859483317268</v>
      </c>
      <c r="ABC13" s="39">
        <f t="shared" ca="1" si="1420"/>
        <v>89860.859483317268</v>
      </c>
      <c r="ABD13" s="39">
        <f t="shared" ca="1" si="1420"/>
        <v>89860.859483317268</v>
      </c>
      <c r="ABE13" s="39">
        <f t="shared" ca="1" si="1420"/>
        <v>89860.859483317268</v>
      </c>
      <c r="ABF13" s="39">
        <f t="shared" ca="1" si="1420"/>
        <v>89860.859483317268</v>
      </c>
      <c r="ABG13" s="39">
        <f t="shared" ca="1" si="1420"/>
        <v>89860.859483317268</v>
      </c>
      <c r="ABH13" s="39">
        <f t="shared" ca="1" si="1420"/>
        <v>89860.859483317268</v>
      </c>
      <c r="ABI13" s="39">
        <f t="shared" ca="1" si="1420"/>
        <v>89860.859483317268</v>
      </c>
      <c r="ABJ13" s="39">
        <f t="shared" ca="1" si="1420"/>
        <v>89860.859483317268</v>
      </c>
      <c r="ABK13" s="39">
        <f t="shared" ca="1" si="1420"/>
        <v>89860.859483317268</v>
      </c>
      <c r="ABL13" s="39">
        <f t="shared" ca="1" si="1420"/>
        <v>89860.859483317268</v>
      </c>
      <c r="ABM13" s="39">
        <f t="shared" ca="1" si="1420"/>
        <v>89860.859483317268</v>
      </c>
      <c r="ABN13" s="39">
        <f t="shared" ca="1" si="1420"/>
        <v>89860.859483317268</v>
      </c>
      <c r="ABO13" s="39">
        <f t="shared" ca="1" si="1420"/>
        <v>89860.859483317268</v>
      </c>
      <c r="ABP13" s="39">
        <f t="shared" ca="1" si="1420"/>
        <v>89860.859483317268</v>
      </c>
      <c r="ABQ13" s="39">
        <f t="shared" ca="1" si="1420"/>
        <v>89860.859483317268</v>
      </c>
      <c r="ABR13" s="39">
        <f t="shared" ca="1" si="1420"/>
        <v>89860.859483317268</v>
      </c>
      <c r="ABS13" s="39">
        <f t="shared" ca="1" si="1420"/>
        <v>89860.859483317268</v>
      </c>
      <c r="ABT13" s="39">
        <f t="shared" ca="1" si="1420"/>
        <v>89860.859483317268</v>
      </c>
      <c r="ABU13" s="39">
        <f t="shared" ca="1" si="1420"/>
        <v>89860.859483317268</v>
      </c>
      <c r="ABV13" s="39">
        <f t="shared" ca="1" si="1420"/>
        <v>89860.859483317268</v>
      </c>
      <c r="ABW13" s="39">
        <f t="shared" ca="1" si="1420"/>
        <v>89860.859483317268</v>
      </c>
      <c r="ABX13" s="39">
        <f t="shared" ca="1" si="1420"/>
        <v>89860.859483317268</v>
      </c>
      <c r="ABY13" s="39">
        <f t="shared" ca="1" si="1420"/>
        <v>89860.859483317268</v>
      </c>
      <c r="ABZ13" s="39">
        <f t="shared" ca="1" si="1420"/>
        <v>89860.859483317268</v>
      </c>
      <c r="ACA13" s="39">
        <f t="shared" ca="1" si="1420"/>
        <v>89860.859483317268</v>
      </c>
      <c r="ACB13" s="39">
        <f t="shared" ca="1" si="1420"/>
        <v>89860.859483317268</v>
      </c>
      <c r="ACC13" s="39">
        <f t="shared" ca="1" si="1420"/>
        <v>89860.859483317268</v>
      </c>
      <c r="ACD13" s="39">
        <f t="shared" ca="1" si="1420"/>
        <v>89860.859483317268</v>
      </c>
      <c r="ACE13" s="39">
        <f t="shared" ca="1" si="1420"/>
        <v>89860.859483317268</v>
      </c>
      <c r="ACF13" s="39">
        <f t="shared" ca="1" si="1420"/>
        <v>89860.859483317268</v>
      </c>
      <c r="ACG13" s="39">
        <f t="shared" ca="1" si="1420"/>
        <v>89860.859483317268</v>
      </c>
      <c r="ACH13" s="39">
        <f t="shared" ca="1" si="1420"/>
        <v>89860.859483317268</v>
      </c>
      <c r="ACI13" s="39">
        <f t="shared" ca="1" si="1420"/>
        <v>89860.859483317268</v>
      </c>
      <c r="ACJ13" s="39">
        <f t="shared" ca="1" si="1420"/>
        <v>89860.859483317268</v>
      </c>
      <c r="ACK13" s="39">
        <f t="shared" ca="1" si="1420"/>
        <v>89860.859483317268</v>
      </c>
      <c r="ACL13" s="39">
        <f t="shared" ca="1" si="1420"/>
        <v>89860.859483317268</v>
      </c>
      <c r="ACM13" s="39">
        <f t="shared" ca="1" si="1420"/>
        <v>89860.859483317268</v>
      </c>
      <c r="ACN13" s="39">
        <f t="shared" ca="1" si="1420"/>
        <v>89860.859483317268</v>
      </c>
      <c r="ACO13" s="39">
        <f t="shared" ca="1" si="1420"/>
        <v>89860.859483317268</v>
      </c>
      <c r="ACP13" s="39">
        <f t="shared" ca="1" si="1420"/>
        <v>89860.859483317268</v>
      </c>
      <c r="ACQ13" s="39">
        <f t="shared" ca="1" si="1420"/>
        <v>89860.859483317268</v>
      </c>
      <c r="ACR13" s="39">
        <f t="shared" ca="1" si="1420"/>
        <v>89860.859483317268</v>
      </c>
      <c r="ACS13" s="39">
        <f t="shared" ca="1" si="1420"/>
        <v>89860.859483317268</v>
      </c>
      <c r="ACT13" s="39">
        <f t="shared" ref="ACT13:ADD13" ca="1" si="1421">IF(ACT10&gt;L,ACS13,ACS13-ACS43)</f>
        <v>89860.859483317268</v>
      </c>
      <c r="ACU13" s="39">
        <f t="shared" ca="1" si="1421"/>
        <v>89860.859483317268</v>
      </c>
      <c r="ACV13" s="39">
        <f t="shared" ca="1" si="1421"/>
        <v>89860.859483317268</v>
      </c>
      <c r="ACW13" s="39">
        <f t="shared" ca="1" si="1421"/>
        <v>89860.859483317268</v>
      </c>
      <c r="ACX13" s="39">
        <f t="shared" ca="1" si="1421"/>
        <v>89860.859483317268</v>
      </c>
      <c r="ACY13" s="39">
        <f t="shared" ca="1" si="1421"/>
        <v>89860.859483317268</v>
      </c>
      <c r="ACZ13" s="39">
        <f t="shared" ca="1" si="1421"/>
        <v>89860.859483317268</v>
      </c>
      <c r="ADA13" s="39">
        <f t="shared" ca="1" si="1421"/>
        <v>89860.859483317268</v>
      </c>
      <c r="ADB13" s="39">
        <f t="shared" ca="1" si="1421"/>
        <v>89860.859483317268</v>
      </c>
      <c r="ADC13" s="39">
        <f t="shared" ca="1" si="1421"/>
        <v>89860.859483317268</v>
      </c>
      <c r="ADD13" s="39">
        <f t="shared" ca="1" si="1421"/>
        <v>89860.859483317268</v>
      </c>
      <c r="ADE13" s="39">
        <f t="shared" ref="ADE13:AFP13" ca="1" si="1422">IF(ADE10&gt;L,ADD13,ADD13-ADD43)</f>
        <v>89860.859483317268</v>
      </c>
      <c r="ADF13" s="39">
        <f t="shared" ca="1" si="1422"/>
        <v>89860.859483317268</v>
      </c>
      <c r="ADG13" s="39">
        <f t="shared" ca="1" si="1422"/>
        <v>89860.859483317268</v>
      </c>
      <c r="ADH13" s="39">
        <f t="shared" ca="1" si="1422"/>
        <v>89860.859483317268</v>
      </c>
      <c r="ADI13" s="39">
        <f t="shared" ca="1" si="1422"/>
        <v>89860.859483317268</v>
      </c>
      <c r="ADJ13" s="39">
        <f t="shared" ca="1" si="1422"/>
        <v>89860.859483317268</v>
      </c>
      <c r="ADK13" s="39">
        <f t="shared" ca="1" si="1422"/>
        <v>89860.859483317268</v>
      </c>
      <c r="ADL13" s="39">
        <f t="shared" ca="1" si="1422"/>
        <v>89860.859483317268</v>
      </c>
      <c r="ADM13" s="39">
        <f t="shared" ca="1" si="1422"/>
        <v>89860.859483317268</v>
      </c>
      <c r="ADN13" s="39">
        <f t="shared" ca="1" si="1422"/>
        <v>89860.859483317268</v>
      </c>
      <c r="ADO13" s="39">
        <f t="shared" ca="1" si="1422"/>
        <v>89860.859483317268</v>
      </c>
      <c r="ADP13" s="39">
        <f t="shared" ca="1" si="1422"/>
        <v>89860.859483317268</v>
      </c>
      <c r="ADQ13" s="39">
        <f t="shared" ca="1" si="1422"/>
        <v>89860.859483317268</v>
      </c>
      <c r="ADR13" s="39">
        <f t="shared" ca="1" si="1422"/>
        <v>89860.859483317268</v>
      </c>
      <c r="ADS13" s="39">
        <f t="shared" ca="1" si="1422"/>
        <v>89860.859483317268</v>
      </c>
      <c r="ADT13" s="39">
        <f t="shared" ca="1" si="1422"/>
        <v>89860.859483317268</v>
      </c>
      <c r="ADU13" s="39">
        <f t="shared" ca="1" si="1422"/>
        <v>89860.859483317268</v>
      </c>
      <c r="ADV13" s="39">
        <f t="shared" ca="1" si="1422"/>
        <v>89860.859483317268</v>
      </c>
      <c r="ADW13" s="39">
        <f t="shared" ca="1" si="1422"/>
        <v>89860.859483317268</v>
      </c>
      <c r="ADX13" s="39">
        <f t="shared" ca="1" si="1422"/>
        <v>89860.859483317268</v>
      </c>
      <c r="ADY13" s="39">
        <f t="shared" ca="1" si="1422"/>
        <v>89860.859483317268</v>
      </c>
      <c r="ADZ13" s="39">
        <f t="shared" ca="1" si="1422"/>
        <v>89860.859483317268</v>
      </c>
      <c r="AEA13" s="39">
        <f t="shared" ca="1" si="1422"/>
        <v>89860.859483317268</v>
      </c>
      <c r="AEB13" s="39">
        <f t="shared" ca="1" si="1422"/>
        <v>89860.859483317268</v>
      </c>
      <c r="AEC13" s="39">
        <f t="shared" ca="1" si="1422"/>
        <v>89860.859483317268</v>
      </c>
      <c r="AED13" s="39">
        <f t="shared" ca="1" si="1422"/>
        <v>89860.859483317268</v>
      </c>
      <c r="AEE13" s="39">
        <f t="shared" ca="1" si="1422"/>
        <v>89860.859483317268</v>
      </c>
      <c r="AEF13" s="39">
        <f t="shared" ca="1" si="1422"/>
        <v>89860.859483317268</v>
      </c>
      <c r="AEG13" s="39">
        <f t="shared" ca="1" si="1422"/>
        <v>89860.859483317268</v>
      </c>
      <c r="AEH13" s="39">
        <f t="shared" ca="1" si="1422"/>
        <v>89860.859483317268</v>
      </c>
      <c r="AEI13" s="39">
        <f t="shared" ca="1" si="1422"/>
        <v>89860.859483317268</v>
      </c>
      <c r="AEJ13" s="39">
        <f t="shared" ca="1" si="1422"/>
        <v>89860.859483317268</v>
      </c>
      <c r="AEK13" s="39">
        <f t="shared" ca="1" si="1422"/>
        <v>89860.859483317268</v>
      </c>
      <c r="AEL13" s="39">
        <f t="shared" ca="1" si="1422"/>
        <v>89860.859483317268</v>
      </c>
      <c r="AEM13" s="39">
        <f t="shared" ca="1" si="1422"/>
        <v>89860.859483317268</v>
      </c>
      <c r="AEN13" s="39">
        <f t="shared" ca="1" si="1422"/>
        <v>89860.859483317268</v>
      </c>
      <c r="AEO13" s="39">
        <f t="shared" ca="1" si="1422"/>
        <v>89860.859483317268</v>
      </c>
      <c r="AEP13" s="39">
        <f t="shared" ca="1" si="1422"/>
        <v>89860.859483317268</v>
      </c>
      <c r="AEQ13" s="39">
        <f t="shared" ca="1" si="1422"/>
        <v>89860.859483317268</v>
      </c>
      <c r="AER13" s="39">
        <f t="shared" ca="1" si="1422"/>
        <v>89860.859483317268</v>
      </c>
      <c r="AES13" s="39">
        <f t="shared" ca="1" si="1422"/>
        <v>89860.859483317268</v>
      </c>
      <c r="AET13" s="39">
        <f t="shared" ca="1" si="1422"/>
        <v>89860.859483317268</v>
      </c>
      <c r="AEU13" s="39">
        <f t="shared" ca="1" si="1422"/>
        <v>89860.859483317268</v>
      </c>
      <c r="AEV13" s="39">
        <f t="shared" ca="1" si="1422"/>
        <v>89860.859483317268</v>
      </c>
      <c r="AEW13" s="39">
        <f t="shared" ca="1" si="1422"/>
        <v>89860.859483317268</v>
      </c>
      <c r="AEX13" s="39">
        <f t="shared" ca="1" si="1422"/>
        <v>89860.859483317268</v>
      </c>
      <c r="AEY13" s="39">
        <f t="shared" ca="1" si="1422"/>
        <v>89860.859483317268</v>
      </c>
      <c r="AEZ13" s="39">
        <f t="shared" ca="1" si="1422"/>
        <v>89860.859483317268</v>
      </c>
      <c r="AFA13" s="39">
        <f t="shared" ca="1" si="1422"/>
        <v>89860.859483317268</v>
      </c>
      <c r="AFB13" s="39">
        <f t="shared" ca="1" si="1422"/>
        <v>89860.859483317268</v>
      </c>
      <c r="AFC13" s="39">
        <f t="shared" ca="1" si="1422"/>
        <v>89860.859483317268</v>
      </c>
      <c r="AFD13" s="39">
        <f t="shared" ca="1" si="1422"/>
        <v>89860.859483317268</v>
      </c>
      <c r="AFE13" s="39">
        <f t="shared" ca="1" si="1422"/>
        <v>89860.859483317268</v>
      </c>
      <c r="AFF13" s="39">
        <f t="shared" ca="1" si="1422"/>
        <v>89860.859483317268</v>
      </c>
      <c r="AFG13" s="39">
        <f t="shared" ca="1" si="1422"/>
        <v>89860.859483317268</v>
      </c>
      <c r="AFH13" s="39">
        <f t="shared" ca="1" si="1422"/>
        <v>89860.859483317268</v>
      </c>
      <c r="AFI13" s="39">
        <f t="shared" ca="1" si="1422"/>
        <v>89860.859483317268</v>
      </c>
      <c r="AFJ13" s="39">
        <f t="shared" ca="1" si="1422"/>
        <v>89860.859483317268</v>
      </c>
      <c r="AFK13" s="39">
        <f t="shared" ca="1" si="1422"/>
        <v>89860.859483317268</v>
      </c>
      <c r="AFL13" s="39">
        <f t="shared" ca="1" si="1422"/>
        <v>89860.859483317268</v>
      </c>
      <c r="AFM13" s="39">
        <f t="shared" ca="1" si="1422"/>
        <v>89860.859483317268</v>
      </c>
      <c r="AFN13" s="39">
        <f t="shared" ca="1" si="1422"/>
        <v>89860.859483317268</v>
      </c>
      <c r="AFO13" s="39">
        <f t="shared" ca="1" si="1422"/>
        <v>89860.859483317268</v>
      </c>
      <c r="AFP13" s="39">
        <f t="shared" ca="1" si="1422"/>
        <v>89860.859483317268</v>
      </c>
      <c r="AFQ13" s="39">
        <f t="shared" ref="AFQ13:AIB13" ca="1" si="1423">IF(AFQ10&gt;L,AFP13,AFP13-AFP43)</f>
        <v>89860.859483317268</v>
      </c>
      <c r="AFR13" s="39">
        <f t="shared" ca="1" si="1423"/>
        <v>89860.859483317268</v>
      </c>
      <c r="AFS13" s="39">
        <f t="shared" ca="1" si="1423"/>
        <v>89860.859483317268</v>
      </c>
      <c r="AFT13" s="39">
        <f t="shared" ca="1" si="1423"/>
        <v>89860.859483317268</v>
      </c>
      <c r="AFU13" s="39">
        <f t="shared" ca="1" si="1423"/>
        <v>89860.859483317268</v>
      </c>
      <c r="AFV13" s="39">
        <f t="shared" ca="1" si="1423"/>
        <v>89860.859483317268</v>
      </c>
      <c r="AFW13" s="39">
        <f t="shared" ca="1" si="1423"/>
        <v>89860.859483317268</v>
      </c>
      <c r="AFX13" s="39">
        <f t="shared" ca="1" si="1423"/>
        <v>89860.859483317268</v>
      </c>
      <c r="AFY13" s="39">
        <f t="shared" ca="1" si="1423"/>
        <v>89860.859483317268</v>
      </c>
      <c r="AFZ13" s="39">
        <f t="shared" ca="1" si="1423"/>
        <v>89860.859483317268</v>
      </c>
      <c r="AGA13" s="39">
        <f t="shared" ca="1" si="1423"/>
        <v>89860.859483317268</v>
      </c>
      <c r="AGB13" s="39">
        <f t="shared" ca="1" si="1423"/>
        <v>89860.859483317268</v>
      </c>
      <c r="AGC13" s="39">
        <f t="shared" ca="1" si="1423"/>
        <v>89860.859483317268</v>
      </c>
      <c r="AGD13" s="39">
        <f t="shared" ca="1" si="1423"/>
        <v>89860.859483317268</v>
      </c>
      <c r="AGE13" s="39">
        <f t="shared" ca="1" si="1423"/>
        <v>89860.859483317268</v>
      </c>
      <c r="AGF13" s="39">
        <f t="shared" ca="1" si="1423"/>
        <v>89860.859483317268</v>
      </c>
      <c r="AGG13" s="39">
        <f t="shared" ca="1" si="1423"/>
        <v>89860.859483317268</v>
      </c>
      <c r="AGH13" s="39">
        <f t="shared" ca="1" si="1423"/>
        <v>89860.859483317268</v>
      </c>
      <c r="AGI13" s="39">
        <f t="shared" ca="1" si="1423"/>
        <v>89860.859483317268</v>
      </c>
      <c r="AGJ13" s="39">
        <f t="shared" ca="1" si="1423"/>
        <v>89860.859483317268</v>
      </c>
      <c r="AGK13" s="39">
        <f t="shared" ca="1" si="1423"/>
        <v>89860.859483317268</v>
      </c>
      <c r="AGL13" s="39">
        <f t="shared" ca="1" si="1423"/>
        <v>89860.859483317268</v>
      </c>
      <c r="AGM13" s="39">
        <f t="shared" ca="1" si="1423"/>
        <v>89860.859483317268</v>
      </c>
      <c r="AGN13" s="39">
        <f t="shared" ca="1" si="1423"/>
        <v>89860.859483317268</v>
      </c>
      <c r="AGO13" s="39">
        <f t="shared" ca="1" si="1423"/>
        <v>89860.859483317268</v>
      </c>
      <c r="AGP13" s="39">
        <f t="shared" ca="1" si="1423"/>
        <v>89860.859483317268</v>
      </c>
      <c r="AGQ13" s="39">
        <f t="shared" ca="1" si="1423"/>
        <v>89860.859483317268</v>
      </c>
      <c r="AGR13" s="39">
        <f t="shared" ca="1" si="1423"/>
        <v>89860.859483317268</v>
      </c>
      <c r="AGS13" s="39">
        <f t="shared" ca="1" si="1423"/>
        <v>89860.859483317268</v>
      </c>
      <c r="AGT13" s="39">
        <f t="shared" ca="1" si="1423"/>
        <v>89860.859483317268</v>
      </c>
      <c r="AGU13" s="39">
        <f t="shared" ca="1" si="1423"/>
        <v>89860.859483317268</v>
      </c>
      <c r="AGV13" s="39">
        <f t="shared" ca="1" si="1423"/>
        <v>89860.859483317268</v>
      </c>
      <c r="AGW13" s="39">
        <f t="shared" ca="1" si="1423"/>
        <v>89860.859483317268</v>
      </c>
      <c r="AGX13" s="39">
        <f t="shared" ca="1" si="1423"/>
        <v>89860.859483317268</v>
      </c>
      <c r="AGY13" s="39">
        <f t="shared" ca="1" si="1423"/>
        <v>89860.859483317268</v>
      </c>
      <c r="AGZ13" s="39">
        <f t="shared" ca="1" si="1423"/>
        <v>89860.859483317268</v>
      </c>
      <c r="AHA13" s="39">
        <f t="shared" ca="1" si="1423"/>
        <v>89860.859483317268</v>
      </c>
      <c r="AHB13" s="39">
        <f t="shared" ca="1" si="1423"/>
        <v>89860.859483317268</v>
      </c>
      <c r="AHC13" s="39">
        <f t="shared" ca="1" si="1423"/>
        <v>89860.859483317268</v>
      </c>
      <c r="AHD13" s="39">
        <f t="shared" ca="1" si="1423"/>
        <v>89860.859483317268</v>
      </c>
      <c r="AHE13" s="39">
        <f t="shared" ca="1" si="1423"/>
        <v>89860.859483317268</v>
      </c>
      <c r="AHF13" s="39">
        <f t="shared" ca="1" si="1423"/>
        <v>89860.859483317268</v>
      </c>
      <c r="AHG13" s="39">
        <f t="shared" ca="1" si="1423"/>
        <v>89860.859483317268</v>
      </c>
      <c r="AHH13" s="39">
        <f t="shared" ca="1" si="1423"/>
        <v>89860.859483317268</v>
      </c>
      <c r="AHI13" s="39">
        <f t="shared" ca="1" si="1423"/>
        <v>89860.859483317268</v>
      </c>
      <c r="AHJ13" s="39">
        <f t="shared" ca="1" si="1423"/>
        <v>89860.859483317268</v>
      </c>
      <c r="AHK13" s="39">
        <f t="shared" ca="1" si="1423"/>
        <v>89860.859483317268</v>
      </c>
      <c r="AHL13" s="39">
        <f t="shared" ca="1" si="1423"/>
        <v>89860.859483317268</v>
      </c>
      <c r="AHM13" s="39">
        <f t="shared" ca="1" si="1423"/>
        <v>89860.859483317268</v>
      </c>
      <c r="AHN13" s="39">
        <f t="shared" ca="1" si="1423"/>
        <v>89860.859483317268</v>
      </c>
      <c r="AHO13" s="39">
        <f t="shared" ca="1" si="1423"/>
        <v>89860.859483317268</v>
      </c>
      <c r="AHP13" s="39">
        <f t="shared" ca="1" si="1423"/>
        <v>89860.859483317268</v>
      </c>
      <c r="AHQ13" s="39">
        <f t="shared" ca="1" si="1423"/>
        <v>89860.859483317268</v>
      </c>
      <c r="AHR13" s="39">
        <f t="shared" ca="1" si="1423"/>
        <v>89860.859483317268</v>
      </c>
      <c r="AHS13" s="39">
        <f t="shared" ca="1" si="1423"/>
        <v>89860.859483317268</v>
      </c>
      <c r="AHT13" s="39">
        <f t="shared" ca="1" si="1423"/>
        <v>89860.859483317268</v>
      </c>
      <c r="AHU13" s="39">
        <f t="shared" ca="1" si="1423"/>
        <v>89860.859483317268</v>
      </c>
      <c r="AHV13" s="39">
        <f t="shared" ca="1" si="1423"/>
        <v>89860.859483317268</v>
      </c>
      <c r="AHW13" s="39">
        <f t="shared" ca="1" si="1423"/>
        <v>89860.859483317268</v>
      </c>
      <c r="AHX13" s="39">
        <f t="shared" ca="1" si="1423"/>
        <v>89860.859483317268</v>
      </c>
      <c r="AHY13" s="39">
        <f t="shared" ca="1" si="1423"/>
        <v>89860.859483317268</v>
      </c>
      <c r="AHZ13" s="39">
        <f t="shared" ca="1" si="1423"/>
        <v>89860.859483317268</v>
      </c>
      <c r="AIA13" s="39">
        <f t="shared" ca="1" si="1423"/>
        <v>89860.859483317268</v>
      </c>
      <c r="AIB13" s="39">
        <f t="shared" ca="1" si="1423"/>
        <v>89860.859483317268</v>
      </c>
      <c r="AIC13" s="39">
        <f t="shared" ref="AIC13:AKN13" ca="1" si="1424">IF(AIC10&gt;L,AIB13,AIB13-AIB43)</f>
        <v>89860.859483317268</v>
      </c>
      <c r="AID13" s="39">
        <f t="shared" ca="1" si="1424"/>
        <v>89860.859483317268</v>
      </c>
      <c r="AIE13" s="39">
        <f t="shared" ca="1" si="1424"/>
        <v>89860.859483317268</v>
      </c>
      <c r="AIF13" s="39">
        <f t="shared" ca="1" si="1424"/>
        <v>89860.859483317268</v>
      </c>
      <c r="AIG13" s="39">
        <f t="shared" ca="1" si="1424"/>
        <v>89860.859483317268</v>
      </c>
      <c r="AIH13" s="39">
        <f t="shared" ca="1" si="1424"/>
        <v>89860.859483317268</v>
      </c>
      <c r="AII13" s="39">
        <f t="shared" ca="1" si="1424"/>
        <v>89860.859483317268</v>
      </c>
      <c r="AIJ13" s="39">
        <f t="shared" ca="1" si="1424"/>
        <v>89860.859483317268</v>
      </c>
      <c r="AIK13" s="39">
        <f t="shared" ca="1" si="1424"/>
        <v>89860.859483317268</v>
      </c>
      <c r="AIL13" s="39">
        <f t="shared" ca="1" si="1424"/>
        <v>89860.859483317268</v>
      </c>
      <c r="AIM13" s="39">
        <f t="shared" ca="1" si="1424"/>
        <v>89860.859483317268</v>
      </c>
      <c r="AIN13" s="39">
        <f t="shared" ca="1" si="1424"/>
        <v>89860.859483317268</v>
      </c>
      <c r="AIO13" s="39">
        <f t="shared" ca="1" si="1424"/>
        <v>89860.859483317268</v>
      </c>
      <c r="AIP13" s="39">
        <f t="shared" ca="1" si="1424"/>
        <v>89860.859483317268</v>
      </c>
      <c r="AIQ13" s="39">
        <f t="shared" ca="1" si="1424"/>
        <v>89860.859483317268</v>
      </c>
      <c r="AIR13" s="39">
        <f t="shared" ca="1" si="1424"/>
        <v>89860.859483317268</v>
      </c>
      <c r="AIS13" s="39">
        <f t="shared" ca="1" si="1424"/>
        <v>89860.859483317268</v>
      </c>
      <c r="AIT13" s="39">
        <f t="shared" ca="1" si="1424"/>
        <v>89860.859483317268</v>
      </c>
      <c r="AIU13" s="39">
        <f t="shared" ca="1" si="1424"/>
        <v>89860.859483317268</v>
      </c>
      <c r="AIV13" s="39">
        <f t="shared" ca="1" si="1424"/>
        <v>89860.859483317268</v>
      </c>
      <c r="AIW13" s="39">
        <f t="shared" ca="1" si="1424"/>
        <v>89860.859483317268</v>
      </c>
      <c r="AIX13" s="39">
        <f t="shared" ca="1" si="1424"/>
        <v>89860.859483317268</v>
      </c>
      <c r="AIY13" s="39">
        <f t="shared" ca="1" si="1424"/>
        <v>89860.859483317268</v>
      </c>
      <c r="AIZ13" s="39">
        <f t="shared" ca="1" si="1424"/>
        <v>89860.859483317268</v>
      </c>
      <c r="AJA13" s="39">
        <f t="shared" ca="1" si="1424"/>
        <v>89860.859483317268</v>
      </c>
      <c r="AJB13" s="39">
        <f t="shared" ca="1" si="1424"/>
        <v>89860.859483317268</v>
      </c>
      <c r="AJC13" s="39">
        <f t="shared" ca="1" si="1424"/>
        <v>89860.859483317268</v>
      </c>
      <c r="AJD13" s="39">
        <f t="shared" ca="1" si="1424"/>
        <v>89860.859483317268</v>
      </c>
      <c r="AJE13" s="39">
        <f t="shared" ca="1" si="1424"/>
        <v>89860.859483317268</v>
      </c>
      <c r="AJF13" s="39">
        <f t="shared" ca="1" si="1424"/>
        <v>89860.859483317268</v>
      </c>
      <c r="AJG13" s="39">
        <f t="shared" ca="1" si="1424"/>
        <v>89860.859483317268</v>
      </c>
      <c r="AJH13" s="39">
        <f t="shared" ca="1" si="1424"/>
        <v>89860.859483317268</v>
      </c>
      <c r="AJI13" s="39">
        <f t="shared" ca="1" si="1424"/>
        <v>89860.859483317268</v>
      </c>
      <c r="AJJ13" s="39">
        <f t="shared" ca="1" si="1424"/>
        <v>89860.859483317268</v>
      </c>
      <c r="AJK13" s="39">
        <f t="shared" ca="1" si="1424"/>
        <v>89860.859483317268</v>
      </c>
      <c r="AJL13" s="39">
        <f t="shared" ca="1" si="1424"/>
        <v>89860.859483317268</v>
      </c>
      <c r="AJM13" s="39">
        <f t="shared" ca="1" si="1424"/>
        <v>89860.859483317268</v>
      </c>
      <c r="AJN13" s="39">
        <f t="shared" ca="1" si="1424"/>
        <v>89860.859483317268</v>
      </c>
      <c r="AJO13" s="39">
        <f t="shared" ca="1" si="1424"/>
        <v>89860.859483317268</v>
      </c>
      <c r="AJP13" s="39">
        <f t="shared" ca="1" si="1424"/>
        <v>89860.859483317268</v>
      </c>
      <c r="AJQ13" s="39">
        <f t="shared" ca="1" si="1424"/>
        <v>89860.859483317268</v>
      </c>
      <c r="AJR13" s="39">
        <f t="shared" ca="1" si="1424"/>
        <v>89860.859483317268</v>
      </c>
      <c r="AJS13" s="39">
        <f t="shared" ca="1" si="1424"/>
        <v>89860.859483317268</v>
      </c>
      <c r="AJT13" s="39">
        <f t="shared" ca="1" si="1424"/>
        <v>89860.859483317268</v>
      </c>
      <c r="AJU13" s="39">
        <f t="shared" ca="1" si="1424"/>
        <v>89860.859483317268</v>
      </c>
      <c r="AJV13" s="39">
        <f t="shared" ca="1" si="1424"/>
        <v>89860.859483317268</v>
      </c>
      <c r="AJW13" s="39">
        <f t="shared" ca="1" si="1424"/>
        <v>89860.859483317268</v>
      </c>
      <c r="AJX13" s="39">
        <f t="shared" ca="1" si="1424"/>
        <v>89860.859483317268</v>
      </c>
      <c r="AJY13" s="39">
        <f t="shared" ca="1" si="1424"/>
        <v>89860.859483317268</v>
      </c>
      <c r="AJZ13" s="39">
        <f t="shared" ca="1" si="1424"/>
        <v>89860.859483317268</v>
      </c>
      <c r="AKA13" s="39">
        <f t="shared" ca="1" si="1424"/>
        <v>89860.859483317268</v>
      </c>
      <c r="AKB13" s="39">
        <f t="shared" ca="1" si="1424"/>
        <v>89860.859483317268</v>
      </c>
      <c r="AKC13" s="39">
        <f t="shared" ca="1" si="1424"/>
        <v>89860.859483317268</v>
      </c>
      <c r="AKD13" s="39">
        <f t="shared" ca="1" si="1424"/>
        <v>89860.859483317268</v>
      </c>
      <c r="AKE13" s="39">
        <f t="shared" ca="1" si="1424"/>
        <v>89860.859483317268</v>
      </c>
      <c r="AKF13" s="39">
        <f t="shared" ca="1" si="1424"/>
        <v>89860.859483317268</v>
      </c>
      <c r="AKG13" s="39">
        <f t="shared" ca="1" si="1424"/>
        <v>89860.859483317268</v>
      </c>
      <c r="AKH13" s="39">
        <f t="shared" ca="1" si="1424"/>
        <v>89860.859483317268</v>
      </c>
      <c r="AKI13" s="39">
        <f t="shared" ca="1" si="1424"/>
        <v>89860.859483317268</v>
      </c>
      <c r="AKJ13" s="39">
        <f t="shared" ca="1" si="1424"/>
        <v>89860.859483317268</v>
      </c>
      <c r="AKK13" s="39">
        <f t="shared" ca="1" si="1424"/>
        <v>89860.859483317268</v>
      </c>
      <c r="AKL13" s="39">
        <f t="shared" ca="1" si="1424"/>
        <v>89860.859483317268</v>
      </c>
      <c r="AKM13" s="39">
        <f t="shared" ca="1" si="1424"/>
        <v>89860.859483317268</v>
      </c>
      <c r="AKN13" s="39">
        <f t="shared" ca="1" si="1424"/>
        <v>89860.859483317268</v>
      </c>
      <c r="AKO13" s="39">
        <f t="shared" ref="AKO13:AMZ13" ca="1" si="1425">IF(AKO10&gt;L,AKN13,AKN13-AKN43)</f>
        <v>89860.859483317268</v>
      </c>
      <c r="AKP13" s="39">
        <f t="shared" ca="1" si="1425"/>
        <v>89860.859483317268</v>
      </c>
      <c r="AKQ13" s="39">
        <f t="shared" ca="1" si="1425"/>
        <v>89860.859483317268</v>
      </c>
      <c r="AKR13" s="39">
        <f t="shared" ca="1" si="1425"/>
        <v>89860.859483317268</v>
      </c>
      <c r="AKS13" s="39">
        <f t="shared" ca="1" si="1425"/>
        <v>89860.859483317268</v>
      </c>
      <c r="AKT13" s="39">
        <f t="shared" ca="1" si="1425"/>
        <v>89860.859483317268</v>
      </c>
      <c r="AKU13" s="39">
        <f t="shared" ca="1" si="1425"/>
        <v>89860.859483317268</v>
      </c>
      <c r="AKV13" s="39">
        <f t="shared" ca="1" si="1425"/>
        <v>89860.859483317268</v>
      </c>
      <c r="AKW13" s="39">
        <f t="shared" ca="1" si="1425"/>
        <v>89860.859483317268</v>
      </c>
      <c r="AKX13" s="39">
        <f t="shared" ca="1" si="1425"/>
        <v>89860.859483317268</v>
      </c>
      <c r="AKY13" s="39">
        <f t="shared" ca="1" si="1425"/>
        <v>89860.859483317268</v>
      </c>
      <c r="AKZ13" s="39">
        <f t="shared" ca="1" si="1425"/>
        <v>89860.859483317268</v>
      </c>
      <c r="ALA13" s="39">
        <f t="shared" ca="1" si="1425"/>
        <v>89860.859483317268</v>
      </c>
      <c r="ALB13" s="39">
        <f t="shared" ca="1" si="1425"/>
        <v>89860.859483317268</v>
      </c>
      <c r="ALC13" s="39">
        <f t="shared" ca="1" si="1425"/>
        <v>89860.859483317268</v>
      </c>
      <c r="ALD13" s="39">
        <f t="shared" ca="1" si="1425"/>
        <v>89860.859483317268</v>
      </c>
      <c r="ALE13" s="39">
        <f t="shared" ca="1" si="1425"/>
        <v>89860.859483317268</v>
      </c>
      <c r="ALF13" s="39">
        <f t="shared" ca="1" si="1425"/>
        <v>89860.859483317268</v>
      </c>
      <c r="ALG13" s="39">
        <f t="shared" ca="1" si="1425"/>
        <v>89860.859483317268</v>
      </c>
      <c r="ALH13" s="39">
        <f t="shared" ca="1" si="1425"/>
        <v>89860.859483317268</v>
      </c>
      <c r="ALI13" s="39">
        <f t="shared" ca="1" si="1425"/>
        <v>89860.859483317268</v>
      </c>
      <c r="ALJ13" s="39">
        <f t="shared" ca="1" si="1425"/>
        <v>89860.859483317268</v>
      </c>
      <c r="ALK13" s="39">
        <f t="shared" ca="1" si="1425"/>
        <v>89860.859483317268</v>
      </c>
      <c r="ALL13" s="39">
        <f t="shared" ca="1" si="1425"/>
        <v>89860.859483317268</v>
      </c>
      <c r="ALM13" s="39">
        <f t="shared" ca="1" si="1425"/>
        <v>89860.859483317268</v>
      </c>
      <c r="ALN13" s="39">
        <f t="shared" ca="1" si="1425"/>
        <v>89860.859483317268</v>
      </c>
      <c r="ALO13" s="39">
        <f t="shared" ca="1" si="1425"/>
        <v>89860.859483317268</v>
      </c>
      <c r="ALP13" s="39">
        <f t="shared" ca="1" si="1425"/>
        <v>89860.859483317268</v>
      </c>
      <c r="ALQ13" s="39">
        <f t="shared" ca="1" si="1425"/>
        <v>89860.859483317268</v>
      </c>
      <c r="ALR13" s="39">
        <f t="shared" ca="1" si="1425"/>
        <v>89860.859483317268</v>
      </c>
      <c r="ALS13" s="39">
        <f t="shared" ca="1" si="1425"/>
        <v>89860.859483317268</v>
      </c>
      <c r="ALT13" s="39">
        <f t="shared" ca="1" si="1425"/>
        <v>89860.859483317268</v>
      </c>
      <c r="ALU13" s="39">
        <f t="shared" ca="1" si="1425"/>
        <v>89860.859483317268</v>
      </c>
      <c r="ALV13" s="39">
        <f t="shared" ca="1" si="1425"/>
        <v>89860.859483317268</v>
      </c>
      <c r="ALW13" s="39">
        <f t="shared" ca="1" si="1425"/>
        <v>89860.859483317268</v>
      </c>
      <c r="ALX13" s="39">
        <f t="shared" ca="1" si="1425"/>
        <v>89860.859483317268</v>
      </c>
      <c r="ALY13" s="39">
        <f t="shared" ca="1" si="1425"/>
        <v>89860.859483317268</v>
      </c>
      <c r="ALZ13" s="39">
        <f t="shared" ca="1" si="1425"/>
        <v>89860.859483317268</v>
      </c>
      <c r="AMA13" s="39">
        <f t="shared" ca="1" si="1425"/>
        <v>89860.859483317268</v>
      </c>
      <c r="AMB13" s="39">
        <f t="shared" ca="1" si="1425"/>
        <v>89860.859483317268</v>
      </c>
      <c r="AMC13" s="39">
        <f t="shared" ca="1" si="1425"/>
        <v>89860.859483317268</v>
      </c>
      <c r="AMD13" s="39">
        <f t="shared" ca="1" si="1425"/>
        <v>89860.859483317268</v>
      </c>
      <c r="AME13" s="39">
        <f t="shared" ca="1" si="1425"/>
        <v>89860.859483317268</v>
      </c>
      <c r="AMF13" s="39">
        <f t="shared" ca="1" si="1425"/>
        <v>89860.859483317268</v>
      </c>
      <c r="AMG13" s="39">
        <f t="shared" ca="1" si="1425"/>
        <v>89860.859483317268</v>
      </c>
      <c r="AMH13" s="39">
        <f t="shared" ca="1" si="1425"/>
        <v>89860.859483317268</v>
      </c>
      <c r="AMI13" s="39">
        <f t="shared" ca="1" si="1425"/>
        <v>89860.859483317268</v>
      </c>
      <c r="AMJ13" s="39">
        <f t="shared" ca="1" si="1425"/>
        <v>89860.859483317268</v>
      </c>
      <c r="AMK13" s="39">
        <f t="shared" ca="1" si="1425"/>
        <v>89860.859483317268</v>
      </c>
      <c r="AML13" s="39">
        <f t="shared" ca="1" si="1425"/>
        <v>89860.859483317268</v>
      </c>
      <c r="AMM13" s="39">
        <f t="shared" ca="1" si="1425"/>
        <v>89860.859483317268</v>
      </c>
      <c r="AMN13" s="39">
        <f t="shared" ca="1" si="1425"/>
        <v>89860.859483317268</v>
      </c>
      <c r="AMO13" s="39">
        <f t="shared" ca="1" si="1425"/>
        <v>89860.859483317268</v>
      </c>
      <c r="AMP13" s="39">
        <f t="shared" ca="1" si="1425"/>
        <v>89860.859483317268</v>
      </c>
      <c r="AMQ13" s="39">
        <f t="shared" ca="1" si="1425"/>
        <v>89860.859483317268</v>
      </c>
      <c r="AMR13" s="39">
        <f t="shared" ca="1" si="1425"/>
        <v>89860.859483317268</v>
      </c>
      <c r="AMS13" s="39">
        <f t="shared" ca="1" si="1425"/>
        <v>89860.859483317268</v>
      </c>
      <c r="AMT13" s="39">
        <f t="shared" ca="1" si="1425"/>
        <v>89860.859483317268</v>
      </c>
      <c r="AMU13" s="39">
        <f t="shared" ca="1" si="1425"/>
        <v>89860.859483317268</v>
      </c>
      <c r="AMV13" s="39">
        <f t="shared" ca="1" si="1425"/>
        <v>89860.859483317268</v>
      </c>
      <c r="AMW13" s="39">
        <f t="shared" ca="1" si="1425"/>
        <v>89860.859483317268</v>
      </c>
      <c r="AMX13" s="39">
        <f t="shared" ca="1" si="1425"/>
        <v>89860.859483317268</v>
      </c>
      <c r="AMY13" s="39">
        <f t="shared" ca="1" si="1425"/>
        <v>89860.859483317268</v>
      </c>
      <c r="AMZ13" s="39">
        <f t="shared" ca="1" si="1425"/>
        <v>89860.859483317268</v>
      </c>
      <c r="ANA13" s="39">
        <f t="shared" ref="ANA13:APL13" ca="1" si="1426">IF(ANA10&gt;L,AMZ13,AMZ13-AMZ43)</f>
        <v>89860.859483317268</v>
      </c>
      <c r="ANB13" s="39">
        <f t="shared" ca="1" si="1426"/>
        <v>89860.859483317268</v>
      </c>
      <c r="ANC13" s="39">
        <f t="shared" ca="1" si="1426"/>
        <v>89860.859483317268</v>
      </c>
      <c r="AND13" s="39">
        <f t="shared" ca="1" si="1426"/>
        <v>89860.859483317268</v>
      </c>
      <c r="ANE13" s="39">
        <f t="shared" ca="1" si="1426"/>
        <v>89860.859483317268</v>
      </c>
      <c r="ANF13" s="39">
        <f t="shared" ca="1" si="1426"/>
        <v>89860.859483317268</v>
      </c>
      <c r="ANG13" s="39">
        <f t="shared" ca="1" si="1426"/>
        <v>89860.859483317268</v>
      </c>
      <c r="ANH13" s="39">
        <f t="shared" ca="1" si="1426"/>
        <v>89860.859483317268</v>
      </c>
      <c r="ANI13" s="39">
        <f t="shared" ca="1" si="1426"/>
        <v>89860.859483317268</v>
      </c>
      <c r="ANJ13" s="39">
        <f t="shared" ca="1" si="1426"/>
        <v>89860.859483317268</v>
      </c>
      <c r="ANK13" s="39">
        <f t="shared" ca="1" si="1426"/>
        <v>89860.859483317268</v>
      </c>
      <c r="ANL13" s="39">
        <f t="shared" ca="1" si="1426"/>
        <v>89860.859483317268</v>
      </c>
      <c r="ANM13" s="39">
        <f t="shared" ca="1" si="1426"/>
        <v>89860.859483317268</v>
      </c>
      <c r="ANN13" s="39">
        <f t="shared" ca="1" si="1426"/>
        <v>89860.859483317268</v>
      </c>
      <c r="ANO13" s="39">
        <f t="shared" ca="1" si="1426"/>
        <v>89860.859483317268</v>
      </c>
      <c r="ANP13" s="39">
        <f t="shared" ca="1" si="1426"/>
        <v>89860.859483317268</v>
      </c>
      <c r="ANQ13" s="39">
        <f t="shared" ca="1" si="1426"/>
        <v>89860.859483317268</v>
      </c>
      <c r="ANR13" s="39">
        <f t="shared" ca="1" si="1426"/>
        <v>89860.859483317268</v>
      </c>
      <c r="ANS13" s="39">
        <f t="shared" ca="1" si="1426"/>
        <v>89860.859483317268</v>
      </c>
      <c r="ANT13" s="39">
        <f t="shared" ca="1" si="1426"/>
        <v>89860.859483317268</v>
      </c>
      <c r="ANU13" s="39">
        <f t="shared" ca="1" si="1426"/>
        <v>89860.859483317268</v>
      </c>
      <c r="ANV13" s="39">
        <f t="shared" ca="1" si="1426"/>
        <v>89860.859483317268</v>
      </c>
      <c r="ANW13" s="39">
        <f t="shared" ca="1" si="1426"/>
        <v>89860.859483317268</v>
      </c>
      <c r="ANX13" s="39">
        <f t="shared" ca="1" si="1426"/>
        <v>89860.859483317268</v>
      </c>
      <c r="ANY13" s="39">
        <f t="shared" ca="1" si="1426"/>
        <v>89860.859483317268</v>
      </c>
      <c r="ANZ13" s="39">
        <f t="shared" ca="1" si="1426"/>
        <v>89860.859483317268</v>
      </c>
      <c r="AOA13" s="39">
        <f t="shared" ca="1" si="1426"/>
        <v>89860.859483317268</v>
      </c>
      <c r="AOB13" s="39">
        <f t="shared" ca="1" si="1426"/>
        <v>89860.859483317268</v>
      </c>
      <c r="AOC13" s="39">
        <f t="shared" ca="1" si="1426"/>
        <v>89860.859483317268</v>
      </c>
      <c r="AOD13" s="39">
        <f t="shared" ca="1" si="1426"/>
        <v>89860.859483317268</v>
      </c>
      <c r="AOE13" s="39">
        <f t="shared" ca="1" si="1426"/>
        <v>89860.859483317268</v>
      </c>
      <c r="AOF13" s="39">
        <f t="shared" ca="1" si="1426"/>
        <v>89860.859483317268</v>
      </c>
      <c r="AOG13" s="39">
        <f t="shared" ca="1" si="1426"/>
        <v>89860.859483317268</v>
      </c>
      <c r="AOH13" s="39">
        <f t="shared" ca="1" si="1426"/>
        <v>89860.859483317268</v>
      </c>
      <c r="AOI13" s="39">
        <f t="shared" ca="1" si="1426"/>
        <v>89860.859483317268</v>
      </c>
      <c r="AOJ13" s="39">
        <f t="shared" ca="1" si="1426"/>
        <v>89860.859483317268</v>
      </c>
      <c r="AOK13" s="39">
        <f t="shared" ca="1" si="1426"/>
        <v>89860.859483317268</v>
      </c>
      <c r="AOL13" s="39">
        <f t="shared" ca="1" si="1426"/>
        <v>89860.859483317268</v>
      </c>
      <c r="AOM13" s="39">
        <f t="shared" ca="1" si="1426"/>
        <v>89860.859483317268</v>
      </c>
      <c r="AON13" s="39">
        <f t="shared" ca="1" si="1426"/>
        <v>89860.859483317268</v>
      </c>
      <c r="AOO13" s="39">
        <f t="shared" ca="1" si="1426"/>
        <v>89860.859483317268</v>
      </c>
      <c r="AOP13" s="39">
        <f t="shared" ca="1" si="1426"/>
        <v>89860.859483317268</v>
      </c>
      <c r="AOQ13" s="39">
        <f t="shared" ca="1" si="1426"/>
        <v>89860.859483317268</v>
      </c>
      <c r="AOR13" s="39">
        <f t="shared" ca="1" si="1426"/>
        <v>89860.859483317268</v>
      </c>
      <c r="AOS13" s="39">
        <f t="shared" ca="1" si="1426"/>
        <v>89860.859483317268</v>
      </c>
      <c r="AOT13" s="39">
        <f t="shared" ca="1" si="1426"/>
        <v>89860.859483317268</v>
      </c>
      <c r="AOU13" s="39">
        <f t="shared" ca="1" si="1426"/>
        <v>89860.859483317268</v>
      </c>
      <c r="AOV13" s="39">
        <f t="shared" ca="1" si="1426"/>
        <v>89860.859483317268</v>
      </c>
      <c r="AOW13" s="39">
        <f t="shared" ca="1" si="1426"/>
        <v>89860.859483317268</v>
      </c>
      <c r="AOX13" s="39">
        <f t="shared" ca="1" si="1426"/>
        <v>89860.859483317268</v>
      </c>
      <c r="AOY13" s="39">
        <f t="shared" ca="1" si="1426"/>
        <v>89860.859483317268</v>
      </c>
      <c r="AOZ13" s="39">
        <f t="shared" ca="1" si="1426"/>
        <v>89860.859483317268</v>
      </c>
      <c r="APA13" s="39">
        <f t="shared" ca="1" si="1426"/>
        <v>89860.859483317268</v>
      </c>
      <c r="APB13" s="39">
        <f t="shared" ca="1" si="1426"/>
        <v>89860.859483317268</v>
      </c>
      <c r="APC13" s="39">
        <f t="shared" ca="1" si="1426"/>
        <v>89860.859483317268</v>
      </c>
      <c r="APD13" s="39">
        <f t="shared" ca="1" si="1426"/>
        <v>89860.859483317268</v>
      </c>
      <c r="APE13" s="39">
        <f t="shared" ca="1" si="1426"/>
        <v>89860.859483317268</v>
      </c>
      <c r="APF13" s="39">
        <f t="shared" ca="1" si="1426"/>
        <v>89860.859483317268</v>
      </c>
      <c r="APG13" s="39">
        <f t="shared" ca="1" si="1426"/>
        <v>89860.859483317268</v>
      </c>
      <c r="APH13" s="39">
        <f t="shared" ca="1" si="1426"/>
        <v>89860.859483317268</v>
      </c>
      <c r="API13" s="39">
        <f t="shared" ca="1" si="1426"/>
        <v>89860.859483317268</v>
      </c>
      <c r="APJ13" s="39">
        <f t="shared" ca="1" si="1426"/>
        <v>89860.859483317268</v>
      </c>
      <c r="APK13" s="39">
        <f t="shared" ca="1" si="1426"/>
        <v>89860.859483317268</v>
      </c>
      <c r="APL13" s="39">
        <f t="shared" ca="1" si="1426"/>
        <v>89860.859483317268</v>
      </c>
      <c r="APM13" s="39">
        <f t="shared" ref="APM13:ARX13" ca="1" si="1427">IF(APM10&gt;L,APL13,APL13-APL43)</f>
        <v>89860.859483317268</v>
      </c>
      <c r="APN13" s="39">
        <f t="shared" ca="1" si="1427"/>
        <v>89860.859483317268</v>
      </c>
      <c r="APO13" s="39">
        <f t="shared" ca="1" si="1427"/>
        <v>89860.859483317268</v>
      </c>
      <c r="APP13" s="39">
        <f t="shared" ca="1" si="1427"/>
        <v>89860.859483317268</v>
      </c>
      <c r="APQ13" s="39">
        <f t="shared" ca="1" si="1427"/>
        <v>89860.859483317268</v>
      </c>
      <c r="APR13" s="39">
        <f t="shared" ca="1" si="1427"/>
        <v>89860.859483317268</v>
      </c>
      <c r="APS13" s="39">
        <f t="shared" ca="1" si="1427"/>
        <v>89860.859483317268</v>
      </c>
      <c r="APT13" s="39">
        <f t="shared" ca="1" si="1427"/>
        <v>89860.859483317268</v>
      </c>
      <c r="APU13" s="39">
        <f t="shared" ca="1" si="1427"/>
        <v>89860.859483317268</v>
      </c>
      <c r="APV13" s="39">
        <f t="shared" ca="1" si="1427"/>
        <v>89860.859483317268</v>
      </c>
      <c r="APW13" s="39">
        <f t="shared" ca="1" si="1427"/>
        <v>89860.859483317268</v>
      </c>
      <c r="APX13" s="39">
        <f t="shared" ca="1" si="1427"/>
        <v>89860.859483317268</v>
      </c>
      <c r="APY13" s="39">
        <f t="shared" ca="1" si="1427"/>
        <v>89860.859483317268</v>
      </c>
      <c r="APZ13" s="39">
        <f t="shared" ca="1" si="1427"/>
        <v>89860.859483317268</v>
      </c>
      <c r="AQA13" s="39">
        <f t="shared" ca="1" si="1427"/>
        <v>89860.859483317268</v>
      </c>
      <c r="AQB13" s="39">
        <f t="shared" ca="1" si="1427"/>
        <v>89860.859483317268</v>
      </c>
      <c r="AQC13" s="39">
        <f t="shared" ca="1" si="1427"/>
        <v>89860.859483317268</v>
      </c>
      <c r="AQD13" s="39">
        <f t="shared" ca="1" si="1427"/>
        <v>89860.859483317268</v>
      </c>
      <c r="AQE13" s="39">
        <f t="shared" ca="1" si="1427"/>
        <v>89860.859483317268</v>
      </c>
      <c r="AQF13" s="39">
        <f t="shared" ca="1" si="1427"/>
        <v>89860.859483317268</v>
      </c>
      <c r="AQG13" s="39">
        <f t="shared" ca="1" si="1427"/>
        <v>89860.859483317268</v>
      </c>
      <c r="AQH13" s="39">
        <f t="shared" ca="1" si="1427"/>
        <v>89860.859483317268</v>
      </c>
      <c r="AQI13" s="39">
        <f t="shared" ca="1" si="1427"/>
        <v>89860.859483317268</v>
      </c>
      <c r="AQJ13" s="39">
        <f t="shared" ca="1" si="1427"/>
        <v>89860.859483317268</v>
      </c>
      <c r="AQK13" s="39">
        <f t="shared" ca="1" si="1427"/>
        <v>89860.859483317268</v>
      </c>
      <c r="AQL13" s="39">
        <f t="shared" ca="1" si="1427"/>
        <v>89860.859483317268</v>
      </c>
      <c r="AQM13" s="39">
        <f t="shared" ca="1" si="1427"/>
        <v>89860.859483317268</v>
      </c>
      <c r="AQN13" s="39">
        <f t="shared" ca="1" si="1427"/>
        <v>89860.859483317268</v>
      </c>
      <c r="AQO13" s="39">
        <f t="shared" ca="1" si="1427"/>
        <v>89860.859483317268</v>
      </c>
      <c r="AQP13" s="39">
        <f t="shared" ca="1" si="1427"/>
        <v>89860.859483317268</v>
      </c>
      <c r="AQQ13" s="39">
        <f t="shared" ca="1" si="1427"/>
        <v>89860.859483317268</v>
      </c>
      <c r="AQR13" s="39">
        <f t="shared" ca="1" si="1427"/>
        <v>89860.859483317268</v>
      </c>
      <c r="AQS13" s="39">
        <f t="shared" ca="1" si="1427"/>
        <v>89860.859483317268</v>
      </c>
      <c r="AQT13" s="39">
        <f t="shared" ca="1" si="1427"/>
        <v>89860.859483317268</v>
      </c>
      <c r="AQU13" s="39">
        <f t="shared" ca="1" si="1427"/>
        <v>89860.859483317268</v>
      </c>
      <c r="AQV13" s="39">
        <f t="shared" ca="1" si="1427"/>
        <v>89860.859483317268</v>
      </c>
      <c r="AQW13" s="39">
        <f t="shared" ca="1" si="1427"/>
        <v>89860.859483317268</v>
      </c>
      <c r="AQX13" s="39">
        <f t="shared" ca="1" si="1427"/>
        <v>89860.859483317268</v>
      </c>
      <c r="AQY13" s="39">
        <f t="shared" ca="1" si="1427"/>
        <v>89860.859483317268</v>
      </c>
      <c r="AQZ13" s="39">
        <f t="shared" ca="1" si="1427"/>
        <v>89860.859483317268</v>
      </c>
      <c r="ARA13" s="39">
        <f t="shared" ca="1" si="1427"/>
        <v>89860.859483317268</v>
      </c>
      <c r="ARB13" s="39">
        <f t="shared" ca="1" si="1427"/>
        <v>89860.859483317268</v>
      </c>
      <c r="ARC13" s="39">
        <f t="shared" ca="1" si="1427"/>
        <v>89860.859483317268</v>
      </c>
      <c r="ARD13" s="39">
        <f t="shared" ca="1" si="1427"/>
        <v>89860.859483317268</v>
      </c>
      <c r="ARE13" s="39">
        <f t="shared" ca="1" si="1427"/>
        <v>89860.859483317268</v>
      </c>
      <c r="ARF13" s="39">
        <f t="shared" ca="1" si="1427"/>
        <v>89860.859483317268</v>
      </c>
      <c r="ARG13" s="39">
        <f t="shared" ca="1" si="1427"/>
        <v>89860.859483317268</v>
      </c>
      <c r="ARH13" s="39">
        <f t="shared" ca="1" si="1427"/>
        <v>89860.859483317268</v>
      </c>
      <c r="ARI13" s="39">
        <f t="shared" ca="1" si="1427"/>
        <v>89860.859483317268</v>
      </c>
      <c r="ARJ13" s="39">
        <f t="shared" ca="1" si="1427"/>
        <v>89860.859483317268</v>
      </c>
      <c r="ARK13" s="39">
        <f t="shared" ca="1" si="1427"/>
        <v>89860.859483317268</v>
      </c>
      <c r="ARL13" s="39">
        <f t="shared" ca="1" si="1427"/>
        <v>89860.859483317268</v>
      </c>
      <c r="ARM13" s="39">
        <f t="shared" ca="1" si="1427"/>
        <v>89860.859483317268</v>
      </c>
      <c r="ARN13" s="39">
        <f t="shared" ca="1" si="1427"/>
        <v>89860.859483317268</v>
      </c>
      <c r="ARO13" s="39">
        <f t="shared" ca="1" si="1427"/>
        <v>89860.859483317268</v>
      </c>
      <c r="ARP13" s="39">
        <f t="shared" ca="1" si="1427"/>
        <v>89860.859483317268</v>
      </c>
      <c r="ARQ13" s="39">
        <f t="shared" ca="1" si="1427"/>
        <v>89860.859483317268</v>
      </c>
      <c r="ARR13" s="39">
        <f t="shared" ca="1" si="1427"/>
        <v>89860.859483317268</v>
      </c>
      <c r="ARS13" s="39">
        <f t="shared" ca="1" si="1427"/>
        <v>89860.859483317268</v>
      </c>
      <c r="ART13" s="39">
        <f t="shared" ca="1" si="1427"/>
        <v>89860.859483317268</v>
      </c>
      <c r="ARU13" s="39">
        <f t="shared" ca="1" si="1427"/>
        <v>89860.859483317268</v>
      </c>
      <c r="ARV13" s="39">
        <f t="shared" ca="1" si="1427"/>
        <v>89860.859483317268</v>
      </c>
      <c r="ARW13" s="39">
        <f t="shared" ca="1" si="1427"/>
        <v>89860.859483317268</v>
      </c>
      <c r="ARX13" s="39">
        <f t="shared" ca="1" si="1427"/>
        <v>89860.859483317268</v>
      </c>
      <c r="ARY13" s="39">
        <f t="shared" ref="ARY13:AUJ13" ca="1" si="1428">IF(ARY10&gt;L,ARX13,ARX13-ARX43)</f>
        <v>89860.859483317268</v>
      </c>
      <c r="ARZ13" s="39">
        <f t="shared" ca="1" si="1428"/>
        <v>89860.859483317268</v>
      </c>
      <c r="ASA13" s="39">
        <f t="shared" ca="1" si="1428"/>
        <v>89860.859483317268</v>
      </c>
      <c r="ASB13" s="39">
        <f t="shared" ca="1" si="1428"/>
        <v>89860.859483317268</v>
      </c>
      <c r="ASC13" s="39">
        <f t="shared" ca="1" si="1428"/>
        <v>89860.859483317268</v>
      </c>
      <c r="ASD13" s="39">
        <f t="shared" ca="1" si="1428"/>
        <v>89860.859483317268</v>
      </c>
      <c r="ASE13" s="39">
        <f t="shared" ca="1" si="1428"/>
        <v>89860.859483317268</v>
      </c>
      <c r="ASF13" s="39">
        <f t="shared" ca="1" si="1428"/>
        <v>89860.859483317268</v>
      </c>
      <c r="ASG13" s="39">
        <f t="shared" ca="1" si="1428"/>
        <v>89860.859483317268</v>
      </c>
      <c r="ASH13" s="39">
        <f t="shared" ca="1" si="1428"/>
        <v>89860.859483317268</v>
      </c>
      <c r="ASI13" s="39">
        <f t="shared" ca="1" si="1428"/>
        <v>89860.859483317268</v>
      </c>
      <c r="ASJ13" s="39">
        <f t="shared" ca="1" si="1428"/>
        <v>89860.859483317268</v>
      </c>
      <c r="ASK13" s="39">
        <f t="shared" ca="1" si="1428"/>
        <v>89860.859483317268</v>
      </c>
      <c r="ASL13" s="39">
        <f t="shared" ca="1" si="1428"/>
        <v>89860.859483317268</v>
      </c>
      <c r="ASM13" s="39">
        <f t="shared" ca="1" si="1428"/>
        <v>89860.859483317268</v>
      </c>
      <c r="ASN13" s="39">
        <f t="shared" ca="1" si="1428"/>
        <v>89860.859483317268</v>
      </c>
      <c r="ASO13" s="39">
        <f t="shared" ca="1" si="1428"/>
        <v>89860.859483317268</v>
      </c>
      <c r="ASP13" s="39">
        <f t="shared" ca="1" si="1428"/>
        <v>89860.859483317268</v>
      </c>
      <c r="ASQ13" s="39">
        <f t="shared" ca="1" si="1428"/>
        <v>89860.859483317268</v>
      </c>
      <c r="ASR13" s="39">
        <f t="shared" ca="1" si="1428"/>
        <v>89860.859483317268</v>
      </c>
      <c r="ASS13" s="39">
        <f t="shared" ca="1" si="1428"/>
        <v>89860.859483317268</v>
      </c>
      <c r="AST13" s="39">
        <f t="shared" ca="1" si="1428"/>
        <v>89860.859483317268</v>
      </c>
      <c r="ASU13" s="39">
        <f t="shared" ca="1" si="1428"/>
        <v>89860.859483317268</v>
      </c>
      <c r="ASV13" s="39">
        <f t="shared" ca="1" si="1428"/>
        <v>89860.859483317268</v>
      </c>
      <c r="ASW13" s="39">
        <f t="shared" ca="1" si="1428"/>
        <v>89860.859483317268</v>
      </c>
      <c r="ASX13" s="39">
        <f t="shared" ca="1" si="1428"/>
        <v>89860.859483317268</v>
      </c>
      <c r="ASY13" s="39">
        <f t="shared" ca="1" si="1428"/>
        <v>89860.859483317268</v>
      </c>
      <c r="ASZ13" s="39">
        <f t="shared" ca="1" si="1428"/>
        <v>89860.859483317268</v>
      </c>
      <c r="ATA13" s="39">
        <f t="shared" ca="1" si="1428"/>
        <v>89860.859483317268</v>
      </c>
      <c r="ATB13" s="39">
        <f t="shared" ca="1" si="1428"/>
        <v>89860.859483317268</v>
      </c>
      <c r="ATC13" s="39">
        <f t="shared" ca="1" si="1428"/>
        <v>89860.859483317268</v>
      </c>
      <c r="ATD13" s="39">
        <f t="shared" ca="1" si="1428"/>
        <v>89860.859483317268</v>
      </c>
      <c r="ATE13" s="39">
        <f t="shared" ca="1" si="1428"/>
        <v>89860.859483317268</v>
      </c>
      <c r="ATF13" s="39">
        <f t="shared" ca="1" si="1428"/>
        <v>89860.859483317268</v>
      </c>
      <c r="ATG13" s="39">
        <f t="shared" ca="1" si="1428"/>
        <v>89860.859483317268</v>
      </c>
      <c r="ATH13" s="39">
        <f t="shared" ca="1" si="1428"/>
        <v>89860.859483317268</v>
      </c>
      <c r="ATI13" s="39">
        <f t="shared" ca="1" si="1428"/>
        <v>89860.859483317268</v>
      </c>
      <c r="ATJ13" s="39">
        <f t="shared" ca="1" si="1428"/>
        <v>89860.859483317268</v>
      </c>
      <c r="ATK13" s="39">
        <f t="shared" ca="1" si="1428"/>
        <v>89860.859483317268</v>
      </c>
      <c r="ATL13" s="39">
        <f t="shared" ca="1" si="1428"/>
        <v>89860.859483317268</v>
      </c>
      <c r="ATM13" s="39">
        <f t="shared" ca="1" si="1428"/>
        <v>89860.859483317268</v>
      </c>
      <c r="ATN13" s="39">
        <f t="shared" ca="1" si="1428"/>
        <v>89860.859483317268</v>
      </c>
      <c r="ATO13" s="39">
        <f t="shared" ca="1" si="1428"/>
        <v>89860.859483317268</v>
      </c>
      <c r="ATP13" s="39">
        <f t="shared" ca="1" si="1428"/>
        <v>89860.859483317268</v>
      </c>
      <c r="ATQ13" s="39">
        <f t="shared" ca="1" si="1428"/>
        <v>89860.859483317268</v>
      </c>
      <c r="ATR13" s="39">
        <f t="shared" ca="1" si="1428"/>
        <v>89860.859483317268</v>
      </c>
      <c r="ATS13" s="39">
        <f t="shared" ca="1" si="1428"/>
        <v>89860.859483317268</v>
      </c>
      <c r="ATT13" s="39">
        <f t="shared" ca="1" si="1428"/>
        <v>89860.859483317268</v>
      </c>
      <c r="ATU13" s="39">
        <f t="shared" ca="1" si="1428"/>
        <v>89860.859483317268</v>
      </c>
      <c r="ATV13" s="39">
        <f t="shared" ca="1" si="1428"/>
        <v>89860.859483317268</v>
      </c>
      <c r="ATW13" s="39">
        <f t="shared" ca="1" si="1428"/>
        <v>89860.859483317268</v>
      </c>
      <c r="ATX13" s="39">
        <f t="shared" ca="1" si="1428"/>
        <v>89860.859483317268</v>
      </c>
      <c r="ATY13" s="39">
        <f t="shared" ca="1" si="1428"/>
        <v>89860.859483317268</v>
      </c>
      <c r="ATZ13" s="39">
        <f t="shared" ca="1" si="1428"/>
        <v>89860.859483317268</v>
      </c>
      <c r="AUA13" s="39">
        <f t="shared" ca="1" si="1428"/>
        <v>89860.859483317268</v>
      </c>
      <c r="AUB13" s="39">
        <f t="shared" ca="1" si="1428"/>
        <v>89860.859483317268</v>
      </c>
      <c r="AUC13" s="39">
        <f t="shared" ca="1" si="1428"/>
        <v>89860.859483317268</v>
      </c>
      <c r="AUD13" s="39">
        <f t="shared" ca="1" si="1428"/>
        <v>89860.859483317268</v>
      </c>
      <c r="AUE13" s="39">
        <f t="shared" ca="1" si="1428"/>
        <v>89860.859483317268</v>
      </c>
      <c r="AUF13" s="39">
        <f t="shared" ca="1" si="1428"/>
        <v>89860.859483317268</v>
      </c>
      <c r="AUG13" s="39">
        <f t="shared" ca="1" si="1428"/>
        <v>89860.859483317268</v>
      </c>
      <c r="AUH13" s="39">
        <f t="shared" ca="1" si="1428"/>
        <v>89860.859483317268</v>
      </c>
      <c r="AUI13" s="39">
        <f t="shared" ca="1" si="1428"/>
        <v>89860.859483317268</v>
      </c>
      <c r="AUJ13" s="39">
        <f t="shared" ca="1" si="1428"/>
        <v>89860.859483317268</v>
      </c>
      <c r="AUK13" s="39">
        <f t="shared" ref="AUK13:AWV13" ca="1" si="1429">IF(AUK10&gt;L,AUJ13,AUJ13-AUJ43)</f>
        <v>89860.859483317268</v>
      </c>
      <c r="AUL13" s="39">
        <f t="shared" ca="1" si="1429"/>
        <v>89860.859483317268</v>
      </c>
      <c r="AUM13" s="39">
        <f t="shared" ca="1" si="1429"/>
        <v>89860.859483317268</v>
      </c>
      <c r="AUN13" s="39">
        <f t="shared" ca="1" si="1429"/>
        <v>89860.859483317268</v>
      </c>
      <c r="AUO13" s="39">
        <f t="shared" ca="1" si="1429"/>
        <v>89860.859483317268</v>
      </c>
      <c r="AUP13" s="39">
        <f t="shared" ca="1" si="1429"/>
        <v>89860.859483317268</v>
      </c>
      <c r="AUQ13" s="39">
        <f t="shared" ca="1" si="1429"/>
        <v>89860.859483317268</v>
      </c>
      <c r="AUR13" s="39">
        <f t="shared" ca="1" si="1429"/>
        <v>89860.859483317268</v>
      </c>
      <c r="AUS13" s="39">
        <f t="shared" ca="1" si="1429"/>
        <v>89860.859483317268</v>
      </c>
      <c r="AUT13" s="39">
        <f t="shared" ca="1" si="1429"/>
        <v>89860.859483317268</v>
      </c>
      <c r="AUU13" s="39">
        <f t="shared" ca="1" si="1429"/>
        <v>89860.859483317268</v>
      </c>
      <c r="AUV13" s="39">
        <f t="shared" ca="1" si="1429"/>
        <v>89860.859483317268</v>
      </c>
      <c r="AUW13" s="39">
        <f t="shared" ca="1" si="1429"/>
        <v>89860.859483317268</v>
      </c>
      <c r="AUX13" s="39">
        <f t="shared" ca="1" si="1429"/>
        <v>89860.859483317268</v>
      </c>
      <c r="AUY13" s="39">
        <f t="shared" ca="1" si="1429"/>
        <v>89860.859483317268</v>
      </c>
      <c r="AUZ13" s="39">
        <f t="shared" ca="1" si="1429"/>
        <v>89860.859483317268</v>
      </c>
      <c r="AVA13" s="39">
        <f t="shared" ca="1" si="1429"/>
        <v>89860.859483317268</v>
      </c>
      <c r="AVB13" s="39">
        <f t="shared" ca="1" si="1429"/>
        <v>89860.859483317268</v>
      </c>
      <c r="AVC13" s="39">
        <f t="shared" ca="1" si="1429"/>
        <v>89860.859483317268</v>
      </c>
      <c r="AVD13" s="39">
        <f t="shared" ca="1" si="1429"/>
        <v>89860.859483317268</v>
      </c>
      <c r="AVE13" s="39">
        <f t="shared" ca="1" si="1429"/>
        <v>89860.859483317268</v>
      </c>
      <c r="AVF13" s="39">
        <f t="shared" ca="1" si="1429"/>
        <v>89860.859483317268</v>
      </c>
      <c r="AVG13" s="39">
        <f t="shared" ca="1" si="1429"/>
        <v>89860.859483317268</v>
      </c>
      <c r="AVH13" s="39">
        <f t="shared" ca="1" si="1429"/>
        <v>89860.859483317268</v>
      </c>
      <c r="AVI13" s="39">
        <f t="shared" ca="1" si="1429"/>
        <v>89860.859483317268</v>
      </c>
      <c r="AVJ13" s="39">
        <f t="shared" ca="1" si="1429"/>
        <v>89860.859483317268</v>
      </c>
      <c r="AVK13" s="39">
        <f t="shared" ca="1" si="1429"/>
        <v>89860.859483317268</v>
      </c>
      <c r="AVL13" s="39">
        <f t="shared" ca="1" si="1429"/>
        <v>89860.859483317268</v>
      </c>
      <c r="AVM13" s="39">
        <f t="shared" ca="1" si="1429"/>
        <v>89860.859483317268</v>
      </c>
      <c r="AVN13" s="39">
        <f t="shared" ca="1" si="1429"/>
        <v>89860.859483317268</v>
      </c>
      <c r="AVO13" s="39">
        <f t="shared" ca="1" si="1429"/>
        <v>89860.859483317268</v>
      </c>
      <c r="AVP13" s="39">
        <f t="shared" ca="1" si="1429"/>
        <v>89860.859483317268</v>
      </c>
      <c r="AVQ13" s="39">
        <f t="shared" ca="1" si="1429"/>
        <v>89860.859483317268</v>
      </c>
      <c r="AVR13" s="39">
        <f t="shared" ca="1" si="1429"/>
        <v>89860.859483317268</v>
      </c>
      <c r="AVS13" s="39">
        <f t="shared" ca="1" si="1429"/>
        <v>89860.859483317268</v>
      </c>
      <c r="AVT13" s="39">
        <f t="shared" ca="1" si="1429"/>
        <v>89860.859483317268</v>
      </c>
      <c r="AVU13" s="39">
        <f t="shared" ca="1" si="1429"/>
        <v>89860.859483317268</v>
      </c>
      <c r="AVV13" s="39">
        <f t="shared" ca="1" si="1429"/>
        <v>89860.859483317268</v>
      </c>
      <c r="AVW13" s="39">
        <f t="shared" ca="1" si="1429"/>
        <v>89860.859483317268</v>
      </c>
      <c r="AVX13" s="39">
        <f t="shared" ca="1" si="1429"/>
        <v>89860.859483317268</v>
      </c>
      <c r="AVY13" s="39">
        <f t="shared" ca="1" si="1429"/>
        <v>89860.859483317268</v>
      </c>
      <c r="AVZ13" s="39">
        <f t="shared" ca="1" si="1429"/>
        <v>89860.859483317268</v>
      </c>
      <c r="AWA13" s="39">
        <f t="shared" ca="1" si="1429"/>
        <v>89860.859483317268</v>
      </c>
      <c r="AWB13" s="39">
        <f t="shared" ca="1" si="1429"/>
        <v>89860.859483317268</v>
      </c>
      <c r="AWC13" s="39">
        <f t="shared" ca="1" si="1429"/>
        <v>89860.859483317268</v>
      </c>
      <c r="AWD13" s="39">
        <f t="shared" ca="1" si="1429"/>
        <v>89860.859483317268</v>
      </c>
      <c r="AWE13" s="39">
        <f t="shared" ca="1" si="1429"/>
        <v>89860.859483317268</v>
      </c>
      <c r="AWF13" s="39">
        <f t="shared" ca="1" si="1429"/>
        <v>89860.859483317268</v>
      </c>
      <c r="AWG13" s="39">
        <f t="shared" ca="1" si="1429"/>
        <v>89860.859483317268</v>
      </c>
      <c r="AWH13" s="39">
        <f t="shared" ca="1" si="1429"/>
        <v>89860.859483317268</v>
      </c>
      <c r="AWI13" s="39">
        <f t="shared" ca="1" si="1429"/>
        <v>89860.859483317268</v>
      </c>
      <c r="AWJ13" s="39">
        <f t="shared" ca="1" si="1429"/>
        <v>89860.859483317268</v>
      </c>
      <c r="AWK13" s="39">
        <f t="shared" ca="1" si="1429"/>
        <v>89860.859483317268</v>
      </c>
      <c r="AWL13" s="39">
        <f t="shared" ca="1" si="1429"/>
        <v>89860.859483317268</v>
      </c>
      <c r="AWM13" s="39">
        <f t="shared" ca="1" si="1429"/>
        <v>89860.859483317268</v>
      </c>
      <c r="AWN13" s="39">
        <f t="shared" ca="1" si="1429"/>
        <v>89860.859483317268</v>
      </c>
      <c r="AWO13" s="39">
        <f t="shared" ca="1" si="1429"/>
        <v>89860.859483317268</v>
      </c>
      <c r="AWP13" s="39">
        <f t="shared" ca="1" si="1429"/>
        <v>89860.859483317268</v>
      </c>
      <c r="AWQ13" s="39">
        <f t="shared" ca="1" si="1429"/>
        <v>89860.859483317268</v>
      </c>
      <c r="AWR13" s="39">
        <f t="shared" ca="1" si="1429"/>
        <v>89860.859483317268</v>
      </c>
      <c r="AWS13" s="39">
        <f t="shared" ca="1" si="1429"/>
        <v>89860.859483317268</v>
      </c>
      <c r="AWT13" s="39">
        <f t="shared" ca="1" si="1429"/>
        <v>89860.859483317268</v>
      </c>
      <c r="AWU13" s="39">
        <f t="shared" ca="1" si="1429"/>
        <v>89860.859483317268</v>
      </c>
      <c r="AWV13" s="39">
        <f t="shared" ca="1" si="1429"/>
        <v>89860.859483317268</v>
      </c>
      <c r="AWW13" s="39">
        <f t="shared" ref="AWW13:AZH13" ca="1" si="1430">IF(AWW10&gt;L,AWV13,AWV13-AWV43)</f>
        <v>89860.859483317268</v>
      </c>
      <c r="AWX13" s="39">
        <f t="shared" ca="1" si="1430"/>
        <v>89860.859483317268</v>
      </c>
      <c r="AWY13" s="39">
        <f t="shared" ca="1" si="1430"/>
        <v>89860.859483317268</v>
      </c>
      <c r="AWZ13" s="39">
        <f t="shared" ca="1" si="1430"/>
        <v>89860.859483317268</v>
      </c>
      <c r="AXA13" s="39">
        <f t="shared" ca="1" si="1430"/>
        <v>89860.859483317268</v>
      </c>
      <c r="AXB13" s="39">
        <f t="shared" ca="1" si="1430"/>
        <v>89860.859483317268</v>
      </c>
      <c r="AXC13" s="39">
        <f t="shared" ca="1" si="1430"/>
        <v>89860.859483317268</v>
      </c>
      <c r="AXD13" s="39">
        <f t="shared" ca="1" si="1430"/>
        <v>89860.859483317268</v>
      </c>
      <c r="AXE13" s="39">
        <f t="shared" ca="1" si="1430"/>
        <v>89860.859483317268</v>
      </c>
      <c r="AXF13" s="39">
        <f t="shared" ca="1" si="1430"/>
        <v>89860.859483317268</v>
      </c>
      <c r="AXG13" s="39">
        <f t="shared" ca="1" si="1430"/>
        <v>89860.859483317268</v>
      </c>
      <c r="AXH13" s="39">
        <f t="shared" ca="1" si="1430"/>
        <v>89860.859483317268</v>
      </c>
      <c r="AXI13" s="39">
        <f t="shared" ca="1" si="1430"/>
        <v>89860.859483317268</v>
      </c>
      <c r="AXJ13" s="39">
        <f t="shared" ca="1" si="1430"/>
        <v>89860.859483317268</v>
      </c>
      <c r="AXK13" s="39">
        <f t="shared" ca="1" si="1430"/>
        <v>89860.859483317268</v>
      </c>
      <c r="AXL13" s="39">
        <f t="shared" ca="1" si="1430"/>
        <v>89860.859483317268</v>
      </c>
      <c r="AXM13" s="39">
        <f t="shared" ca="1" si="1430"/>
        <v>89860.859483317268</v>
      </c>
      <c r="AXN13" s="39">
        <f t="shared" ca="1" si="1430"/>
        <v>89860.859483317268</v>
      </c>
      <c r="AXO13" s="39">
        <f t="shared" ca="1" si="1430"/>
        <v>89860.859483317268</v>
      </c>
      <c r="AXP13" s="39">
        <f t="shared" ca="1" si="1430"/>
        <v>89860.859483317268</v>
      </c>
      <c r="AXQ13" s="39">
        <f t="shared" ca="1" si="1430"/>
        <v>89860.859483317268</v>
      </c>
      <c r="AXR13" s="39">
        <f t="shared" ca="1" si="1430"/>
        <v>89860.859483317268</v>
      </c>
      <c r="AXS13" s="39">
        <f t="shared" ca="1" si="1430"/>
        <v>89860.859483317268</v>
      </c>
      <c r="AXT13" s="39">
        <f t="shared" ca="1" si="1430"/>
        <v>89860.859483317268</v>
      </c>
      <c r="AXU13" s="39">
        <f t="shared" ca="1" si="1430"/>
        <v>89860.859483317268</v>
      </c>
      <c r="AXV13" s="39">
        <f t="shared" ca="1" si="1430"/>
        <v>89860.859483317268</v>
      </c>
      <c r="AXW13" s="39">
        <f t="shared" ca="1" si="1430"/>
        <v>89860.859483317268</v>
      </c>
      <c r="AXX13" s="39">
        <f t="shared" ca="1" si="1430"/>
        <v>89860.859483317268</v>
      </c>
      <c r="AXY13" s="39">
        <f t="shared" ca="1" si="1430"/>
        <v>89860.859483317268</v>
      </c>
      <c r="AXZ13" s="39">
        <f t="shared" ca="1" si="1430"/>
        <v>89860.859483317268</v>
      </c>
      <c r="AYA13" s="39">
        <f t="shared" ca="1" si="1430"/>
        <v>89860.859483317268</v>
      </c>
      <c r="AYB13" s="39">
        <f t="shared" ca="1" si="1430"/>
        <v>89860.859483317268</v>
      </c>
      <c r="AYC13" s="39">
        <f t="shared" ca="1" si="1430"/>
        <v>89860.859483317268</v>
      </c>
      <c r="AYD13" s="39">
        <f t="shared" ca="1" si="1430"/>
        <v>89860.859483317268</v>
      </c>
      <c r="AYE13" s="39">
        <f t="shared" ca="1" si="1430"/>
        <v>89860.859483317268</v>
      </c>
      <c r="AYF13" s="39">
        <f t="shared" ca="1" si="1430"/>
        <v>89860.859483317268</v>
      </c>
      <c r="AYG13" s="39">
        <f t="shared" ca="1" si="1430"/>
        <v>89860.859483317268</v>
      </c>
      <c r="AYH13" s="39">
        <f t="shared" ca="1" si="1430"/>
        <v>89860.859483317268</v>
      </c>
      <c r="AYI13" s="39">
        <f t="shared" ca="1" si="1430"/>
        <v>89860.859483317268</v>
      </c>
      <c r="AYJ13" s="39">
        <f t="shared" ca="1" si="1430"/>
        <v>89860.859483317268</v>
      </c>
      <c r="AYK13" s="39">
        <f t="shared" ca="1" si="1430"/>
        <v>89860.859483317268</v>
      </c>
      <c r="AYL13" s="39">
        <f t="shared" ca="1" si="1430"/>
        <v>89860.859483317268</v>
      </c>
      <c r="AYM13" s="39">
        <f t="shared" ca="1" si="1430"/>
        <v>89860.859483317268</v>
      </c>
      <c r="AYN13" s="39">
        <f t="shared" ca="1" si="1430"/>
        <v>89860.859483317268</v>
      </c>
      <c r="AYO13" s="39">
        <f t="shared" ca="1" si="1430"/>
        <v>89860.859483317268</v>
      </c>
      <c r="AYP13" s="39">
        <f t="shared" ca="1" si="1430"/>
        <v>89860.859483317268</v>
      </c>
      <c r="AYQ13" s="39">
        <f t="shared" ca="1" si="1430"/>
        <v>89860.859483317268</v>
      </c>
      <c r="AYR13" s="39">
        <f t="shared" ca="1" si="1430"/>
        <v>89860.859483317268</v>
      </c>
      <c r="AYS13" s="39">
        <f t="shared" ca="1" si="1430"/>
        <v>89860.859483317268</v>
      </c>
      <c r="AYT13" s="39">
        <f t="shared" ca="1" si="1430"/>
        <v>89860.859483317268</v>
      </c>
      <c r="AYU13" s="39">
        <f t="shared" ca="1" si="1430"/>
        <v>89860.859483317268</v>
      </c>
      <c r="AYV13" s="39">
        <f t="shared" ca="1" si="1430"/>
        <v>89860.859483317268</v>
      </c>
      <c r="AYW13" s="39">
        <f t="shared" ca="1" si="1430"/>
        <v>89860.859483317268</v>
      </c>
      <c r="AYX13" s="39">
        <f t="shared" ca="1" si="1430"/>
        <v>89860.859483317268</v>
      </c>
      <c r="AYY13" s="39">
        <f t="shared" ca="1" si="1430"/>
        <v>89860.859483317268</v>
      </c>
      <c r="AYZ13" s="39">
        <f t="shared" ca="1" si="1430"/>
        <v>89860.859483317268</v>
      </c>
      <c r="AZA13" s="39">
        <f t="shared" ca="1" si="1430"/>
        <v>89860.859483317268</v>
      </c>
      <c r="AZB13" s="39">
        <f t="shared" ca="1" si="1430"/>
        <v>89860.859483317268</v>
      </c>
      <c r="AZC13" s="39">
        <f t="shared" ca="1" si="1430"/>
        <v>89860.859483317268</v>
      </c>
      <c r="AZD13" s="39">
        <f t="shared" ca="1" si="1430"/>
        <v>89860.859483317268</v>
      </c>
      <c r="AZE13" s="39">
        <f t="shared" ca="1" si="1430"/>
        <v>89860.859483317268</v>
      </c>
      <c r="AZF13" s="39">
        <f t="shared" ca="1" si="1430"/>
        <v>89860.859483317268</v>
      </c>
      <c r="AZG13" s="39">
        <f t="shared" ca="1" si="1430"/>
        <v>89860.859483317268</v>
      </c>
      <c r="AZH13" s="39">
        <f t="shared" ca="1" si="1430"/>
        <v>89860.859483317268</v>
      </c>
      <c r="AZI13" s="39">
        <f t="shared" ref="AZI13:AZL13" ca="1" si="1431">IF(AZI10&gt;L,AZH13,AZH13-AZH43)</f>
        <v>89860.859483317268</v>
      </c>
      <c r="AZJ13" s="39">
        <f t="shared" ca="1" si="1431"/>
        <v>89860.859483317268</v>
      </c>
      <c r="AZK13" s="39">
        <f t="shared" ca="1" si="1431"/>
        <v>89860.859483317268</v>
      </c>
      <c r="AZL13" s="39">
        <f t="shared" ca="1" si="1431"/>
        <v>89860.859483317268</v>
      </c>
    </row>
    <row r="14" spans="1:1364" s="39" customFormat="1" ht="15.95" customHeight="1" x14ac:dyDescent="0.25">
      <c r="A14" s="41" t="s">
        <v>208</v>
      </c>
      <c r="B14" s="41" t="s">
        <v>165</v>
      </c>
      <c r="C14" s="41" t="s">
        <v>3</v>
      </c>
      <c r="D14" s="50">
        <f t="shared" ref="D14:E14" ca="1" si="1432">0.01827*(0.555*524.07+120)/(0.555*D11*9/5+120)*(D11*9/5/524.07)^1.5/1000</f>
        <v>1.8244195141234138E-5</v>
      </c>
      <c r="E14" s="50">
        <f t="shared" ca="1" si="1432"/>
        <v>1.824689652767215E-5</v>
      </c>
      <c r="F14" s="50">
        <f t="shared" ref="F14:BQ14" ca="1" si="1433">0.01827*(0.555*524.07+120)/(0.555*F11*9/5+120)*(F11*9/5/524.07)^1.5/1000</f>
        <v>1.8249597026020572E-5</v>
      </c>
      <c r="G14" s="50">
        <f t="shared" ca="1" si="1433"/>
        <v>1.8252296635636014E-5</v>
      </c>
      <c r="H14" s="50">
        <f t="shared" ca="1" si="1433"/>
        <v>1.8254995355875692E-5</v>
      </c>
      <c r="I14" s="50">
        <f t="shared" ca="1" si="1433"/>
        <v>1.8257693186097418E-5</v>
      </c>
      <c r="J14" s="50">
        <f t="shared" ca="1" si="1433"/>
        <v>1.8260390125659582E-5</v>
      </c>
      <c r="K14" s="50">
        <f t="shared" ca="1" si="1433"/>
        <v>1.8263086173921173E-5</v>
      </c>
      <c r="L14" s="50">
        <f t="shared" ca="1" si="1433"/>
        <v>1.8265781330241777E-5</v>
      </c>
      <c r="M14" s="50">
        <f t="shared" ca="1" si="1433"/>
        <v>1.8268475593981574E-5</v>
      </c>
      <c r="N14" s="50">
        <f t="shared" ca="1" si="1433"/>
        <v>1.8271168964501334E-5</v>
      </c>
      <c r="O14" s="50">
        <f t="shared" ca="1" si="1433"/>
        <v>1.8273861441162431E-5</v>
      </c>
      <c r="P14" s="50">
        <f t="shared" ca="1" si="1433"/>
        <v>1.8276553023326845E-5</v>
      </c>
      <c r="Q14" s="50">
        <f t="shared" ca="1" si="1433"/>
        <v>1.8279243710357134E-5</v>
      </c>
      <c r="R14" s="50">
        <f t="shared" ca="1" si="1433"/>
        <v>1.8281933501616481E-5</v>
      </c>
      <c r="S14" s="50">
        <f t="shared" ca="1" si="1433"/>
        <v>1.8284622396468646E-5</v>
      </c>
      <c r="T14" s="50">
        <f t="shared" ca="1" si="1433"/>
        <v>1.8287310394278025E-5</v>
      </c>
      <c r="U14" s="50">
        <f t="shared" ca="1" si="1433"/>
        <v>1.8289997494409602E-5</v>
      </c>
      <c r="V14" s="50">
        <f t="shared" ca="1" si="1433"/>
        <v>1.8292683696228931E-5</v>
      </c>
      <c r="W14" s="50">
        <f t="shared" ca="1" si="1433"/>
        <v>1.8295368999102256E-5</v>
      </c>
      <c r="X14" s="50">
        <f t="shared" ca="1" si="1433"/>
        <v>1.8298053402396339E-5</v>
      </c>
      <c r="Y14" s="50">
        <f t="shared" ca="1" si="1433"/>
        <v>1.8300736905478615E-5</v>
      </c>
      <c r="Z14" s="50">
        <f t="shared" ca="1" si="1433"/>
        <v>1.8303419507717095E-5</v>
      </c>
      <c r="AA14" s="50">
        <f t="shared" ca="1" si="1433"/>
        <v>1.8306101208480409E-5</v>
      </c>
      <c r="AB14" s="50">
        <f t="shared" ca="1" si="1433"/>
        <v>1.8308782007137815E-5</v>
      </c>
      <c r="AC14" s="50">
        <f t="shared" ca="1" si="1433"/>
        <v>1.8311461903059161E-5</v>
      </c>
      <c r="AD14" s="50">
        <f t="shared" ca="1" si="1433"/>
        <v>1.8314140895614936E-5</v>
      </c>
      <c r="AE14" s="50">
        <f t="shared" ca="1" si="1433"/>
        <v>1.8316818984176204E-5</v>
      </c>
      <c r="AF14" s="50">
        <f t="shared" ca="1" si="1433"/>
        <v>1.83194961681147E-5</v>
      </c>
      <c r="AG14" s="50">
        <f t="shared" ca="1" si="1433"/>
        <v>1.8322172446802726E-5</v>
      </c>
      <c r="AH14" s="50">
        <f t="shared" ca="1" si="1433"/>
        <v>1.8324847819613257E-5</v>
      </c>
      <c r="AI14" s="50">
        <f t="shared" ca="1" si="1433"/>
        <v>1.8327522285919834E-5</v>
      </c>
      <c r="AJ14" s="50">
        <f t="shared" ca="1" si="1433"/>
        <v>1.8330195845096643E-5</v>
      </c>
      <c r="AK14" s="50">
        <f t="shared" ca="1" si="1433"/>
        <v>1.8332868496518514E-5</v>
      </c>
      <c r="AL14" s="50">
        <f t="shared" ca="1" si="1433"/>
        <v>1.8335540239560854E-5</v>
      </c>
      <c r="AM14" s="50">
        <f t="shared" ca="1" si="1433"/>
        <v>1.833821107359974E-5</v>
      </c>
      <c r="AN14" s="50">
        <f t="shared" ca="1" si="1433"/>
        <v>1.8340880998011865E-5</v>
      </c>
      <c r="AO14" s="50">
        <f t="shared" ca="1" si="1433"/>
        <v>1.8343550012174525E-5</v>
      </c>
      <c r="AP14" s="50">
        <f t="shared" ca="1" si="1433"/>
        <v>1.8346218115465668E-5</v>
      </c>
      <c r="AQ14" s="50">
        <f t="shared" ca="1" si="1433"/>
        <v>1.834888530726386E-5</v>
      </c>
      <c r="AR14" s="50">
        <f t="shared" ca="1" si="1433"/>
        <v>1.8351551586948308E-5</v>
      </c>
      <c r="AS14" s="50">
        <f t="shared" ca="1" si="1433"/>
        <v>1.8354216953898844E-5</v>
      </c>
      <c r="AT14" s="50">
        <f t="shared" ca="1" si="1433"/>
        <v>1.8356881407495935E-5</v>
      </c>
      <c r="AU14" s="50">
        <f t="shared" ca="1" si="1433"/>
        <v>1.8359544947120674E-5</v>
      </c>
      <c r="AV14" s="50">
        <f t="shared" ca="1" si="1433"/>
        <v>1.8362207572154799E-5</v>
      </c>
      <c r="AW14" s="50">
        <f t="shared" ca="1" si="1433"/>
        <v>1.8364869281980693E-5</v>
      </c>
      <c r="AX14" s="50">
        <f t="shared" ca="1" si="1433"/>
        <v>1.8367530075981361E-5</v>
      </c>
      <c r="AY14" s="50">
        <f t="shared" ca="1" si="1433"/>
        <v>1.8370189953540434E-5</v>
      </c>
      <c r="AZ14" s="50">
        <f t="shared" ca="1" si="1433"/>
        <v>1.8372848914042235E-5</v>
      </c>
      <c r="BA14" s="50">
        <f t="shared" ca="1" si="1433"/>
        <v>1.837550695687166E-5</v>
      </c>
      <c r="BB14" s="50">
        <f t="shared" ca="1" si="1433"/>
        <v>1.8378164081414301E-5</v>
      </c>
      <c r="BC14" s="50">
        <f t="shared" ca="1" si="1433"/>
        <v>1.8380820287056362E-5</v>
      </c>
      <c r="BD14" s="50">
        <f t="shared" ca="1" si="1433"/>
        <v>1.8383475573184701E-5</v>
      </c>
      <c r="BE14" s="50">
        <f t="shared" ca="1" si="1433"/>
        <v>1.8386129939186814E-5</v>
      </c>
      <c r="BF14" s="50">
        <f t="shared" ca="1" si="1433"/>
        <v>1.8388783384450873E-5</v>
      </c>
      <c r="BG14" s="50">
        <f t="shared" ca="1" si="1433"/>
        <v>1.8391435908365662E-5</v>
      </c>
      <c r="BH14" s="50">
        <f t="shared" ca="1" si="1433"/>
        <v>1.8394087510320635E-5</v>
      </c>
      <c r="BI14" s="50">
        <f t="shared" ca="1" si="1433"/>
        <v>1.839673818970588E-5</v>
      </c>
      <c r="BJ14" s="50">
        <f t="shared" ca="1" si="1433"/>
        <v>1.8399387945912151E-5</v>
      </c>
      <c r="BK14" s="50">
        <f t="shared" ca="1" si="1433"/>
        <v>1.8402036778330836E-5</v>
      </c>
      <c r="BL14" s="50">
        <f t="shared" ca="1" si="1433"/>
        <v>1.8404684686354005E-5</v>
      </c>
      <c r="BM14" s="50">
        <f t="shared" ca="1" si="1433"/>
        <v>1.8407331669374357E-5</v>
      </c>
      <c r="BN14" s="50">
        <f t="shared" ca="1" si="1433"/>
        <v>1.8409977726785255E-5</v>
      </c>
      <c r="BO14" s="50">
        <f t="shared" ca="1" si="1433"/>
        <v>1.8412622857980717E-5</v>
      </c>
      <c r="BP14" s="50">
        <f t="shared" ca="1" si="1433"/>
        <v>1.8415267062355407E-5</v>
      </c>
      <c r="BQ14" s="50">
        <f t="shared" ca="1" si="1433"/>
        <v>1.8417910339304684E-5</v>
      </c>
      <c r="BR14" s="50">
        <f t="shared" ref="BR14:EC14" ca="1" si="1434">0.01827*(0.555*524.07+120)/(0.555*BR11*9/5+120)*(BR11*9/5/524.07)^1.5/1000</f>
        <v>1.8420552688224529E-5</v>
      </c>
      <c r="BS14" s="50">
        <f t="shared" ca="1" si="1434"/>
        <v>1.8423194108511606E-5</v>
      </c>
      <c r="BT14" s="50">
        <f t="shared" ca="1" si="1434"/>
        <v>1.8425834599563224E-5</v>
      </c>
      <c r="BU14" s="50">
        <f t="shared" ca="1" si="1434"/>
        <v>1.8428474160777364E-5</v>
      </c>
      <c r="BV14" s="50">
        <f t="shared" ca="1" si="1434"/>
        <v>1.8431112791552682E-5</v>
      </c>
      <c r="BW14" s="50">
        <f t="shared" ca="1" si="1434"/>
        <v>1.8433750491288474E-5</v>
      </c>
      <c r="BX14" s="50">
        <f t="shared" ca="1" si="1434"/>
        <v>1.8436387259384724E-5</v>
      </c>
      <c r="BY14" s="50">
        <f t="shared" ca="1" si="1434"/>
        <v>1.8439023095242089E-5</v>
      </c>
      <c r="BZ14" s="50">
        <f t="shared" ca="1" si="1434"/>
        <v>1.844165799826187E-5</v>
      </c>
      <c r="CA14" s="50">
        <f t="shared" ca="1" si="1434"/>
        <v>1.8444291967846044E-5</v>
      </c>
      <c r="CB14" s="50">
        <f t="shared" ca="1" si="1434"/>
        <v>1.8446925003397276E-5</v>
      </c>
      <c r="CC14" s="50">
        <f t="shared" ca="1" si="1434"/>
        <v>1.844955710431889E-5</v>
      </c>
      <c r="CD14" s="50">
        <f t="shared" ca="1" si="1434"/>
        <v>1.8452188270014869E-5</v>
      </c>
      <c r="CE14" s="50">
        <f t="shared" ca="1" si="1434"/>
        <v>1.8452188270014869E-5</v>
      </c>
      <c r="CF14" s="50">
        <f t="shared" ca="1" si="1434"/>
        <v>1.8452188270014869E-5</v>
      </c>
      <c r="CG14" s="50">
        <f t="shared" ca="1" si="1434"/>
        <v>1.8452188270014869E-5</v>
      </c>
      <c r="CH14" s="50">
        <f t="shared" ca="1" si="1434"/>
        <v>1.8452188270014869E-5</v>
      </c>
      <c r="CI14" s="50">
        <f t="shared" ca="1" si="1434"/>
        <v>1.8452188270014869E-5</v>
      </c>
      <c r="CJ14" s="50">
        <f t="shared" ca="1" si="1434"/>
        <v>1.8452188270014869E-5</v>
      </c>
      <c r="CK14" s="50">
        <f t="shared" ca="1" si="1434"/>
        <v>1.8452188270014869E-5</v>
      </c>
      <c r="CL14" s="50">
        <f t="shared" ca="1" si="1434"/>
        <v>1.8452188270014869E-5</v>
      </c>
      <c r="CM14" s="50">
        <f t="shared" ca="1" si="1434"/>
        <v>1.8452188270014869E-5</v>
      </c>
      <c r="CN14" s="50">
        <f t="shared" ca="1" si="1434"/>
        <v>1.8452188270014869E-5</v>
      </c>
      <c r="CO14" s="50">
        <f t="shared" ca="1" si="1434"/>
        <v>1.8452188270014869E-5</v>
      </c>
      <c r="CP14" s="50">
        <f t="shared" ca="1" si="1434"/>
        <v>1.8452188270014869E-5</v>
      </c>
      <c r="CQ14" s="50">
        <f t="shared" ca="1" si="1434"/>
        <v>1.8452188270014869E-5</v>
      </c>
      <c r="CR14" s="50">
        <f t="shared" ca="1" si="1434"/>
        <v>1.8452188270014869E-5</v>
      </c>
      <c r="CS14" s="50">
        <f t="shared" ca="1" si="1434"/>
        <v>1.8452188270014869E-5</v>
      </c>
      <c r="CT14" s="50">
        <f t="shared" ca="1" si="1434"/>
        <v>1.8452188270014869E-5</v>
      </c>
      <c r="CU14" s="50">
        <f t="shared" ca="1" si="1434"/>
        <v>1.8452188270014869E-5</v>
      </c>
      <c r="CV14" s="50">
        <f t="shared" ca="1" si="1434"/>
        <v>1.8452188270014869E-5</v>
      </c>
      <c r="CW14" s="50">
        <f t="shared" ca="1" si="1434"/>
        <v>1.8452188270014869E-5</v>
      </c>
      <c r="CX14" s="50">
        <f t="shared" ca="1" si="1434"/>
        <v>1.8452188270014869E-5</v>
      </c>
      <c r="CY14" s="50">
        <f t="shared" ca="1" si="1434"/>
        <v>1.8452188270014869E-5</v>
      </c>
      <c r="CZ14" s="50">
        <f t="shared" ca="1" si="1434"/>
        <v>1.8452188270014869E-5</v>
      </c>
      <c r="DA14" s="50">
        <f t="shared" ca="1" si="1434"/>
        <v>1.8452188270014869E-5</v>
      </c>
      <c r="DB14" s="50">
        <f t="shared" ca="1" si="1434"/>
        <v>1.8452188270014869E-5</v>
      </c>
      <c r="DC14" s="50">
        <f t="shared" ca="1" si="1434"/>
        <v>1.8452188270014869E-5</v>
      </c>
      <c r="DD14" s="50">
        <f t="shared" ca="1" si="1434"/>
        <v>1.8452188270014869E-5</v>
      </c>
      <c r="DE14" s="50">
        <f t="shared" ca="1" si="1434"/>
        <v>1.8452188270014869E-5</v>
      </c>
      <c r="DF14" s="50">
        <f t="shared" ca="1" si="1434"/>
        <v>1.8452188270014869E-5</v>
      </c>
      <c r="DG14" s="50">
        <f t="shared" ca="1" si="1434"/>
        <v>1.8452188270014869E-5</v>
      </c>
      <c r="DH14" s="50">
        <f t="shared" ca="1" si="1434"/>
        <v>1.8452188270014869E-5</v>
      </c>
      <c r="DI14" s="50">
        <f t="shared" ca="1" si="1434"/>
        <v>1.8452188270014869E-5</v>
      </c>
      <c r="DJ14" s="50">
        <f t="shared" ca="1" si="1434"/>
        <v>1.8452188270014869E-5</v>
      </c>
      <c r="DK14" s="50">
        <f t="shared" ca="1" si="1434"/>
        <v>1.8452188270014869E-5</v>
      </c>
      <c r="DL14" s="50">
        <f t="shared" ca="1" si="1434"/>
        <v>1.8452188270014869E-5</v>
      </c>
      <c r="DM14" s="50">
        <f t="shared" ca="1" si="1434"/>
        <v>1.8452188270014869E-5</v>
      </c>
      <c r="DN14" s="50">
        <f t="shared" ca="1" si="1434"/>
        <v>1.8452188270014869E-5</v>
      </c>
      <c r="DO14" s="50">
        <f t="shared" ca="1" si="1434"/>
        <v>1.8452188270014869E-5</v>
      </c>
      <c r="DP14" s="50">
        <f t="shared" ca="1" si="1434"/>
        <v>1.8452188270014869E-5</v>
      </c>
      <c r="DQ14" s="50">
        <f t="shared" ca="1" si="1434"/>
        <v>1.8452188270014869E-5</v>
      </c>
      <c r="DR14" s="50">
        <f t="shared" ca="1" si="1434"/>
        <v>1.8452188270014869E-5</v>
      </c>
      <c r="DS14" s="50">
        <f t="shared" ca="1" si="1434"/>
        <v>1.8452188270014869E-5</v>
      </c>
      <c r="DT14" s="50">
        <f t="shared" ca="1" si="1434"/>
        <v>1.8452188270014869E-5</v>
      </c>
      <c r="DU14" s="50">
        <f t="shared" ca="1" si="1434"/>
        <v>1.8452188270014869E-5</v>
      </c>
      <c r="DV14" s="50">
        <f t="shared" ca="1" si="1434"/>
        <v>1.8452188270014869E-5</v>
      </c>
      <c r="DW14" s="50">
        <f t="shared" ca="1" si="1434"/>
        <v>1.8452188270014869E-5</v>
      </c>
      <c r="DX14" s="50">
        <f t="shared" ca="1" si="1434"/>
        <v>1.8452188270014869E-5</v>
      </c>
      <c r="DY14" s="50">
        <f t="shared" ca="1" si="1434"/>
        <v>1.8452188270014869E-5</v>
      </c>
      <c r="DZ14" s="50">
        <f t="shared" ca="1" si="1434"/>
        <v>1.8452188270014869E-5</v>
      </c>
      <c r="EA14" s="50">
        <f t="shared" ca="1" si="1434"/>
        <v>1.8452188270014869E-5</v>
      </c>
      <c r="EB14" s="50">
        <f t="shared" ca="1" si="1434"/>
        <v>1.8452188270014869E-5</v>
      </c>
      <c r="EC14" s="50">
        <f t="shared" ca="1" si="1434"/>
        <v>1.8452188270014869E-5</v>
      </c>
      <c r="ED14" s="50">
        <f t="shared" ref="ED14:GO14" ca="1" si="1435">0.01827*(0.555*524.07+120)/(0.555*ED11*9/5+120)*(ED11*9/5/524.07)^1.5/1000</f>
        <v>1.8452188270014869E-5</v>
      </c>
      <c r="EE14" s="50">
        <f t="shared" ca="1" si="1435"/>
        <v>1.8452188270014869E-5</v>
      </c>
      <c r="EF14" s="50">
        <f t="shared" ca="1" si="1435"/>
        <v>1.8452188270014869E-5</v>
      </c>
      <c r="EG14" s="50">
        <f t="shared" ca="1" si="1435"/>
        <v>1.8452188270014869E-5</v>
      </c>
      <c r="EH14" s="50">
        <f t="shared" ca="1" si="1435"/>
        <v>1.8452188270014869E-5</v>
      </c>
      <c r="EI14" s="50">
        <f t="shared" ca="1" si="1435"/>
        <v>1.8452188270014869E-5</v>
      </c>
      <c r="EJ14" s="50">
        <f t="shared" ca="1" si="1435"/>
        <v>1.8452188270014869E-5</v>
      </c>
      <c r="EK14" s="50">
        <f t="shared" ca="1" si="1435"/>
        <v>1.8452188270014869E-5</v>
      </c>
      <c r="EL14" s="50">
        <f t="shared" ca="1" si="1435"/>
        <v>1.8452188270014869E-5</v>
      </c>
      <c r="EM14" s="50">
        <f t="shared" ca="1" si="1435"/>
        <v>1.8452188270014869E-5</v>
      </c>
      <c r="EN14" s="50">
        <f t="shared" ca="1" si="1435"/>
        <v>1.8452188270014869E-5</v>
      </c>
      <c r="EO14" s="50">
        <f t="shared" ca="1" si="1435"/>
        <v>1.8452188270014869E-5</v>
      </c>
      <c r="EP14" s="50">
        <f t="shared" ca="1" si="1435"/>
        <v>1.8452188270014869E-5</v>
      </c>
      <c r="EQ14" s="50">
        <f t="shared" ca="1" si="1435"/>
        <v>1.8452188270014869E-5</v>
      </c>
      <c r="ER14" s="50">
        <f t="shared" ca="1" si="1435"/>
        <v>1.8452188270014869E-5</v>
      </c>
      <c r="ES14" s="50">
        <f t="shared" ca="1" si="1435"/>
        <v>1.8452188270014869E-5</v>
      </c>
      <c r="ET14" s="50">
        <f t="shared" ca="1" si="1435"/>
        <v>1.8452188270014869E-5</v>
      </c>
      <c r="EU14" s="50">
        <f t="shared" ca="1" si="1435"/>
        <v>1.8452188270014869E-5</v>
      </c>
      <c r="EV14" s="50">
        <f t="shared" ca="1" si="1435"/>
        <v>1.8452188270014869E-5</v>
      </c>
      <c r="EW14" s="50">
        <f t="shared" ca="1" si="1435"/>
        <v>1.8452188270014869E-5</v>
      </c>
      <c r="EX14" s="50">
        <f t="shared" ca="1" si="1435"/>
        <v>1.8452188270014869E-5</v>
      </c>
      <c r="EY14" s="50">
        <f t="shared" ca="1" si="1435"/>
        <v>1.8452188270014869E-5</v>
      </c>
      <c r="EZ14" s="50">
        <f t="shared" ca="1" si="1435"/>
        <v>1.8452188270014869E-5</v>
      </c>
      <c r="FA14" s="50">
        <f t="shared" ca="1" si="1435"/>
        <v>1.8452188270014869E-5</v>
      </c>
      <c r="FB14" s="50">
        <f t="shared" ca="1" si="1435"/>
        <v>1.8452188270014869E-5</v>
      </c>
      <c r="FC14" s="50">
        <f t="shared" ca="1" si="1435"/>
        <v>1.8452188270014869E-5</v>
      </c>
      <c r="FD14" s="50">
        <f t="shared" ca="1" si="1435"/>
        <v>1.8452188270014869E-5</v>
      </c>
      <c r="FE14" s="50">
        <f t="shared" ca="1" si="1435"/>
        <v>1.8452188270014869E-5</v>
      </c>
      <c r="FF14" s="50">
        <f t="shared" ca="1" si="1435"/>
        <v>1.8452188270014869E-5</v>
      </c>
      <c r="FG14" s="50">
        <f t="shared" ca="1" si="1435"/>
        <v>1.8452188270014869E-5</v>
      </c>
      <c r="FH14" s="50">
        <f t="shared" ca="1" si="1435"/>
        <v>1.8452188270014869E-5</v>
      </c>
      <c r="FI14" s="50">
        <f t="shared" ca="1" si="1435"/>
        <v>1.8452188270014869E-5</v>
      </c>
      <c r="FJ14" s="50">
        <f t="shared" ca="1" si="1435"/>
        <v>1.8452188270014869E-5</v>
      </c>
      <c r="FK14" s="50">
        <f t="shared" ca="1" si="1435"/>
        <v>1.8452188270014869E-5</v>
      </c>
      <c r="FL14" s="50">
        <f t="shared" ca="1" si="1435"/>
        <v>1.8452188270014869E-5</v>
      </c>
      <c r="FM14" s="50">
        <f t="shared" ca="1" si="1435"/>
        <v>1.8452188270014869E-5</v>
      </c>
      <c r="FN14" s="50">
        <f t="shared" ca="1" si="1435"/>
        <v>1.8452188270014869E-5</v>
      </c>
      <c r="FO14" s="50">
        <f t="shared" ca="1" si="1435"/>
        <v>1.8452188270014869E-5</v>
      </c>
      <c r="FP14" s="50">
        <f t="shared" ca="1" si="1435"/>
        <v>1.8452188270014869E-5</v>
      </c>
      <c r="FQ14" s="50">
        <f t="shared" ca="1" si="1435"/>
        <v>1.8452188270014869E-5</v>
      </c>
      <c r="FR14" s="50">
        <f t="shared" ca="1" si="1435"/>
        <v>1.8452188270014869E-5</v>
      </c>
      <c r="FS14" s="50">
        <f t="shared" ca="1" si="1435"/>
        <v>1.8452188270014869E-5</v>
      </c>
      <c r="FT14" s="50">
        <f t="shared" ca="1" si="1435"/>
        <v>1.8452188270014869E-5</v>
      </c>
      <c r="FU14" s="50">
        <f t="shared" ca="1" si="1435"/>
        <v>1.8452188270014869E-5</v>
      </c>
      <c r="FV14" s="50">
        <f t="shared" ca="1" si="1435"/>
        <v>1.8452188270014869E-5</v>
      </c>
      <c r="FW14" s="50">
        <f t="shared" ca="1" si="1435"/>
        <v>1.8452188270014869E-5</v>
      </c>
      <c r="FX14" s="50">
        <f t="shared" ca="1" si="1435"/>
        <v>1.8452188270014869E-5</v>
      </c>
      <c r="FY14" s="50">
        <f t="shared" ca="1" si="1435"/>
        <v>1.8452188270014869E-5</v>
      </c>
      <c r="FZ14" s="50">
        <f t="shared" ca="1" si="1435"/>
        <v>1.8452188270014869E-5</v>
      </c>
      <c r="GA14" s="50">
        <f t="shared" ca="1" si="1435"/>
        <v>1.8452188270014869E-5</v>
      </c>
      <c r="GB14" s="50">
        <f t="shared" ca="1" si="1435"/>
        <v>1.8452188270014869E-5</v>
      </c>
      <c r="GC14" s="50">
        <f t="shared" ca="1" si="1435"/>
        <v>1.8452188270014869E-5</v>
      </c>
      <c r="GD14" s="50">
        <f t="shared" ca="1" si="1435"/>
        <v>1.8452188270014869E-5</v>
      </c>
      <c r="GE14" s="50">
        <f t="shared" ca="1" si="1435"/>
        <v>1.8452188270014869E-5</v>
      </c>
      <c r="GF14" s="50">
        <f t="shared" ca="1" si="1435"/>
        <v>1.8452188270014869E-5</v>
      </c>
      <c r="GG14" s="50">
        <f t="shared" ca="1" si="1435"/>
        <v>1.8452188270014869E-5</v>
      </c>
      <c r="GH14" s="50">
        <f t="shared" ca="1" si="1435"/>
        <v>1.8452188270014869E-5</v>
      </c>
      <c r="GI14" s="50">
        <f t="shared" ca="1" si="1435"/>
        <v>1.8452188270014869E-5</v>
      </c>
      <c r="GJ14" s="50">
        <f t="shared" ca="1" si="1435"/>
        <v>1.8452188270014869E-5</v>
      </c>
      <c r="GK14" s="50">
        <f t="shared" ca="1" si="1435"/>
        <v>1.8452188270014869E-5</v>
      </c>
      <c r="GL14" s="50">
        <f t="shared" ca="1" si="1435"/>
        <v>1.8452188270014869E-5</v>
      </c>
      <c r="GM14" s="50">
        <f t="shared" ca="1" si="1435"/>
        <v>1.8452188270014869E-5</v>
      </c>
      <c r="GN14" s="50">
        <f t="shared" ca="1" si="1435"/>
        <v>1.8452188270014869E-5</v>
      </c>
      <c r="GO14" s="50">
        <f t="shared" ca="1" si="1435"/>
        <v>1.8452188270014869E-5</v>
      </c>
      <c r="GP14" s="50">
        <f t="shared" ref="GP14:JA14" ca="1" si="1436">0.01827*(0.555*524.07+120)/(0.555*GP11*9/5+120)*(GP11*9/5/524.07)^1.5/1000</f>
        <v>1.8452188270014869E-5</v>
      </c>
      <c r="GQ14" s="50">
        <f t="shared" ca="1" si="1436"/>
        <v>1.8452188270014869E-5</v>
      </c>
      <c r="GR14" s="50">
        <f t="shared" ca="1" si="1436"/>
        <v>1.8452188270014869E-5</v>
      </c>
      <c r="GS14" s="50">
        <f t="shared" ca="1" si="1436"/>
        <v>1.8452188270014869E-5</v>
      </c>
      <c r="GT14" s="50">
        <f t="shared" ca="1" si="1436"/>
        <v>1.8452188270014869E-5</v>
      </c>
      <c r="GU14" s="50">
        <f t="shared" ca="1" si="1436"/>
        <v>1.8452188270014869E-5</v>
      </c>
      <c r="GV14" s="50">
        <f t="shared" ca="1" si="1436"/>
        <v>1.8452188270014869E-5</v>
      </c>
      <c r="GW14" s="50">
        <f t="shared" ca="1" si="1436"/>
        <v>1.8452188270014869E-5</v>
      </c>
      <c r="GX14" s="50">
        <f t="shared" ca="1" si="1436"/>
        <v>1.8452188270014869E-5</v>
      </c>
      <c r="GY14" s="50">
        <f t="shared" ca="1" si="1436"/>
        <v>1.8452188270014869E-5</v>
      </c>
      <c r="GZ14" s="50">
        <f t="shared" ca="1" si="1436"/>
        <v>1.8452188270014869E-5</v>
      </c>
      <c r="HA14" s="50">
        <f t="shared" ca="1" si="1436"/>
        <v>1.8452188270014869E-5</v>
      </c>
      <c r="HB14" s="50">
        <f t="shared" ca="1" si="1436"/>
        <v>1.8452188270014869E-5</v>
      </c>
      <c r="HC14" s="50">
        <f t="shared" ca="1" si="1436"/>
        <v>1.8452188270014869E-5</v>
      </c>
      <c r="HD14" s="50">
        <f t="shared" ca="1" si="1436"/>
        <v>1.8452188270014869E-5</v>
      </c>
      <c r="HE14" s="50">
        <f t="shared" ca="1" si="1436"/>
        <v>1.8452188270014869E-5</v>
      </c>
      <c r="HF14" s="50">
        <f t="shared" ca="1" si="1436"/>
        <v>1.8452188270014869E-5</v>
      </c>
      <c r="HG14" s="50">
        <f t="shared" ca="1" si="1436"/>
        <v>1.8452188270014869E-5</v>
      </c>
      <c r="HH14" s="50">
        <f t="shared" ca="1" si="1436"/>
        <v>1.8452188270014869E-5</v>
      </c>
      <c r="HI14" s="50">
        <f t="shared" ca="1" si="1436"/>
        <v>1.8452188270014869E-5</v>
      </c>
      <c r="HJ14" s="50">
        <f t="shared" ca="1" si="1436"/>
        <v>1.8452188270014869E-5</v>
      </c>
      <c r="HK14" s="50">
        <f t="shared" ca="1" si="1436"/>
        <v>1.8452188270014869E-5</v>
      </c>
      <c r="HL14" s="50">
        <f t="shared" ca="1" si="1436"/>
        <v>1.8452188270014869E-5</v>
      </c>
      <c r="HM14" s="50">
        <f t="shared" ca="1" si="1436"/>
        <v>1.8452188270014869E-5</v>
      </c>
      <c r="HN14" s="50">
        <f t="shared" ca="1" si="1436"/>
        <v>1.8452188270014869E-5</v>
      </c>
      <c r="HO14" s="50">
        <f t="shared" ca="1" si="1436"/>
        <v>1.8452188270014869E-5</v>
      </c>
      <c r="HP14" s="50">
        <f t="shared" ca="1" si="1436"/>
        <v>1.8452188270014869E-5</v>
      </c>
      <c r="HQ14" s="50">
        <f t="shared" ca="1" si="1436"/>
        <v>1.8452188270014869E-5</v>
      </c>
      <c r="HR14" s="50">
        <f t="shared" ca="1" si="1436"/>
        <v>1.8452188270014869E-5</v>
      </c>
      <c r="HS14" s="50">
        <f t="shared" ca="1" si="1436"/>
        <v>1.8452188270014869E-5</v>
      </c>
      <c r="HT14" s="50">
        <f t="shared" ca="1" si="1436"/>
        <v>1.8452188270014869E-5</v>
      </c>
      <c r="HU14" s="50">
        <f t="shared" ca="1" si="1436"/>
        <v>1.8452188270014869E-5</v>
      </c>
      <c r="HV14" s="50">
        <f t="shared" ca="1" si="1436"/>
        <v>1.8452188270014869E-5</v>
      </c>
      <c r="HW14" s="50">
        <f t="shared" ca="1" si="1436"/>
        <v>1.8452188270014869E-5</v>
      </c>
      <c r="HX14" s="50">
        <f t="shared" ca="1" si="1436"/>
        <v>1.8452188270014869E-5</v>
      </c>
      <c r="HY14" s="50">
        <f t="shared" ca="1" si="1436"/>
        <v>1.8452188270014869E-5</v>
      </c>
      <c r="HZ14" s="50">
        <f t="shared" ca="1" si="1436"/>
        <v>1.8452188270014869E-5</v>
      </c>
      <c r="IA14" s="50">
        <f t="shared" ca="1" si="1436"/>
        <v>1.8452188270014869E-5</v>
      </c>
      <c r="IB14" s="50">
        <f t="shared" ca="1" si="1436"/>
        <v>1.8452188270014869E-5</v>
      </c>
      <c r="IC14" s="50">
        <f t="shared" ca="1" si="1436"/>
        <v>1.8452188270014869E-5</v>
      </c>
      <c r="ID14" s="50">
        <f t="shared" ca="1" si="1436"/>
        <v>1.8452188270014869E-5</v>
      </c>
      <c r="IE14" s="50">
        <f t="shared" ca="1" si="1436"/>
        <v>1.8452188270014869E-5</v>
      </c>
      <c r="IF14" s="50">
        <f t="shared" ca="1" si="1436"/>
        <v>1.8452188270014869E-5</v>
      </c>
      <c r="IG14" s="50">
        <f t="shared" ca="1" si="1436"/>
        <v>1.8452188270014869E-5</v>
      </c>
      <c r="IH14" s="50">
        <f t="shared" ca="1" si="1436"/>
        <v>1.8452188270014869E-5</v>
      </c>
      <c r="II14" s="50">
        <f t="shared" ca="1" si="1436"/>
        <v>1.8452188270014869E-5</v>
      </c>
      <c r="IJ14" s="50">
        <f t="shared" ca="1" si="1436"/>
        <v>1.8452188270014869E-5</v>
      </c>
      <c r="IK14" s="50">
        <f t="shared" ca="1" si="1436"/>
        <v>1.8452188270014869E-5</v>
      </c>
      <c r="IL14" s="50">
        <f t="shared" ca="1" si="1436"/>
        <v>1.8452188270014869E-5</v>
      </c>
      <c r="IM14" s="50">
        <f t="shared" ca="1" si="1436"/>
        <v>1.8452188270014869E-5</v>
      </c>
      <c r="IN14" s="50">
        <f t="shared" ca="1" si="1436"/>
        <v>1.8452188270014869E-5</v>
      </c>
      <c r="IO14" s="50">
        <f t="shared" ca="1" si="1436"/>
        <v>1.8452188270014869E-5</v>
      </c>
      <c r="IP14" s="50">
        <f t="shared" ca="1" si="1436"/>
        <v>1.8452188270014869E-5</v>
      </c>
      <c r="IQ14" s="50">
        <f t="shared" ca="1" si="1436"/>
        <v>1.8452188270014869E-5</v>
      </c>
      <c r="IR14" s="50">
        <f t="shared" ca="1" si="1436"/>
        <v>1.8452188270014869E-5</v>
      </c>
      <c r="IS14" s="50">
        <f t="shared" ca="1" si="1436"/>
        <v>1.8452188270014869E-5</v>
      </c>
      <c r="IT14" s="50">
        <f t="shared" ca="1" si="1436"/>
        <v>1.8452188270014869E-5</v>
      </c>
      <c r="IU14" s="50">
        <f t="shared" ca="1" si="1436"/>
        <v>1.8452188270014869E-5</v>
      </c>
      <c r="IV14" s="50">
        <f t="shared" ca="1" si="1436"/>
        <v>1.8452188270014869E-5</v>
      </c>
      <c r="IW14" s="50">
        <f t="shared" ca="1" si="1436"/>
        <v>1.8452188270014869E-5</v>
      </c>
      <c r="IX14" s="50">
        <f t="shared" ca="1" si="1436"/>
        <v>1.8452188270014869E-5</v>
      </c>
      <c r="IY14" s="50">
        <f t="shared" ca="1" si="1436"/>
        <v>1.8452188270014869E-5</v>
      </c>
      <c r="IZ14" s="50">
        <f t="shared" ca="1" si="1436"/>
        <v>1.8452188270014869E-5</v>
      </c>
      <c r="JA14" s="50">
        <f t="shared" ca="1" si="1436"/>
        <v>1.8452188270014869E-5</v>
      </c>
      <c r="JB14" s="50">
        <f t="shared" ref="JB14:LM14" ca="1" si="1437">0.01827*(0.555*524.07+120)/(0.555*JB11*9/5+120)*(JB11*9/5/524.07)^1.5/1000</f>
        <v>1.8452188270014869E-5</v>
      </c>
      <c r="JC14" s="50">
        <f t="shared" ca="1" si="1437"/>
        <v>1.8452188270014869E-5</v>
      </c>
      <c r="JD14" s="50">
        <f t="shared" ca="1" si="1437"/>
        <v>1.8452188270014869E-5</v>
      </c>
      <c r="JE14" s="50">
        <f t="shared" ca="1" si="1437"/>
        <v>1.8452188270014869E-5</v>
      </c>
      <c r="JF14" s="50">
        <f t="shared" ca="1" si="1437"/>
        <v>1.8452188270014869E-5</v>
      </c>
      <c r="JG14" s="50">
        <f t="shared" ca="1" si="1437"/>
        <v>1.8452188270014869E-5</v>
      </c>
      <c r="JH14" s="50">
        <f t="shared" ca="1" si="1437"/>
        <v>1.8452188270014869E-5</v>
      </c>
      <c r="JI14" s="50">
        <f t="shared" ca="1" si="1437"/>
        <v>1.8452188270014869E-5</v>
      </c>
      <c r="JJ14" s="50">
        <f t="shared" ca="1" si="1437"/>
        <v>1.8452188270014869E-5</v>
      </c>
      <c r="JK14" s="50">
        <f t="shared" ca="1" si="1437"/>
        <v>1.8452188270014869E-5</v>
      </c>
      <c r="JL14" s="50">
        <f t="shared" ca="1" si="1437"/>
        <v>1.8452188270014869E-5</v>
      </c>
      <c r="JM14" s="50">
        <f t="shared" ca="1" si="1437"/>
        <v>1.8452188270014869E-5</v>
      </c>
      <c r="JN14" s="50">
        <f t="shared" ca="1" si="1437"/>
        <v>1.8452188270014869E-5</v>
      </c>
      <c r="JO14" s="50">
        <f t="shared" ca="1" si="1437"/>
        <v>1.8452188270014869E-5</v>
      </c>
      <c r="JP14" s="50">
        <f t="shared" ca="1" si="1437"/>
        <v>1.8452188270014869E-5</v>
      </c>
      <c r="JQ14" s="50">
        <f t="shared" ca="1" si="1437"/>
        <v>1.8452188270014869E-5</v>
      </c>
      <c r="JR14" s="50">
        <f t="shared" ca="1" si="1437"/>
        <v>1.8452188270014869E-5</v>
      </c>
      <c r="JS14" s="50">
        <f t="shared" ca="1" si="1437"/>
        <v>1.8452188270014869E-5</v>
      </c>
      <c r="JT14" s="50">
        <f t="shared" ca="1" si="1437"/>
        <v>1.8452188270014869E-5</v>
      </c>
      <c r="JU14" s="50">
        <f t="shared" ca="1" si="1437"/>
        <v>1.8452188270014869E-5</v>
      </c>
      <c r="JV14" s="50">
        <f t="shared" ca="1" si="1437"/>
        <v>1.8452188270014869E-5</v>
      </c>
      <c r="JW14" s="50">
        <f t="shared" ca="1" si="1437"/>
        <v>1.8452188270014869E-5</v>
      </c>
      <c r="JX14" s="50">
        <f t="shared" ca="1" si="1437"/>
        <v>1.8452188270014869E-5</v>
      </c>
      <c r="JY14" s="50">
        <f t="shared" ca="1" si="1437"/>
        <v>1.8452188270014869E-5</v>
      </c>
      <c r="JZ14" s="50">
        <f t="shared" ca="1" si="1437"/>
        <v>1.8452188270014869E-5</v>
      </c>
      <c r="KA14" s="50">
        <f t="shared" ca="1" si="1437"/>
        <v>1.8452188270014869E-5</v>
      </c>
      <c r="KB14" s="50">
        <f t="shared" ca="1" si="1437"/>
        <v>1.8452188270014869E-5</v>
      </c>
      <c r="KC14" s="50">
        <f t="shared" ca="1" si="1437"/>
        <v>1.8452188270014869E-5</v>
      </c>
      <c r="KD14" s="50">
        <f t="shared" ca="1" si="1437"/>
        <v>1.8452188270014869E-5</v>
      </c>
      <c r="KE14" s="50">
        <f t="shared" ca="1" si="1437"/>
        <v>1.8452188270014869E-5</v>
      </c>
      <c r="KF14" s="50">
        <f t="shared" ca="1" si="1437"/>
        <v>1.8452188270014869E-5</v>
      </c>
      <c r="KG14" s="50">
        <f t="shared" ca="1" si="1437"/>
        <v>1.8452188270014869E-5</v>
      </c>
      <c r="KH14" s="50">
        <f t="shared" ca="1" si="1437"/>
        <v>1.8452188270014869E-5</v>
      </c>
      <c r="KI14" s="50">
        <f t="shared" ca="1" si="1437"/>
        <v>1.8452188270014869E-5</v>
      </c>
      <c r="KJ14" s="50">
        <f t="shared" ca="1" si="1437"/>
        <v>1.8452188270014869E-5</v>
      </c>
      <c r="KK14" s="50">
        <f t="shared" ca="1" si="1437"/>
        <v>1.8452188270014869E-5</v>
      </c>
      <c r="KL14" s="50">
        <f t="shared" ca="1" si="1437"/>
        <v>1.8452188270014869E-5</v>
      </c>
      <c r="KM14" s="50">
        <f t="shared" ca="1" si="1437"/>
        <v>1.8452188270014869E-5</v>
      </c>
      <c r="KN14" s="50">
        <f t="shared" ca="1" si="1437"/>
        <v>1.8452188270014869E-5</v>
      </c>
      <c r="KO14" s="50">
        <f t="shared" ca="1" si="1437"/>
        <v>1.8452188270014869E-5</v>
      </c>
      <c r="KP14" s="50">
        <f t="shared" ca="1" si="1437"/>
        <v>1.8452188270014869E-5</v>
      </c>
      <c r="KQ14" s="50">
        <f t="shared" ca="1" si="1437"/>
        <v>1.8452188270014869E-5</v>
      </c>
      <c r="KR14" s="50">
        <f t="shared" ca="1" si="1437"/>
        <v>1.8452188270014869E-5</v>
      </c>
      <c r="KS14" s="50">
        <f t="shared" ca="1" si="1437"/>
        <v>1.8452188270014869E-5</v>
      </c>
      <c r="KT14" s="50">
        <f t="shared" ca="1" si="1437"/>
        <v>1.8452188270014869E-5</v>
      </c>
      <c r="KU14" s="50">
        <f t="shared" ca="1" si="1437"/>
        <v>1.8452188270014869E-5</v>
      </c>
      <c r="KV14" s="50">
        <f t="shared" ca="1" si="1437"/>
        <v>1.8452188270014869E-5</v>
      </c>
      <c r="KW14" s="50">
        <f t="shared" ca="1" si="1437"/>
        <v>1.8452188270014869E-5</v>
      </c>
      <c r="KX14" s="50">
        <f t="shared" ca="1" si="1437"/>
        <v>1.8452188270014869E-5</v>
      </c>
      <c r="KY14" s="50">
        <f t="shared" ca="1" si="1437"/>
        <v>1.8452188270014869E-5</v>
      </c>
      <c r="KZ14" s="50">
        <f t="shared" ca="1" si="1437"/>
        <v>1.8452188270014869E-5</v>
      </c>
      <c r="LA14" s="50">
        <f t="shared" ca="1" si="1437"/>
        <v>1.8452188270014869E-5</v>
      </c>
      <c r="LB14" s="50">
        <f t="shared" ca="1" si="1437"/>
        <v>1.8452188270014869E-5</v>
      </c>
      <c r="LC14" s="50">
        <f t="shared" ca="1" si="1437"/>
        <v>1.8452188270014869E-5</v>
      </c>
      <c r="LD14" s="50">
        <f t="shared" ca="1" si="1437"/>
        <v>1.8452188270014869E-5</v>
      </c>
      <c r="LE14" s="50">
        <f t="shared" ca="1" si="1437"/>
        <v>1.8452188270014869E-5</v>
      </c>
      <c r="LF14" s="50">
        <f t="shared" ca="1" si="1437"/>
        <v>1.8452188270014869E-5</v>
      </c>
      <c r="LG14" s="50">
        <f t="shared" ca="1" si="1437"/>
        <v>1.8452188270014869E-5</v>
      </c>
      <c r="LH14" s="50">
        <f t="shared" ca="1" si="1437"/>
        <v>1.8452188270014869E-5</v>
      </c>
      <c r="LI14" s="50">
        <f t="shared" ca="1" si="1437"/>
        <v>1.8452188270014869E-5</v>
      </c>
      <c r="LJ14" s="50">
        <f t="shared" ca="1" si="1437"/>
        <v>1.8452188270014869E-5</v>
      </c>
      <c r="LK14" s="50">
        <f t="shared" ca="1" si="1437"/>
        <v>1.8452188270014869E-5</v>
      </c>
      <c r="LL14" s="50">
        <f t="shared" ca="1" si="1437"/>
        <v>1.8452188270014869E-5</v>
      </c>
      <c r="LM14" s="50">
        <f t="shared" ca="1" si="1437"/>
        <v>1.8452188270014869E-5</v>
      </c>
      <c r="LN14" s="50">
        <f t="shared" ref="LN14:NY14" ca="1" si="1438">0.01827*(0.555*524.07+120)/(0.555*LN11*9/5+120)*(LN11*9/5/524.07)^1.5/1000</f>
        <v>1.8452188270014869E-5</v>
      </c>
      <c r="LO14" s="50">
        <f t="shared" ca="1" si="1438"/>
        <v>1.8452188270014869E-5</v>
      </c>
      <c r="LP14" s="50">
        <f t="shared" ca="1" si="1438"/>
        <v>1.8452188270014869E-5</v>
      </c>
      <c r="LQ14" s="50">
        <f t="shared" ca="1" si="1438"/>
        <v>1.8452188270014869E-5</v>
      </c>
      <c r="LR14" s="50">
        <f t="shared" ca="1" si="1438"/>
        <v>1.8452188270014869E-5</v>
      </c>
      <c r="LS14" s="50">
        <f t="shared" ca="1" si="1438"/>
        <v>1.8452188270014869E-5</v>
      </c>
      <c r="LT14" s="50">
        <f t="shared" ca="1" si="1438"/>
        <v>1.8452188270014869E-5</v>
      </c>
      <c r="LU14" s="50">
        <f t="shared" ca="1" si="1438"/>
        <v>1.8452188270014869E-5</v>
      </c>
      <c r="LV14" s="50">
        <f t="shared" ca="1" si="1438"/>
        <v>1.8452188270014869E-5</v>
      </c>
      <c r="LW14" s="50">
        <f t="shared" ca="1" si="1438"/>
        <v>1.8452188270014869E-5</v>
      </c>
      <c r="LX14" s="50">
        <f t="shared" ca="1" si="1438"/>
        <v>1.8452188270014869E-5</v>
      </c>
      <c r="LY14" s="50">
        <f t="shared" ca="1" si="1438"/>
        <v>1.8452188270014869E-5</v>
      </c>
      <c r="LZ14" s="50">
        <f t="shared" ca="1" si="1438"/>
        <v>1.8452188270014869E-5</v>
      </c>
      <c r="MA14" s="50">
        <f t="shared" ca="1" si="1438"/>
        <v>1.8452188270014869E-5</v>
      </c>
      <c r="MB14" s="50">
        <f t="shared" ca="1" si="1438"/>
        <v>1.8452188270014869E-5</v>
      </c>
      <c r="MC14" s="50">
        <f t="shared" ca="1" si="1438"/>
        <v>1.8452188270014869E-5</v>
      </c>
      <c r="MD14" s="50">
        <f t="shared" ca="1" si="1438"/>
        <v>1.8452188270014869E-5</v>
      </c>
      <c r="ME14" s="50">
        <f t="shared" ca="1" si="1438"/>
        <v>1.8452188270014869E-5</v>
      </c>
      <c r="MF14" s="50">
        <f t="shared" ca="1" si="1438"/>
        <v>1.8452188270014869E-5</v>
      </c>
      <c r="MG14" s="50">
        <f t="shared" ca="1" si="1438"/>
        <v>1.8452188270014869E-5</v>
      </c>
      <c r="MH14" s="50">
        <f t="shared" ca="1" si="1438"/>
        <v>1.8452188270014869E-5</v>
      </c>
      <c r="MI14" s="50">
        <f t="shared" ca="1" si="1438"/>
        <v>1.8452188270014869E-5</v>
      </c>
      <c r="MJ14" s="50">
        <f t="shared" ca="1" si="1438"/>
        <v>1.8452188270014869E-5</v>
      </c>
      <c r="MK14" s="50">
        <f t="shared" ca="1" si="1438"/>
        <v>1.8452188270014869E-5</v>
      </c>
      <c r="ML14" s="50">
        <f t="shared" ca="1" si="1438"/>
        <v>1.8452188270014869E-5</v>
      </c>
      <c r="MM14" s="50">
        <f t="shared" ca="1" si="1438"/>
        <v>1.8452188270014869E-5</v>
      </c>
      <c r="MN14" s="50">
        <f t="shared" ca="1" si="1438"/>
        <v>1.8452188270014869E-5</v>
      </c>
      <c r="MO14" s="50">
        <f t="shared" ca="1" si="1438"/>
        <v>1.8452188270014869E-5</v>
      </c>
      <c r="MP14" s="50">
        <f t="shared" ca="1" si="1438"/>
        <v>1.8452188270014869E-5</v>
      </c>
      <c r="MQ14" s="50">
        <f t="shared" ca="1" si="1438"/>
        <v>1.8452188270014869E-5</v>
      </c>
      <c r="MR14" s="50">
        <f t="shared" ca="1" si="1438"/>
        <v>1.8452188270014869E-5</v>
      </c>
      <c r="MS14" s="50">
        <f t="shared" ca="1" si="1438"/>
        <v>1.8452188270014869E-5</v>
      </c>
      <c r="MT14" s="50">
        <f t="shared" ca="1" si="1438"/>
        <v>1.8452188270014869E-5</v>
      </c>
      <c r="MU14" s="50">
        <f t="shared" ca="1" si="1438"/>
        <v>1.8452188270014869E-5</v>
      </c>
      <c r="MV14" s="50">
        <f t="shared" ca="1" si="1438"/>
        <v>1.8452188270014869E-5</v>
      </c>
      <c r="MW14" s="50">
        <f t="shared" ca="1" si="1438"/>
        <v>1.8452188270014869E-5</v>
      </c>
      <c r="MX14" s="50">
        <f t="shared" ca="1" si="1438"/>
        <v>1.8452188270014869E-5</v>
      </c>
      <c r="MY14" s="50">
        <f t="shared" ca="1" si="1438"/>
        <v>1.8452188270014869E-5</v>
      </c>
      <c r="MZ14" s="50">
        <f t="shared" ca="1" si="1438"/>
        <v>1.8452188270014869E-5</v>
      </c>
      <c r="NA14" s="50">
        <f t="shared" ca="1" si="1438"/>
        <v>1.8452188270014869E-5</v>
      </c>
      <c r="NB14" s="50">
        <f t="shared" ca="1" si="1438"/>
        <v>1.8452188270014869E-5</v>
      </c>
      <c r="NC14" s="50">
        <f t="shared" ca="1" si="1438"/>
        <v>1.8452188270014869E-5</v>
      </c>
      <c r="ND14" s="50">
        <f t="shared" ca="1" si="1438"/>
        <v>1.8452188270014869E-5</v>
      </c>
      <c r="NE14" s="50">
        <f t="shared" ca="1" si="1438"/>
        <v>1.8452188270014869E-5</v>
      </c>
      <c r="NF14" s="50">
        <f t="shared" ca="1" si="1438"/>
        <v>1.8452188270014869E-5</v>
      </c>
      <c r="NG14" s="50">
        <f t="shared" ca="1" si="1438"/>
        <v>1.8452188270014869E-5</v>
      </c>
      <c r="NH14" s="50">
        <f t="shared" ca="1" si="1438"/>
        <v>1.8452188270014869E-5</v>
      </c>
      <c r="NI14" s="50">
        <f t="shared" ca="1" si="1438"/>
        <v>1.8452188270014869E-5</v>
      </c>
      <c r="NJ14" s="50">
        <f t="shared" ca="1" si="1438"/>
        <v>1.8452188270014869E-5</v>
      </c>
      <c r="NK14" s="50">
        <f t="shared" ca="1" si="1438"/>
        <v>1.8452188270014869E-5</v>
      </c>
      <c r="NL14" s="50">
        <f t="shared" ca="1" si="1438"/>
        <v>1.8452188270014869E-5</v>
      </c>
      <c r="NM14" s="50">
        <f t="shared" ca="1" si="1438"/>
        <v>1.8452188270014869E-5</v>
      </c>
      <c r="NN14" s="50">
        <f t="shared" ca="1" si="1438"/>
        <v>1.8452188270014869E-5</v>
      </c>
      <c r="NO14" s="50">
        <f t="shared" ca="1" si="1438"/>
        <v>1.8452188270014869E-5</v>
      </c>
      <c r="NP14" s="50">
        <f t="shared" ca="1" si="1438"/>
        <v>1.8452188270014869E-5</v>
      </c>
      <c r="NQ14" s="50">
        <f t="shared" ca="1" si="1438"/>
        <v>1.8452188270014869E-5</v>
      </c>
      <c r="NR14" s="50">
        <f t="shared" ca="1" si="1438"/>
        <v>1.8452188270014869E-5</v>
      </c>
      <c r="NS14" s="50">
        <f t="shared" ca="1" si="1438"/>
        <v>1.8452188270014869E-5</v>
      </c>
      <c r="NT14" s="50">
        <f t="shared" ca="1" si="1438"/>
        <v>1.8452188270014869E-5</v>
      </c>
      <c r="NU14" s="50">
        <f t="shared" ca="1" si="1438"/>
        <v>1.8452188270014869E-5</v>
      </c>
      <c r="NV14" s="50">
        <f t="shared" ca="1" si="1438"/>
        <v>1.8452188270014869E-5</v>
      </c>
      <c r="NW14" s="50">
        <f t="shared" ca="1" si="1438"/>
        <v>1.8452188270014869E-5</v>
      </c>
      <c r="NX14" s="50">
        <f t="shared" ca="1" si="1438"/>
        <v>1.8452188270014869E-5</v>
      </c>
      <c r="NY14" s="50">
        <f t="shared" ca="1" si="1438"/>
        <v>1.8452188270014869E-5</v>
      </c>
      <c r="NZ14" s="50">
        <f t="shared" ref="NZ14:QK14" ca="1" si="1439">0.01827*(0.555*524.07+120)/(0.555*NZ11*9/5+120)*(NZ11*9/5/524.07)^1.5/1000</f>
        <v>1.8452188270014869E-5</v>
      </c>
      <c r="OA14" s="50">
        <f t="shared" ca="1" si="1439"/>
        <v>1.8452188270014869E-5</v>
      </c>
      <c r="OB14" s="50">
        <f t="shared" ca="1" si="1439"/>
        <v>1.8452188270014869E-5</v>
      </c>
      <c r="OC14" s="50">
        <f t="shared" ca="1" si="1439"/>
        <v>1.8452188270014869E-5</v>
      </c>
      <c r="OD14" s="50">
        <f t="shared" ca="1" si="1439"/>
        <v>1.8452188270014869E-5</v>
      </c>
      <c r="OE14" s="50">
        <f t="shared" ca="1" si="1439"/>
        <v>1.8452188270014869E-5</v>
      </c>
      <c r="OF14" s="50">
        <f t="shared" ca="1" si="1439"/>
        <v>1.8452188270014869E-5</v>
      </c>
      <c r="OG14" s="50">
        <f t="shared" ca="1" si="1439"/>
        <v>1.8452188270014869E-5</v>
      </c>
      <c r="OH14" s="50">
        <f t="shared" ca="1" si="1439"/>
        <v>1.8452188270014869E-5</v>
      </c>
      <c r="OI14" s="50">
        <f t="shared" ca="1" si="1439"/>
        <v>1.8452188270014869E-5</v>
      </c>
      <c r="OJ14" s="50">
        <f t="shared" ca="1" si="1439"/>
        <v>1.8452188270014869E-5</v>
      </c>
      <c r="OK14" s="50">
        <f t="shared" ca="1" si="1439"/>
        <v>1.8452188270014869E-5</v>
      </c>
      <c r="OL14" s="50">
        <f t="shared" ca="1" si="1439"/>
        <v>1.8452188270014869E-5</v>
      </c>
      <c r="OM14" s="50">
        <f t="shared" ca="1" si="1439"/>
        <v>1.8452188270014869E-5</v>
      </c>
      <c r="ON14" s="50">
        <f t="shared" ca="1" si="1439"/>
        <v>1.8452188270014869E-5</v>
      </c>
      <c r="OO14" s="50">
        <f t="shared" ca="1" si="1439"/>
        <v>1.8452188270014869E-5</v>
      </c>
      <c r="OP14" s="50">
        <f t="shared" ca="1" si="1439"/>
        <v>1.8452188270014869E-5</v>
      </c>
      <c r="OQ14" s="50">
        <f t="shared" ca="1" si="1439"/>
        <v>1.8452188270014869E-5</v>
      </c>
      <c r="OR14" s="50">
        <f t="shared" ca="1" si="1439"/>
        <v>1.8452188270014869E-5</v>
      </c>
      <c r="OS14" s="50">
        <f t="shared" ca="1" si="1439"/>
        <v>1.8452188270014869E-5</v>
      </c>
      <c r="OT14" s="50">
        <f t="shared" ca="1" si="1439"/>
        <v>1.8452188270014869E-5</v>
      </c>
      <c r="OU14" s="50">
        <f t="shared" ca="1" si="1439"/>
        <v>1.8452188270014869E-5</v>
      </c>
      <c r="OV14" s="50">
        <f t="shared" ca="1" si="1439"/>
        <v>1.8452188270014869E-5</v>
      </c>
      <c r="OW14" s="50">
        <f t="shared" ca="1" si="1439"/>
        <v>1.8452188270014869E-5</v>
      </c>
      <c r="OX14" s="50">
        <f t="shared" ca="1" si="1439"/>
        <v>1.8452188270014869E-5</v>
      </c>
      <c r="OY14" s="50">
        <f t="shared" ca="1" si="1439"/>
        <v>1.8452188270014869E-5</v>
      </c>
      <c r="OZ14" s="50">
        <f t="shared" ca="1" si="1439"/>
        <v>1.8452188270014869E-5</v>
      </c>
      <c r="PA14" s="50">
        <f t="shared" ca="1" si="1439"/>
        <v>1.8452188270014869E-5</v>
      </c>
      <c r="PB14" s="50">
        <f t="shared" ca="1" si="1439"/>
        <v>1.8452188270014869E-5</v>
      </c>
      <c r="PC14" s="50">
        <f t="shared" ca="1" si="1439"/>
        <v>1.8452188270014869E-5</v>
      </c>
      <c r="PD14" s="50">
        <f t="shared" ca="1" si="1439"/>
        <v>1.8452188270014869E-5</v>
      </c>
      <c r="PE14" s="50">
        <f t="shared" ca="1" si="1439"/>
        <v>1.8452188270014869E-5</v>
      </c>
      <c r="PF14" s="50">
        <f t="shared" ca="1" si="1439"/>
        <v>1.8452188270014869E-5</v>
      </c>
      <c r="PG14" s="50">
        <f t="shared" ca="1" si="1439"/>
        <v>1.8452188270014869E-5</v>
      </c>
      <c r="PH14" s="50">
        <f t="shared" ca="1" si="1439"/>
        <v>1.8452188270014869E-5</v>
      </c>
      <c r="PI14" s="50">
        <f t="shared" ca="1" si="1439"/>
        <v>1.8452188270014869E-5</v>
      </c>
      <c r="PJ14" s="50">
        <f t="shared" ca="1" si="1439"/>
        <v>1.8452188270014869E-5</v>
      </c>
      <c r="PK14" s="50">
        <f t="shared" ca="1" si="1439"/>
        <v>1.8452188270014869E-5</v>
      </c>
      <c r="PL14" s="50">
        <f t="shared" ca="1" si="1439"/>
        <v>1.8452188270014869E-5</v>
      </c>
      <c r="PM14" s="50">
        <f t="shared" ca="1" si="1439"/>
        <v>1.8452188270014869E-5</v>
      </c>
      <c r="PN14" s="50">
        <f t="shared" ca="1" si="1439"/>
        <v>1.8452188270014869E-5</v>
      </c>
      <c r="PO14" s="50">
        <f t="shared" ca="1" si="1439"/>
        <v>1.8452188270014869E-5</v>
      </c>
      <c r="PP14" s="50">
        <f t="shared" ca="1" si="1439"/>
        <v>1.8452188270014869E-5</v>
      </c>
      <c r="PQ14" s="50">
        <f t="shared" ca="1" si="1439"/>
        <v>1.8452188270014869E-5</v>
      </c>
      <c r="PR14" s="50">
        <f t="shared" ca="1" si="1439"/>
        <v>1.8452188270014869E-5</v>
      </c>
      <c r="PS14" s="50">
        <f t="shared" ca="1" si="1439"/>
        <v>1.8452188270014869E-5</v>
      </c>
      <c r="PT14" s="50">
        <f t="shared" ca="1" si="1439"/>
        <v>1.8452188270014869E-5</v>
      </c>
      <c r="PU14" s="50">
        <f t="shared" ca="1" si="1439"/>
        <v>1.8452188270014869E-5</v>
      </c>
      <c r="PV14" s="50">
        <f t="shared" ca="1" si="1439"/>
        <v>1.8452188270014869E-5</v>
      </c>
      <c r="PW14" s="50">
        <f t="shared" ca="1" si="1439"/>
        <v>1.8452188270014869E-5</v>
      </c>
      <c r="PX14" s="50">
        <f t="shared" ca="1" si="1439"/>
        <v>1.8452188270014869E-5</v>
      </c>
      <c r="PY14" s="50">
        <f t="shared" ca="1" si="1439"/>
        <v>1.8452188270014869E-5</v>
      </c>
      <c r="PZ14" s="50">
        <f t="shared" ca="1" si="1439"/>
        <v>1.8452188270014869E-5</v>
      </c>
      <c r="QA14" s="50">
        <f t="shared" ca="1" si="1439"/>
        <v>1.8452188270014869E-5</v>
      </c>
      <c r="QB14" s="50">
        <f t="shared" ca="1" si="1439"/>
        <v>1.8452188270014869E-5</v>
      </c>
      <c r="QC14" s="50">
        <f t="shared" ca="1" si="1439"/>
        <v>1.8452188270014869E-5</v>
      </c>
      <c r="QD14" s="50">
        <f t="shared" ca="1" si="1439"/>
        <v>1.8452188270014869E-5</v>
      </c>
      <c r="QE14" s="50">
        <f t="shared" ca="1" si="1439"/>
        <v>1.8452188270014869E-5</v>
      </c>
      <c r="QF14" s="50">
        <f t="shared" ca="1" si="1439"/>
        <v>1.8452188270014869E-5</v>
      </c>
      <c r="QG14" s="50">
        <f t="shared" ca="1" si="1439"/>
        <v>1.8452188270014869E-5</v>
      </c>
      <c r="QH14" s="50">
        <f t="shared" ca="1" si="1439"/>
        <v>1.8452188270014869E-5</v>
      </c>
      <c r="QI14" s="50">
        <f t="shared" ca="1" si="1439"/>
        <v>1.8452188270014869E-5</v>
      </c>
      <c r="QJ14" s="50">
        <f t="shared" ca="1" si="1439"/>
        <v>1.8452188270014869E-5</v>
      </c>
      <c r="QK14" s="50">
        <f t="shared" ca="1" si="1439"/>
        <v>1.8452188270014869E-5</v>
      </c>
      <c r="QL14" s="50">
        <f t="shared" ref="QL14:SW14" ca="1" si="1440">0.01827*(0.555*524.07+120)/(0.555*QL11*9/5+120)*(QL11*9/5/524.07)^1.5/1000</f>
        <v>1.8452188270014869E-5</v>
      </c>
      <c r="QM14" s="50">
        <f t="shared" ca="1" si="1440"/>
        <v>1.8452188270014869E-5</v>
      </c>
      <c r="QN14" s="50">
        <f t="shared" ca="1" si="1440"/>
        <v>1.8452188270014869E-5</v>
      </c>
      <c r="QO14" s="50">
        <f t="shared" ca="1" si="1440"/>
        <v>1.8452188270014869E-5</v>
      </c>
      <c r="QP14" s="50">
        <f t="shared" ca="1" si="1440"/>
        <v>1.8452188270014869E-5</v>
      </c>
      <c r="QQ14" s="50">
        <f t="shared" ca="1" si="1440"/>
        <v>1.8452188270014869E-5</v>
      </c>
      <c r="QR14" s="50">
        <f t="shared" ca="1" si="1440"/>
        <v>1.8452188270014869E-5</v>
      </c>
      <c r="QS14" s="50">
        <f t="shared" ca="1" si="1440"/>
        <v>1.8452188270014869E-5</v>
      </c>
      <c r="QT14" s="50">
        <f t="shared" ca="1" si="1440"/>
        <v>1.8452188270014869E-5</v>
      </c>
      <c r="QU14" s="50">
        <f t="shared" ca="1" si="1440"/>
        <v>1.8452188270014869E-5</v>
      </c>
      <c r="QV14" s="50">
        <f t="shared" ca="1" si="1440"/>
        <v>1.8452188270014869E-5</v>
      </c>
      <c r="QW14" s="50">
        <f t="shared" ca="1" si="1440"/>
        <v>1.8452188270014869E-5</v>
      </c>
      <c r="QX14" s="50">
        <f t="shared" ca="1" si="1440"/>
        <v>1.8452188270014869E-5</v>
      </c>
      <c r="QY14" s="50">
        <f t="shared" ca="1" si="1440"/>
        <v>1.8452188270014869E-5</v>
      </c>
      <c r="QZ14" s="50">
        <f t="shared" ca="1" si="1440"/>
        <v>1.8452188270014869E-5</v>
      </c>
      <c r="RA14" s="50">
        <f t="shared" ca="1" si="1440"/>
        <v>1.8452188270014869E-5</v>
      </c>
      <c r="RB14" s="50">
        <f t="shared" ca="1" si="1440"/>
        <v>1.8452188270014869E-5</v>
      </c>
      <c r="RC14" s="50">
        <f t="shared" ca="1" si="1440"/>
        <v>1.8452188270014869E-5</v>
      </c>
      <c r="RD14" s="50">
        <f t="shared" ca="1" si="1440"/>
        <v>1.8452188270014869E-5</v>
      </c>
      <c r="RE14" s="50">
        <f t="shared" ca="1" si="1440"/>
        <v>1.8452188270014869E-5</v>
      </c>
      <c r="RF14" s="50">
        <f t="shared" ca="1" si="1440"/>
        <v>1.8452188270014869E-5</v>
      </c>
      <c r="RG14" s="50">
        <f t="shared" ca="1" si="1440"/>
        <v>1.8452188270014869E-5</v>
      </c>
      <c r="RH14" s="50">
        <f t="shared" ca="1" si="1440"/>
        <v>1.8452188270014869E-5</v>
      </c>
      <c r="RI14" s="50">
        <f t="shared" ca="1" si="1440"/>
        <v>1.8452188270014869E-5</v>
      </c>
      <c r="RJ14" s="50">
        <f t="shared" ca="1" si="1440"/>
        <v>1.8452188270014869E-5</v>
      </c>
      <c r="RK14" s="50">
        <f t="shared" ca="1" si="1440"/>
        <v>1.8452188270014869E-5</v>
      </c>
      <c r="RL14" s="50">
        <f t="shared" ca="1" si="1440"/>
        <v>1.8452188270014869E-5</v>
      </c>
      <c r="RM14" s="50">
        <f t="shared" ca="1" si="1440"/>
        <v>1.8452188270014869E-5</v>
      </c>
      <c r="RN14" s="50">
        <f t="shared" ca="1" si="1440"/>
        <v>1.8452188270014869E-5</v>
      </c>
      <c r="RO14" s="50">
        <f t="shared" ca="1" si="1440"/>
        <v>1.8452188270014869E-5</v>
      </c>
      <c r="RP14" s="50">
        <f t="shared" ca="1" si="1440"/>
        <v>1.8452188270014869E-5</v>
      </c>
      <c r="RQ14" s="50">
        <f t="shared" ca="1" si="1440"/>
        <v>1.8452188270014869E-5</v>
      </c>
      <c r="RR14" s="50">
        <f t="shared" ca="1" si="1440"/>
        <v>1.8452188270014869E-5</v>
      </c>
      <c r="RS14" s="50">
        <f t="shared" ca="1" si="1440"/>
        <v>1.8452188270014869E-5</v>
      </c>
      <c r="RT14" s="50">
        <f t="shared" ca="1" si="1440"/>
        <v>1.8452188270014869E-5</v>
      </c>
      <c r="RU14" s="50">
        <f t="shared" ca="1" si="1440"/>
        <v>1.8452188270014869E-5</v>
      </c>
      <c r="RV14" s="50">
        <f t="shared" ca="1" si="1440"/>
        <v>1.8452188270014869E-5</v>
      </c>
      <c r="RW14" s="50">
        <f t="shared" ca="1" si="1440"/>
        <v>1.8452188270014869E-5</v>
      </c>
      <c r="RX14" s="50">
        <f t="shared" ca="1" si="1440"/>
        <v>1.8452188270014869E-5</v>
      </c>
      <c r="RY14" s="50">
        <f t="shared" ca="1" si="1440"/>
        <v>1.8452188270014869E-5</v>
      </c>
      <c r="RZ14" s="50">
        <f t="shared" ca="1" si="1440"/>
        <v>1.8452188270014869E-5</v>
      </c>
      <c r="SA14" s="50">
        <f t="shared" ca="1" si="1440"/>
        <v>1.8452188270014869E-5</v>
      </c>
      <c r="SB14" s="50">
        <f t="shared" ca="1" si="1440"/>
        <v>1.8452188270014869E-5</v>
      </c>
      <c r="SC14" s="50">
        <f t="shared" ca="1" si="1440"/>
        <v>1.8452188270014869E-5</v>
      </c>
      <c r="SD14" s="50">
        <f t="shared" ca="1" si="1440"/>
        <v>1.8452188270014869E-5</v>
      </c>
      <c r="SE14" s="50">
        <f t="shared" ca="1" si="1440"/>
        <v>1.8452188270014869E-5</v>
      </c>
      <c r="SF14" s="50">
        <f t="shared" ca="1" si="1440"/>
        <v>1.8452188270014869E-5</v>
      </c>
      <c r="SG14" s="50">
        <f t="shared" ca="1" si="1440"/>
        <v>1.8452188270014869E-5</v>
      </c>
      <c r="SH14" s="50">
        <f t="shared" ca="1" si="1440"/>
        <v>1.8452188270014869E-5</v>
      </c>
      <c r="SI14" s="50">
        <f t="shared" ca="1" si="1440"/>
        <v>1.8452188270014869E-5</v>
      </c>
      <c r="SJ14" s="50">
        <f t="shared" ca="1" si="1440"/>
        <v>1.8452188270014869E-5</v>
      </c>
      <c r="SK14" s="50">
        <f t="shared" ca="1" si="1440"/>
        <v>1.8452188270014869E-5</v>
      </c>
      <c r="SL14" s="50">
        <f t="shared" ca="1" si="1440"/>
        <v>1.8452188270014869E-5</v>
      </c>
      <c r="SM14" s="50">
        <f t="shared" ca="1" si="1440"/>
        <v>1.8452188270014869E-5</v>
      </c>
      <c r="SN14" s="50">
        <f t="shared" ca="1" si="1440"/>
        <v>1.8452188270014869E-5</v>
      </c>
      <c r="SO14" s="50">
        <f t="shared" ca="1" si="1440"/>
        <v>1.8452188270014869E-5</v>
      </c>
      <c r="SP14" s="50">
        <f t="shared" ca="1" si="1440"/>
        <v>1.8452188270014869E-5</v>
      </c>
      <c r="SQ14" s="50">
        <f t="shared" ca="1" si="1440"/>
        <v>1.8452188270014869E-5</v>
      </c>
      <c r="SR14" s="50">
        <f t="shared" ca="1" si="1440"/>
        <v>1.8452188270014869E-5</v>
      </c>
      <c r="SS14" s="50">
        <f t="shared" ca="1" si="1440"/>
        <v>1.8452188270014869E-5</v>
      </c>
      <c r="ST14" s="50">
        <f t="shared" ca="1" si="1440"/>
        <v>1.8452188270014869E-5</v>
      </c>
      <c r="SU14" s="50">
        <f t="shared" ca="1" si="1440"/>
        <v>1.8452188270014869E-5</v>
      </c>
      <c r="SV14" s="50">
        <f t="shared" ca="1" si="1440"/>
        <v>1.8452188270014869E-5</v>
      </c>
      <c r="SW14" s="50">
        <f t="shared" ca="1" si="1440"/>
        <v>1.8452188270014869E-5</v>
      </c>
      <c r="SX14" s="50">
        <f t="shared" ref="SX14:VI14" ca="1" si="1441">0.01827*(0.555*524.07+120)/(0.555*SX11*9/5+120)*(SX11*9/5/524.07)^1.5/1000</f>
        <v>1.8452188270014869E-5</v>
      </c>
      <c r="SY14" s="50">
        <f t="shared" ca="1" si="1441"/>
        <v>1.8452188270014869E-5</v>
      </c>
      <c r="SZ14" s="50">
        <f t="shared" ca="1" si="1441"/>
        <v>1.8452188270014869E-5</v>
      </c>
      <c r="TA14" s="50">
        <f t="shared" ca="1" si="1441"/>
        <v>1.8452188270014869E-5</v>
      </c>
      <c r="TB14" s="50">
        <f t="shared" ca="1" si="1441"/>
        <v>1.8452188270014869E-5</v>
      </c>
      <c r="TC14" s="50">
        <f t="shared" ca="1" si="1441"/>
        <v>1.8452188270014869E-5</v>
      </c>
      <c r="TD14" s="50">
        <f t="shared" ca="1" si="1441"/>
        <v>1.8452188270014869E-5</v>
      </c>
      <c r="TE14" s="50">
        <f t="shared" ca="1" si="1441"/>
        <v>1.8452188270014869E-5</v>
      </c>
      <c r="TF14" s="50">
        <f t="shared" ca="1" si="1441"/>
        <v>1.8452188270014869E-5</v>
      </c>
      <c r="TG14" s="50">
        <f t="shared" ca="1" si="1441"/>
        <v>1.8452188270014869E-5</v>
      </c>
      <c r="TH14" s="50">
        <f t="shared" ca="1" si="1441"/>
        <v>1.8452188270014869E-5</v>
      </c>
      <c r="TI14" s="50">
        <f t="shared" ca="1" si="1441"/>
        <v>1.8452188270014869E-5</v>
      </c>
      <c r="TJ14" s="50">
        <f t="shared" ca="1" si="1441"/>
        <v>1.8452188270014869E-5</v>
      </c>
      <c r="TK14" s="50">
        <f t="shared" ca="1" si="1441"/>
        <v>1.8452188270014869E-5</v>
      </c>
      <c r="TL14" s="50">
        <f t="shared" ca="1" si="1441"/>
        <v>1.8452188270014869E-5</v>
      </c>
      <c r="TM14" s="50">
        <f t="shared" ca="1" si="1441"/>
        <v>1.8452188270014869E-5</v>
      </c>
      <c r="TN14" s="50">
        <f t="shared" ca="1" si="1441"/>
        <v>1.8452188270014869E-5</v>
      </c>
      <c r="TO14" s="50">
        <f t="shared" ca="1" si="1441"/>
        <v>1.8452188270014869E-5</v>
      </c>
      <c r="TP14" s="50">
        <f t="shared" ca="1" si="1441"/>
        <v>1.8452188270014869E-5</v>
      </c>
      <c r="TQ14" s="50">
        <f t="shared" ca="1" si="1441"/>
        <v>1.8452188270014869E-5</v>
      </c>
      <c r="TR14" s="50">
        <f t="shared" ca="1" si="1441"/>
        <v>1.8452188270014869E-5</v>
      </c>
      <c r="TS14" s="50">
        <f t="shared" ca="1" si="1441"/>
        <v>1.8452188270014869E-5</v>
      </c>
      <c r="TT14" s="50">
        <f t="shared" ca="1" si="1441"/>
        <v>1.8452188270014869E-5</v>
      </c>
      <c r="TU14" s="50">
        <f t="shared" ca="1" si="1441"/>
        <v>1.8452188270014869E-5</v>
      </c>
      <c r="TV14" s="50">
        <f t="shared" ca="1" si="1441"/>
        <v>1.8452188270014869E-5</v>
      </c>
      <c r="TW14" s="50">
        <f t="shared" ca="1" si="1441"/>
        <v>1.8452188270014869E-5</v>
      </c>
      <c r="TX14" s="50">
        <f t="shared" ca="1" si="1441"/>
        <v>1.8452188270014869E-5</v>
      </c>
      <c r="TY14" s="50">
        <f t="shared" ca="1" si="1441"/>
        <v>1.8452188270014869E-5</v>
      </c>
      <c r="TZ14" s="50">
        <f t="shared" ca="1" si="1441"/>
        <v>1.8452188270014869E-5</v>
      </c>
      <c r="UA14" s="50">
        <f t="shared" ca="1" si="1441"/>
        <v>1.8452188270014869E-5</v>
      </c>
      <c r="UB14" s="50">
        <f t="shared" ca="1" si="1441"/>
        <v>1.8452188270014869E-5</v>
      </c>
      <c r="UC14" s="50">
        <f t="shared" ca="1" si="1441"/>
        <v>1.8452188270014869E-5</v>
      </c>
      <c r="UD14" s="50">
        <f t="shared" ca="1" si="1441"/>
        <v>1.8452188270014869E-5</v>
      </c>
      <c r="UE14" s="50">
        <f t="shared" ca="1" si="1441"/>
        <v>1.8452188270014869E-5</v>
      </c>
      <c r="UF14" s="50">
        <f t="shared" ca="1" si="1441"/>
        <v>1.8452188270014869E-5</v>
      </c>
      <c r="UG14" s="50">
        <f t="shared" ca="1" si="1441"/>
        <v>1.8452188270014869E-5</v>
      </c>
      <c r="UH14" s="50">
        <f t="shared" ca="1" si="1441"/>
        <v>1.8452188270014869E-5</v>
      </c>
      <c r="UI14" s="50">
        <f t="shared" ca="1" si="1441"/>
        <v>1.8452188270014869E-5</v>
      </c>
      <c r="UJ14" s="50">
        <f t="shared" ca="1" si="1441"/>
        <v>1.8452188270014869E-5</v>
      </c>
      <c r="UK14" s="50">
        <f t="shared" ca="1" si="1441"/>
        <v>1.8452188270014869E-5</v>
      </c>
      <c r="UL14" s="50">
        <f t="shared" ca="1" si="1441"/>
        <v>1.8452188270014869E-5</v>
      </c>
      <c r="UM14" s="50">
        <f t="shared" ca="1" si="1441"/>
        <v>1.8452188270014869E-5</v>
      </c>
      <c r="UN14" s="50">
        <f t="shared" ca="1" si="1441"/>
        <v>1.8452188270014869E-5</v>
      </c>
      <c r="UO14" s="50">
        <f t="shared" ca="1" si="1441"/>
        <v>1.8452188270014869E-5</v>
      </c>
      <c r="UP14" s="50">
        <f t="shared" ca="1" si="1441"/>
        <v>1.8452188270014869E-5</v>
      </c>
      <c r="UQ14" s="50">
        <f t="shared" ca="1" si="1441"/>
        <v>1.8452188270014869E-5</v>
      </c>
      <c r="UR14" s="50">
        <f t="shared" ca="1" si="1441"/>
        <v>1.8452188270014869E-5</v>
      </c>
      <c r="US14" s="50">
        <f t="shared" ca="1" si="1441"/>
        <v>1.8452188270014869E-5</v>
      </c>
      <c r="UT14" s="50">
        <f t="shared" ca="1" si="1441"/>
        <v>1.8452188270014869E-5</v>
      </c>
      <c r="UU14" s="50">
        <f t="shared" ca="1" si="1441"/>
        <v>1.8452188270014869E-5</v>
      </c>
      <c r="UV14" s="50">
        <f t="shared" ca="1" si="1441"/>
        <v>1.8452188270014869E-5</v>
      </c>
      <c r="UW14" s="50">
        <f t="shared" ca="1" si="1441"/>
        <v>1.8452188270014869E-5</v>
      </c>
      <c r="UX14" s="50">
        <f t="shared" ca="1" si="1441"/>
        <v>1.8452188270014869E-5</v>
      </c>
      <c r="UY14" s="50">
        <f t="shared" ca="1" si="1441"/>
        <v>1.8452188270014869E-5</v>
      </c>
      <c r="UZ14" s="50">
        <f t="shared" ca="1" si="1441"/>
        <v>1.8452188270014869E-5</v>
      </c>
      <c r="VA14" s="50">
        <f t="shared" ca="1" si="1441"/>
        <v>1.8452188270014869E-5</v>
      </c>
      <c r="VB14" s="50">
        <f t="shared" ca="1" si="1441"/>
        <v>1.8452188270014869E-5</v>
      </c>
      <c r="VC14" s="50">
        <f t="shared" ca="1" si="1441"/>
        <v>1.8452188270014869E-5</v>
      </c>
      <c r="VD14" s="50">
        <f t="shared" ca="1" si="1441"/>
        <v>1.8452188270014869E-5</v>
      </c>
      <c r="VE14" s="50">
        <f t="shared" ca="1" si="1441"/>
        <v>1.8452188270014869E-5</v>
      </c>
      <c r="VF14" s="50">
        <f t="shared" ca="1" si="1441"/>
        <v>1.8452188270014869E-5</v>
      </c>
      <c r="VG14" s="50">
        <f t="shared" ca="1" si="1441"/>
        <v>1.8452188270014869E-5</v>
      </c>
      <c r="VH14" s="50">
        <f t="shared" ca="1" si="1441"/>
        <v>1.8452188270014869E-5</v>
      </c>
      <c r="VI14" s="50">
        <f t="shared" ca="1" si="1441"/>
        <v>1.8452188270014869E-5</v>
      </c>
      <c r="VJ14" s="50">
        <f t="shared" ref="VJ14:XU14" ca="1" si="1442">0.01827*(0.555*524.07+120)/(0.555*VJ11*9/5+120)*(VJ11*9/5/524.07)^1.5/1000</f>
        <v>1.8452188270014869E-5</v>
      </c>
      <c r="VK14" s="50">
        <f t="shared" ca="1" si="1442"/>
        <v>1.8452188270014869E-5</v>
      </c>
      <c r="VL14" s="50">
        <f t="shared" ca="1" si="1442"/>
        <v>1.8452188270014869E-5</v>
      </c>
      <c r="VM14" s="50">
        <f t="shared" ca="1" si="1442"/>
        <v>1.8452188270014869E-5</v>
      </c>
      <c r="VN14" s="50">
        <f t="shared" ca="1" si="1442"/>
        <v>1.8452188270014869E-5</v>
      </c>
      <c r="VO14" s="50">
        <f t="shared" ca="1" si="1442"/>
        <v>1.8452188270014869E-5</v>
      </c>
      <c r="VP14" s="50">
        <f t="shared" ca="1" si="1442"/>
        <v>1.8452188270014869E-5</v>
      </c>
      <c r="VQ14" s="50">
        <f t="shared" ca="1" si="1442"/>
        <v>1.8452188270014869E-5</v>
      </c>
      <c r="VR14" s="50">
        <f t="shared" ca="1" si="1442"/>
        <v>1.8452188270014869E-5</v>
      </c>
      <c r="VS14" s="50">
        <f t="shared" ca="1" si="1442"/>
        <v>1.8452188270014869E-5</v>
      </c>
      <c r="VT14" s="50">
        <f t="shared" ca="1" si="1442"/>
        <v>1.8452188270014869E-5</v>
      </c>
      <c r="VU14" s="50">
        <f t="shared" ca="1" si="1442"/>
        <v>1.8452188270014869E-5</v>
      </c>
      <c r="VV14" s="50">
        <f t="shared" ca="1" si="1442"/>
        <v>1.8452188270014869E-5</v>
      </c>
      <c r="VW14" s="50">
        <f t="shared" ca="1" si="1442"/>
        <v>1.8452188270014869E-5</v>
      </c>
      <c r="VX14" s="50">
        <f t="shared" ca="1" si="1442"/>
        <v>1.8452188270014869E-5</v>
      </c>
      <c r="VY14" s="50">
        <f t="shared" ca="1" si="1442"/>
        <v>1.8452188270014869E-5</v>
      </c>
      <c r="VZ14" s="50">
        <f t="shared" ca="1" si="1442"/>
        <v>1.8452188270014869E-5</v>
      </c>
      <c r="WA14" s="50">
        <f t="shared" ca="1" si="1442"/>
        <v>1.8452188270014869E-5</v>
      </c>
      <c r="WB14" s="50">
        <f t="shared" ca="1" si="1442"/>
        <v>1.8452188270014869E-5</v>
      </c>
      <c r="WC14" s="50">
        <f t="shared" ca="1" si="1442"/>
        <v>1.8452188270014869E-5</v>
      </c>
      <c r="WD14" s="50">
        <f t="shared" ca="1" si="1442"/>
        <v>1.8452188270014869E-5</v>
      </c>
      <c r="WE14" s="50">
        <f t="shared" ca="1" si="1442"/>
        <v>1.8452188270014869E-5</v>
      </c>
      <c r="WF14" s="50">
        <f t="shared" ca="1" si="1442"/>
        <v>1.8452188270014869E-5</v>
      </c>
      <c r="WG14" s="50">
        <f t="shared" ca="1" si="1442"/>
        <v>1.8452188270014869E-5</v>
      </c>
      <c r="WH14" s="50">
        <f t="shared" ca="1" si="1442"/>
        <v>1.8452188270014869E-5</v>
      </c>
      <c r="WI14" s="50">
        <f t="shared" ca="1" si="1442"/>
        <v>1.8452188270014869E-5</v>
      </c>
      <c r="WJ14" s="50">
        <f t="shared" ca="1" si="1442"/>
        <v>1.8452188270014869E-5</v>
      </c>
      <c r="WK14" s="50">
        <f t="shared" ca="1" si="1442"/>
        <v>1.8452188270014869E-5</v>
      </c>
      <c r="WL14" s="50">
        <f t="shared" ca="1" si="1442"/>
        <v>1.8452188270014869E-5</v>
      </c>
      <c r="WM14" s="50">
        <f t="shared" ca="1" si="1442"/>
        <v>1.8452188270014869E-5</v>
      </c>
      <c r="WN14" s="50">
        <f t="shared" ca="1" si="1442"/>
        <v>1.8452188270014869E-5</v>
      </c>
      <c r="WO14" s="50">
        <f t="shared" ca="1" si="1442"/>
        <v>1.8452188270014869E-5</v>
      </c>
      <c r="WP14" s="50">
        <f t="shared" ca="1" si="1442"/>
        <v>1.8452188270014869E-5</v>
      </c>
      <c r="WQ14" s="50">
        <f t="shared" ca="1" si="1442"/>
        <v>1.8452188270014869E-5</v>
      </c>
      <c r="WR14" s="50">
        <f t="shared" ca="1" si="1442"/>
        <v>1.8452188270014869E-5</v>
      </c>
      <c r="WS14" s="50">
        <f t="shared" ca="1" si="1442"/>
        <v>1.8452188270014869E-5</v>
      </c>
      <c r="WT14" s="50">
        <f t="shared" ca="1" si="1442"/>
        <v>1.8452188270014869E-5</v>
      </c>
      <c r="WU14" s="50">
        <f t="shared" ca="1" si="1442"/>
        <v>1.8452188270014869E-5</v>
      </c>
      <c r="WV14" s="50">
        <f t="shared" ca="1" si="1442"/>
        <v>1.8452188270014869E-5</v>
      </c>
      <c r="WW14" s="50">
        <f t="shared" ca="1" si="1442"/>
        <v>1.8452188270014869E-5</v>
      </c>
      <c r="WX14" s="50">
        <f t="shared" ca="1" si="1442"/>
        <v>1.8452188270014869E-5</v>
      </c>
      <c r="WY14" s="50">
        <f t="shared" ca="1" si="1442"/>
        <v>1.8452188270014869E-5</v>
      </c>
      <c r="WZ14" s="50">
        <f t="shared" ca="1" si="1442"/>
        <v>1.8452188270014869E-5</v>
      </c>
      <c r="XA14" s="50">
        <f t="shared" ca="1" si="1442"/>
        <v>1.8452188270014869E-5</v>
      </c>
      <c r="XB14" s="50">
        <f t="shared" ca="1" si="1442"/>
        <v>1.8452188270014869E-5</v>
      </c>
      <c r="XC14" s="50">
        <f t="shared" ca="1" si="1442"/>
        <v>1.8452188270014869E-5</v>
      </c>
      <c r="XD14" s="50">
        <f t="shared" ca="1" si="1442"/>
        <v>1.8452188270014869E-5</v>
      </c>
      <c r="XE14" s="50">
        <f t="shared" ca="1" si="1442"/>
        <v>1.8452188270014869E-5</v>
      </c>
      <c r="XF14" s="50">
        <f t="shared" ca="1" si="1442"/>
        <v>1.8452188270014869E-5</v>
      </c>
      <c r="XG14" s="50">
        <f t="shared" ca="1" si="1442"/>
        <v>1.8452188270014869E-5</v>
      </c>
      <c r="XH14" s="50">
        <f t="shared" ca="1" si="1442"/>
        <v>1.8452188270014869E-5</v>
      </c>
      <c r="XI14" s="50">
        <f t="shared" ca="1" si="1442"/>
        <v>1.8452188270014869E-5</v>
      </c>
      <c r="XJ14" s="50">
        <f t="shared" ca="1" si="1442"/>
        <v>1.8452188270014869E-5</v>
      </c>
      <c r="XK14" s="50">
        <f t="shared" ca="1" si="1442"/>
        <v>1.8452188270014869E-5</v>
      </c>
      <c r="XL14" s="50">
        <f t="shared" ca="1" si="1442"/>
        <v>1.8452188270014869E-5</v>
      </c>
      <c r="XM14" s="50">
        <f t="shared" ca="1" si="1442"/>
        <v>1.8452188270014869E-5</v>
      </c>
      <c r="XN14" s="50">
        <f t="shared" ca="1" si="1442"/>
        <v>1.8452188270014869E-5</v>
      </c>
      <c r="XO14" s="50">
        <f t="shared" ca="1" si="1442"/>
        <v>1.8452188270014869E-5</v>
      </c>
      <c r="XP14" s="50">
        <f t="shared" ca="1" si="1442"/>
        <v>1.8452188270014869E-5</v>
      </c>
      <c r="XQ14" s="50">
        <f t="shared" ca="1" si="1442"/>
        <v>1.8452188270014869E-5</v>
      </c>
      <c r="XR14" s="50">
        <f t="shared" ca="1" si="1442"/>
        <v>1.8452188270014869E-5</v>
      </c>
      <c r="XS14" s="50">
        <f t="shared" ca="1" si="1442"/>
        <v>1.8452188270014869E-5</v>
      </c>
      <c r="XT14" s="50">
        <f t="shared" ca="1" si="1442"/>
        <v>1.8452188270014869E-5</v>
      </c>
      <c r="XU14" s="50">
        <f t="shared" ca="1" si="1442"/>
        <v>1.8452188270014869E-5</v>
      </c>
      <c r="XV14" s="50">
        <f t="shared" ref="XV14:AAG14" ca="1" si="1443">0.01827*(0.555*524.07+120)/(0.555*XV11*9/5+120)*(XV11*9/5/524.07)^1.5/1000</f>
        <v>1.8452188270014869E-5</v>
      </c>
      <c r="XW14" s="50">
        <f t="shared" ca="1" si="1443"/>
        <v>1.8452188270014869E-5</v>
      </c>
      <c r="XX14" s="50">
        <f t="shared" ca="1" si="1443"/>
        <v>1.8452188270014869E-5</v>
      </c>
      <c r="XY14" s="50">
        <f t="shared" ca="1" si="1443"/>
        <v>1.8452188270014869E-5</v>
      </c>
      <c r="XZ14" s="50">
        <f t="shared" ca="1" si="1443"/>
        <v>1.8452188270014869E-5</v>
      </c>
      <c r="YA14" s="50">
        <f t="shared" ca="1" si="1443"/>
        <v>1.8452188270014869E-5</v>
      </c>
      <c r="YB14" s="50">
        <f t="shared" ca="1" si="1443"/>
        <v>1.8452188270014869E-5</v>
      </c>
      <c r="YC14" s="50">
        <f t="shared" ca="1" si="1443"/>
        <v>1.8452188270014869E-5</v>
      </c>
      <c r="YD14" s="50">
        <f t="shared" ca="1" si="1443"/>
        <v>1.8452188270014869E-5</v>
      </c>
      <c r="YE14" s="50">
        <f t="shared" ca="1" si="1443"/>
        <v>1.8452188270014869E-5</v>
      </c>
      <c r="YF14" s="50">
        <f t="shared" ca="1" si="1443"/>
        <v>1.8452188270014869E-5</v>
      </c>
      <c r="YG14" s="50">
        <f t="shared" ca="1" si="1443"/>
        <v>1.8452188270014869E-5</v>
      </c>
      <c r="YH14" s="50">
        <f t="shared" ca="1" si="1443"/>
        <v>1.8452188270014869E-5</v>
      </c>
      <c r="YI14" s="50">
        <f t="shared" ca="1" si="1443"/>
        <v>1.8452188270014869E-5</v>
      </c>
      <c r="YJ14" s="50">
        <f t="shared" ca="1" si="1443"/>
        <v>1.8452188270014869E-5</v>
      </c>
      <c r="YK14" s="50">
        <f t="shared" ca="1" si="1443"/>
        <v>1.8452188270014869E-5</v>
      </c>
      <c r="YL14" s="50">
        <f t="shared" ca="1" si="1443"/>
        <v>1.8452188270014869E-5</v>
      </c>
      <c r="YM14" s="50">
        <f t="shared" ca="1" si="1443"/>
        <v>1.8452188270014869E-5</v>
      </c>
      <c r="YN14" s="50">
        <f t="shared" ca="1" si="1443"/>
        <v>1.8452188270014869E-5</v>
      </c>
      <c r="YO14" s="50">
        <f t="shared" ca="1" si="1443"/>
        <v>1.8452188270014869E-5</v>
      </c>
      <c r="YP14" s="50">
        <f t="shared" ca="1" si="1443"/>
        <v>1.8452188270014869E-5</v>
      </c>
      <c r="YQ14" s="50">
        <f t="shared" ca="1" si="1443"/>
        <v>1.8452188270014869E-5</v>
      </c>
      <c r="YR14" s="50">
        <f t="shared" ca="1" si="1443"/>
        <v>1.8452188270014869E-5</v>
      </c>
      <c r="YS14" s="50">
        <f t="shared" ca="1" si="1443"/>
        <v>1.8452188270014869E-5</v>
      </c>
      <c r="YT14" s="50">
        <f t="shared" ca="1" si="1443"/>
        <v>1.8452188270014869E-5</v>
      </c>
      <c r="YU14" s="50">
        <f t="shared" ca="1" si="1443"/>
        <v>1.8452188270014869E-5</v>
      </c>
      <c r="YV14" s="50">
        <f t="shared" ca="1" si="1443"/>
        <v>1.8452188270014869E-5</v>
      </c>
      <c r="YW14" s="50">
        <f t="shared" ca="1" si="1443"/>
        <v>1.8452188270014869E-5</v>
      </c>
      <c r="YX14" s="50">
        <f t="shared" ca="1" si="1443"/>
        <v>1.8452188270014869E-5</v>
      </c>
      <c r="YY14" s="50">
        <f t="shared" ca="1" si="1443"/>
        <v>1.8452188270014869E-5</v>
      </c>
      <c r="YZ14" s="50">
        <f t="shared" ca="1" si="1443"/>
        <v>1.8452188270014869E-5</v>
      </c>
      <c r="ZA14" s="50">
        <f t="shared" ca="1" si="1443"/>
        <v>1.8452188270014869E-5</v>
      </c>
      <c r="ZB14" s="50">
        <f t="shared" ca="1" si="1443"/>
        <v>1.8452188270014869E-5</v>
      </c>
      <c r="ZC14" s="50">
        <f t="shared" ca="1" si="1443"/>
        <v>1.8452188270014869E-5</v>
      </c>
      <c r="ZD14" s="50">
        <f t="shared" ca="1" si="1443"/>
        <v>1.8452188270014869E-5</v>
      </c>
      <c r="ZE14" s="50">
        <f t="shared" ca="1" si="1443"/>
        <v>1.8452188270014869E-5</v>
      </c>
      <c r="ZF14" s="50">
        <f t="shared" ca="1" si="1443"/>
        <v>1.8452188270014869E-5</v>
      </c>
      <c r="ZG14" s="50">
        <f t="shared" ca="1" si="1443"/>
        <v>1.8452188270014869E-5</v>
      </c>
      <c r="ZH14" s="50">
        <f t="shared" ca="1" si="1443"/>
        <v>1.8452188270014869E-5</v>
      </c>
      <c r="ZI14" s="50">
        <f t="shared" ca="1" si="1443"/>
        <v>1.8452188270014869E-5</v>
      </c>
      <c r="ZJ14" s="50">
        <f t="shared" ca="1" si="1443"/>
        <v>1.8452188270014869E-5</v>
      </c>
      <c r="ZK14" s="50">
        <f t="shared" ca="1" si="1443"/>
        <v>1.8452188270014869E-5</v>
      </c>
      <c r="ZL14" s="50">
        <f t="shared" ca="1" si="1443"/>
        <v>1.8452188270014869E-5</v>
      </c>
      <c r="ZM14" s="50">
        <f t="shared" ca="1" si="1443"/>
        <v>1.8452188270014869E-5</v>
      </c>
      <c r="ZN14" s="50">
        <f t="shared" ca="1" si="1443"/>
        <v>1.8452188270014869E-5</v>
      </c>
      <c r="ZO14" s="50">
        <f t="shared" ca="1" si="1443"/>
        <v>1.8452188270014869E-5</v>
      </c>
      <c r="ZP14" s="50">
        <f t="shared" ca="1" si="1443"/>
        <v>1.8452188270014869E-5</v>
      </c>
      <c r="ZQ14" s="50">
        <f t="shared" ca="1" si="1443"/>
        <v>1.8452188270014869E-5</v>
      </c>
      <c r="ZR14" s="50">
        <f t="shared" ca="1" si="1443"/>
        <v>1.8452188270014869E-5</v>
      </c>
      <c r="ZS14" s="50">
        <f t="shared" ca="1" si="1443"/>
        <v>1.8452188270014869E-5</v>
      </c>
      <c r="ZT14" s="50">
        <f t="shared" ca="1" si="1443"/>
        <v>1.8452188270014869E-5</v>
      </c>
      <c r="ZU14" s="50">
        <f t="shared" ca="1" si="1443"/>
        <v>1.8452188270014869E-5</v>
      </c>
      <c r="ZV14" s="50">
        <f t="shared" ca="1" si="1443"/>
        <v>1.8452188270014869E-5</v>
      </c>
      <c r="ZW14" s="50">
        <f t="shared" ca="1" si="1443"/>
        <v>1.8452188270014869E-5</v>
      </c>
      <c r="ZX14" s="50">
        <f t="shared" ca="1" si="1443"/>
        <v>1.8452188270014869E-5</v>
      </c>
      <c r="ZY14" s="50">
        <f t="shared" ca="1" si="1443"/>
        <v>1.8452188270014869E-5</v>
      </c>
      <c r="ZZ14" s="50">
        <f t="shared" ca="1" si="1443"/>
        <v>1.8452188270014869E-5</v>
      </c>
      <c r="AAA14" s="50">
        <f t="shared" ca="1" si="1443"/>
        <v>1.8452188270014869E-5</v>
      </c>
      <c r="AAB14" s="50">
        <f t="shared" ca="1" si="1443"/>
        <v>1.8452188270014869E-5</v>
      </c>
      <c r="AAC14" s="50">
        <f t="shared" ca="1" si="1443"/>
        <v>1.8452188270014869E-5</v>
      </c>
      <c r="AAD14" s="50">
        <f t="shared" ca="1" si="1443"/>
        <v>1.8452188270014869E-5</v>
      </c>
      <c r="AAE14" s="50">
        <f t="shared" ca="1" si="1443"/>
        <v>1.8452188270014869E-5</v>
      </c>
      <c r="AAF14" s="50">
        <f t="shared" ca="1" si="1443"/>
        <v>1.8452188270014869E-5</v>
      </c>
      <c r="AAG14" s="50">
        <f t="shared" ca="1" si="1443"/>
        <v>1.8452188270014869E-5</v>
      </c>
      <c r="AAH14" s="50">
        <f t="shared" ref="AAH14:ACS14" ca="1" si="1444">0.01827*(0.555*524.07+120)/(0.555*AAH11*9/5+120)*(AAH11*9/5/524.07)^1.5/1000</f>
        <v>1.8452188270014869E-5</v>
      </c>
      <c r="AAI14" s="50">
        <f t="shared" ca="1" si="1444"/>
        <v>1.8452188270014869E-5</v>
      </c>
      <c r="AAJ14" s="50">
        <f t="shared" ca="1" si="1444"/>
        <v>1.8452188270014869E-5</v>
      </c>
      <c r="AAK14" s="50">
        <f t="shared" ca="1" si="1444"/>
        <v>1.8452188270014869E-5</v>
      </c>
      <c r="AAL14" s="50">
        <f t="shared" ca="1" si="1444"/>
        <v>1.8452188270014869E-5</v>
      </c>
      <c r="AAM14" s="50">
        <f t="shared" ca="1" si="1444"/>
        <v>1.8452188270014869E-5</v>
      </c>
      <c r="AAN14" s="50">
        <f t="shared" ca="1" si="1444"/>
        <v>1.8452188270014869E-5</v>
      </c>
      <c r="AAO14" s="50">
        <f t="shared" ca="1" si="1444"/>
        <v>1.8452188270014869E-5</v>
      </c>
      <c r="AAP14" s="50">
        <f t="shared" ca="1" si="1444"/>
        <v>1.8452188270014869E-5</v>
      </c>
      <c r="AAQ14" s="50">
        <f t="shared" ca="1" si="1444"/>
        <v>1.8452188270014869E-5</v>
      </c>
      <c r="AAR14" s="50">
        <f t="shared" ca="1" si="1444"/>
        <v>1.8452188270014869E-5</v>
      </c>
      <c r="AAS14" s="50">
        <f t="shared" ca="1" si="1444"/>
        <v>1.8452188270014869E-5</v>
      </c>
      <c r="AAT14" s="50">
        <f t="shared" ca="1" si="1444"/>
        <v>1.8452188270014869E-5</v>
      </c>
      <c r="AAU14" s="50">
        <f t="shared" ca="1" si="1444"/>
        <v>1.8452188270014869E-5</v>
      </c>
      <c r="AAV14" s="50">
        <f t="shared" ca="1" si="1444"/>
        <v>1.8452188270014869E-5</v>
      </c>
      <c r="AAW14" s="50">
        <f t="shared" ca="1" si="1444"/>
        <v>1.8452188270014869E-5</v>
      </c>
      <c r="AAX14" s="50">
        <f t="shared" ca="1" si="1444"/>
        <v>1.8452188270014869E-5</v>
      </c>
      <c r="AAY14" s="50">
        <f t="shared" ca="1" si="1444"/>
        <v>1.8452188270014869E-5</v>
      </c>
      <c r="AAZ14" s="50">
        <f t="shared" ca="1" si="1444"/>
        <v>1.8452188270014869E-5</v>
      </c>
      <c r="ABA14" s="50">
        <f t="shared" ca="1" si="1444"/>
        <v>1.8452188270014869E-5</v>
      </c>
      <c r="ABB14" s="50">
        <f t="shared" ca="1" si="1444"/>
        <v>1.8452188270014869E-5</v>
      </c>
      <c r="ABC14" s="50">
        <f t="shared" ca="1" si="1444"/>
        <v>1.8452188270014869E-5</v>
      </c>
      <c r="ABD14" s="50">
        <f t="shared" ca="1" si="1444"/>
        <v>1.8452188270014869E-5</v>
      </c>
      <c r="ABE14" s="50">
        <f t="shared" ca="1" si="1444"/>
        <v>1.8452188270014869E-5</v>
      </c>
      <c r="ABF14" s="50">
        <f t="shared" ca="1" si="1444"/>
        <v>1.8452188270014869E-5</v>
      </c>
      <c r="ABG14" s="50">
        <f t="shared" ca="1" si="1444"/>
        <v>1.8452188270014869E-5</v>
      </c>
      <c r="ABH14" s="50">
        <f t="shared" ca="1" si="1444"/>
        <v>1.8452188270014869E-5</v>
      </c>
      <c r="ABI14" s="50">
        <f t="shared" ca="1" si="1444"/>
        <v>1.8452188270014869E-5</v>
      </c>
      <c r="ABJ14" s="50">
        <f t="shared" ca="1" si="1444"/>
        <v>1.8452188270014869E-5</v>
      </c>
      <c r="ABK14" s="50">
        <f t="shared" ca="1" si="1444"/>
        <v>1.8452188270014869E-5</v>
      </c>
      <c r="ABL14" s="50">
        <f t="shared" ca="1" si="1444"/>
        <v>1.8452188270014869E-5</v>
      </c>
      <c r="ABM14" s="50">
        <f t="shared" ca="1" si="1444"/>
        <v>1.8452188270014869E-5</v>
      </c>
      <c r="ABN14" s="50">
        <f t="shared" ca="1" si="1444"/>
        <v>1.8452188270014869E-5</v>
      </c>
      <c r="ABO14" s="50">
        <f t="shared" ca="1" si="1444"/>
        <v>1.8452188270014869E-5</v>
      </c>
      <c r="ABP14" s="50">
        <f t="shared" ca="1" si="1444"/>
        <v>1.8452188270014869E-5</v>
      </c>
      <c r="ABQ14" s="50">
        <f t="shared" ca="1" si="1444"/>
        <v>1.8452188270014869E-5</v>
      </c>
      <c r="ABR14" s="50">
        <f t="shared" ca="1" si="1444"/>
        <v>1.8452188270014869E-5</v>
      </c>
      <c r="ABS14" s="50">
        <f t="shared" ca="1" si="1444"/>
        <v>1.8452188270014869E-5</v>
      </c>
      <c r="ABT14" s="50">
        <f t="shared" ca="1" si="1444"/>
        <v>1.8452188270014869E-5</v>
      </c>
      <c r="ABU14" s="50">
        <f t="shared" ca="1" si="1444"/>
        <v>1.8452188270014869E-5</v>
      </c>
      <c r="ABV14" s="50">
        <f t="shared" ca="1" si="1444"/>
        <v>1.8452188270014869E-5</v>
      </c>
      <c r="ABW14" s="50">
        <f t="shared" ca="1" si="1444"/>
        <v>1.8452188270014869E-5</v>
      </c>
      <c r="ABX14" s="50">
        <f t="shared" ca="1" si="1444"/>
        <v>1.8452188270014869E-5</v>
      </c>
      <c r="ABY14" s="50">
        <f t="shared" ca="1" si="1444"/>
        <v>1.8452188270014869E-5</v>
      </c>
      <c r="ABZ14" s="50">
        <f t="shared" ca="1" si="1444"/>
        <v>1.8452188270014869E-5</v>
      </c>
      <c r="ACA14" s="50">
        <f t="shared" ca="1" si="1444"/>
        <v>1.8452188270014869E-5</v>
      </c>
      <c r="ACB14" s="50">
        <f t="shared" ca="1" si="1444"/>
        <v>1.8452188270014869E-5</v>
      </c>
      <c r="ACC14" s="50">
        <f t="shared" ca="1" si="1444"/>
        <v>1.8452188270014869E-5</v>
      </c>
      <c r="ACD14" s="50">
        <f t="shared" ca="1" si="1444"/>
        <v>1.8452188270014869E-5</v>
      </c>
      <c r="ACE14" s="50">
        <f t="shared" ca="1" si="1444"/>
        <v>1.8452188270014869E-5</v>
      </c>
      <c r="ACF14" s="50">
        <f t="shared" ca="1" si="1444"/>
        <v>1.8452188270014869E-5</v>
      </c>
      <c r="ACG14" s="50">
        <f t="shared" ca="1" si="1444"/>
        <v>1.8452188270014869E-5</v>
      </c>
      <c r="ACH14" s="50">
        <f t="shared" ca="1" si="1444"/>
        <v>1.8452188270014869E-5</v>
      </c>
      <c r="ACI14" s="50">
        <f t="shared" ca="1" si="1444"/>
        <v>1.8452188270014869E-5</v>
      </c>
      <c r="ACJ14" s="50">
        <f t="shared" ca="1" si="1444"/>
        <v>1.8452188270014869E-5</v>
      </c>
      <c r="ACK14" s="50">
        <f t="shared" ca="1" si="1444"/>
        <v>1.8452188270014869E-5</v>
      </c>
      <c r="ACL14" s="50">
        <f t="shared" ca="1" si="1444"/>
        <v>1.8452188270014869E-5</v>
      </c>
      <c r="ACM14" s="50">
        <f t="shared" ca="1" si="1444"/>
        <v>1.8452188270014869E-5</v>
      </c>
      <c r="ACN14" s="50">
        <f t="shared" ca="1" si="1444"/>
        <v>1.8452188270014869E-5</v>
      </c>
      <c r="ACO14" s="50">
        <f t="shared" ca="1" si="1444"/>
        <v>1.8452188270014869E-5</v>
      </c>
      <c r="ACP14" s="50">
        <f t="shared" ca="1" si="1444"/>
        <v>1.8452188270014869E-5</v>
      </c>
      <c r="ACQ14" s="50">
        <f t="shared" ca="1" si="1444"/>
        <v>1.8452188270014869E-5</v>
      </c>
      <c r="ACR14" s="50">
        <f t="shared" ca="1" si="1444"/>
        <v>1.8452188270014869E-5</v>
      </c>
      <c r="ACS14" s="50">
        <f t="shared" ca="1" si="1444"/>
        <v>1.8452188270014869E-5</v>
      </c>
      <c r="ACT14" s="50">
        <f t="shared" ref="ACT14:ADD14" ca="1" si="1445">0.01827*(0.555*524.07+120)/(0.555*ACT11*9/5+120)*(ACT11*9/5/524.07)^1.5/1000</f>
        <v>1.8452188270014869E-5</v>
      </c>
      <c r="ACU14" s="50">
        <f t="shared" ca="1" si="1445"/>
        <v>1.8452188270014869E-5</v>
      </c>
      <c r="ACV14" s="50">
        <f t="shared" ca="1" si="1445"/>
        <v>1.8452188270014869E-5</v>
      </c>
      <c r="ACW14" s="50">
        <f t="shared" ca="1" si="1445"/>
        <v>1.8452188270014869E-5</v>
      </c>
      <c r="ACX14" s="50">
        <f t="shared" ca="1" si="1445"/>
        <v>1.8452188270014869E-5</v>
      </c>
      <c r="ACY14" s="50">
        <f t="shared" ca="1" si="1445"/>
        <v>1.8452188270014869E-5</v>
      </c>
      <c r="ACZ14" s="50">
        <f t="shared" ca="1" si="1445"/>
        <v>1.8452188270014869E-5</v>
      </c>
      <c r="ADA14" s="50">
        <f t="shared" ca="1" si="1445"/>
        <v>1.8452188270014869E-5</v>
      </c>
      <c r="ADB14" s="50">
        <f t="shared" ca="1" si="1445"/>
        <v>1.8452188270014869E-5</v>
      </c>
      <c r="ADC14" s="50">
        <f t="shared" ca="1" si="1445"/>
        <v>1.8452188270014869E-5</v>
      </c>
      <c r="ADD14" s="50">
        <f t="shared" ca="1" si="1445"/>
        <v>1.8452188270014869E-5</v>
      </c>
      <c r="ADE14" s="50">
        <f t="shared" ref="ADE14:AFP14" ca="1" si="1446">0.01827*(0.555*524.07+120)/(0.555*ADE11*9/5+120)*(ADE11*9/5/524.07)^1.5/1000</f>
        <v>1.8452188270014869E-5</v>
      </c>
      <c r="ADF14" s="50">
        <f t="shared" ca="1" si="1446"/>
        <v>1.8452188270014869E-5</v>
      </c>
      <c r="ADG14" s="50">
        <f t="shared" ca="1" si="1446"/>
        <v>1.8452188270014869E-5</v>
      </c>
      <c r="ADH14" s="50">
        <f t="shared" ca="1" si="1446"/>
        <v>1.8452188270014869E-5</v>
      </c>
      <c r="ADI14" s="50">
        <f t="shared" ca="1" si="1446"/>
        <v>1.8452188270014869E-5</v>
      </c>
      <c r="ADJ14" s="50">
        <f t="shared" ca="1" si="1446"/>
        <v>1.8452188270014869E-5</v>
      </c>
      <c r="ADK14" s="50">
        <f t="shared" ca="1" si="1446"/>
        <v>1.8452188270014869E-5</v>
      </c>
      <c r="ADL14" s="50">
        <f t="shared" ca="1" si="1446"/>
        <v>1.8452188270014869E-5</v>
      </c>
      <c r="ADM14" s="50">
        <f t="shared" ca="1" si="1446"/>
        <v>1.8452188270014869E-5</v>
      </c>
      <c r="ADN14" s="50">
        <f t="shared" ca="1" si="1446"/>
        <v>1.8452188270014869E-5</v>
      </c>
      <c r="ADO14" s="50">
        <f t="shared" ca="1" si="1446"/>
        <v>1.8452188270014869E-5</v>
      </c>
      <c r="ADP14" s="50">
        <f t="shared" ca="1" si="1446"/>
        <v>1.8452188270014869E-5</v>
      </c>
      <c r="ADQ14" s="50">
        <f t="shared" ca="1" si="1446"/>
        <v>1.8452188270014869E-5</v>
      </c>
      <c r="ADR14" s="50">
        <f t="shared" ca="1" si="1446"/>
        <v>1.8452188270014869E-5</v>
      </c>
      <c r="ADS14" s="50">
        <f t="shared" ca="1" si="1446"/>
        <v>1.8452188270014869E-5</v>
      </c>
      <c r="ADT14" s="50">
        <f t="shared" ca="1" si="1446"/>
        <v>1.8452188270014869E-5</v>
      </c>
      <c r="ADU14" s="50">
        <f t="shared" ca="1" si="1446"/>
        <v>1.8452188270014869E-5</v>
      </c>
      <c r="ADV14" s="50">
        <f t="shared" ca="1" si="1446"/>
        <v>1.8452188270014869E-5</v>
      </c>
      <c r="ADW14" s="50">
        <f t="shared" ca="1" si="1446"/>
        <v>1.8452188270014869E-5</v>
      </c>
      <c r="ADX14" s="50">
        <f t="shared" ca="1" si="1446"/>
        <v>1.8452188270014869E-5</v>
      </c>
      <c r="ADY14" s="50">
        <f t="shared" ca="1" si="1446"/>
        <v>1.8452188270014869E-5</v>
      </c>
      <c r="ADZ14" s="50">
        <f t="shared" ca="1" si="1446"/>
        <v>1.8452188270014869E-5</v>
      </c>
      <c r="AEA14" s="50">
        <f t="shared" ca="1" si="1446"/>
        <v>1.8452188270014869E-5</v>
      </c>
      <c r="AEB14" s="50">
        <f t="shared" ca="1" si="1446"/>
        <v>1.8452188270014869E-5</v>
      </c>
      <c r="AEC14" s="50">
        <f t="shared" ca="1" si="1446"/>
        <v>1.8452188270014869E-5</v>
      </c>
      <c r="AED14" s="50">
        <f t="shared" ca="1" si="1446"/>
        <v>1.8452188270014869E-5</v>
      </c>
      <c r="AEE14" s="50">
        <f t="shared" ca="1" si="1446"/>
        <v>1.8452188270014869E-5</v>
      </c>
      <c r="AEF14" s="50">
        <f t="shared" ca="1" si="1446"/>
        <v>1.8452188270014869E-5</v>
      </c>
      <c r="AEG14" s="50">
        <f t="shared" ca="1" si="1446"/>
        <v>1.8452188270014869E-5</v>
      </c>
      <c r="AEH14" s="50">
        <f t="shared" ca="1" si="1446"/>
        <v>1.8452188270014869E-5</v>
      </c>
      <c r="AEI14" s="50">
        <f t="shared" ca="1" si="1446"/>
        <v>1.8452188270014869E-5</v>
      </c>
      <c r="AEJ14" s="50">
        <f t="shared" ca="1" si="1446"/>
        <v>1.8452188270014869E-5</v>
      </c>
      <c r="AEK14" s="50">
        <f t="shared" ca="1" si="1446"/>
        <v>1.8452188270014869E-5</v>
      </c>
      <c r="AEL14" s="50">
        <f t="shared" ca="1" si="1446"/>
        <v>1.8452188270014869E-5</v>
      </c>
      <c r="AEM14" s="50">
        <f t="shared" ca="1" si="1446"/>
        <v>1.8452188270014869E-5</v>
      </c>
      <c r="AEN14" s="50">
        <f t="shared" ca="1" si="1446"/>
        <v>1.8452188270014869E-5</v>
      </c>
      <c r="AEO14" s="50">
        <f t="shared" ca="1" si="1446"/>
        <v>1.8452188270014869E-5</v>
      </c>
      <c r="AEP14" s="50">
        <f t="shared" ca="1" si="1446"/>
        <v>1.8452188270014869E-5</v>
      </c>
      <c r="AEQ14" s="50">
        <f t="shared" ca="1" si="1446"/>
        <v>1.8452188270014869E-5</v>
      </c>
      <c r="AER14" s="50">
        <f t="shared" ca="1" si="1446"/>
        <v>1.8452188270014869E-5</v>
      </c>
      <c r="AES14" s="50">
        <f t="shared" ca="1" si="1446"/>
        <v>1.8452188270014869E-5</v>
      </c>
      <c r="AET14" s="50">
        <f t="shared" ca="1" si="1446"/>
        <v>1.8452188270014869E-5</v>
      </c>
      <c r="AEU14" s="50">
        <f t="shared" ca="1" si="1446"/>
        <v>1.8452188270014869E-5</v>
      </c>
      <c r="AEV14" s="50">
        <f t="shared" ca="1" si="1446"/>
        <v>1.8452188270014869E-5</v>
      </c>
      <c r="AEW14" s="50">
        <f t="shared" ca="1" si="1446"/>
        <v>1.8452188270014869E-5</v>
      </c>
      <c r="AEX14" s="50">
        <f t="shared" ca="1" si="1446"/>
        <v>1.8452188270014869E-5</v>
      </c>
      <c r="AEY14" s="50">
        <f t="shared" ca="1" si="1446"/>
        <v>1.8452188270014869E-5</v>
      </c>
      <c r="AEZ14" s="50">
        <f t="shared" ca="1" si="1446"/>
        <v>1.8452188270014869E-5</v>
      </c>
      <c r="AFA14" s="50">
        <f t="shared" ca="1" si="1446"/>
        <v>1.8452188270014869E-5</v>
      </c>
      <c r="AFB14" s="50">
        <f t="shared" ca="1" si="1446"/>
        <v>1.8452188270014869E-5</v>
      </c>
      <c r="AFC14" s="50">
        <f t="shared" ca="1" si="1446"/>
        <v>1.8452188270014869E-5</v>
      </c>
      <c r="AFD14" s="50">
        <f t="shared" ca="1" si="1446"/>
        <v>1.8452188270014869E-5</v>
      </c>
      <c r="AFE14" s="50">
        <f t="shared" ca="1" si="1446"/>
        <v>1.8452188270014869E-5</v>
      </c>
      <c r="AFF14" s="50">
        <f t="shared" ca="1" si="1446"/>
        <v>1.8452188270014869E-5</v>
      </c>
      <c r="AFG14" s="50">
        <f t="shared" ca="1" si="1446"/>
        <v>1.8452188270014869E-5</v>
      </c>
      <c r="AFH14" s="50">
        <f t="shared" ca="1" si="1446"/>
        <v>1.8452188270014869E-5</v>
      </c>
      <c r="AFI14" s="50">
        <f t="shared" ca="1" si="1446"/>
        <v>1.8452188270014869E-5</v>
      </c>
      <c r="AFJ14" s="50">
        <f t="shared" ca="1" si="1446"/>
        <v>1.8452188270014869E-5</v>
      </c>
      <c r="AFK14" s="50">
        <f t="shared" ca="1" si="1446"/>
        <v>1.8452188270014869E-5</v>
      </c>
      <c r="AFL14" s="50">
        <f t="shared" ca="1" si="1446"/>
        <v>1.8452188270014869E-5</v>
      </c>
      <c r="AFM14" s="50">
        <f t="shared" ca="1" si="1446"/>
        <v>1.8452188270014869E-5</v>
      </c>
      <c r="AFN14" s="50">
        <f t="shared" ca="1" si="1446"/>
        <v>1.8452188270014869E-5</v>
      </c>
      <c r="AFO14" s="50">
        <f t="shared" ca="1" si="1446"/>
        <v>1.8452188270014869E-5</v>
      </c>
      <c r="AFP14" s="50">
        <f t="shared" ca="1" si="1446"/>
        <v>1.8452188270014869E-5</v>
      </c>
      <c r="AFQ14" s="50">
        <f t="shared" ref="AFQ14:AIB14" ca="1" si="1447">0.01827*(0.555*524.07+120)/(0.555*AFQ11*9/5+120)*(AFQ11*9/5/524.07)^1.5/1000</f>
        <v>1.8452188270014869E-5</v>
      </c>
      <c r="AFR14" s="50">
        <f t="shared" ca="1" si="1447"/>
        <v>1.8452188270014869E-5</v>
      </c>
      <c r="AFS14" s="50">
        <f t="shared" ca="1" si="1447"/>
        <v>1.8452188270014869E-5</v>
      </c>
      <c r="AFT14" s="50">
        <f t="shared" ca="1" si="1447"/>
        <v>1.8452188270014869E-5</v>
      </c>
      <c r="AFU14" s="50">
        <f t="shared" ca="1" si="1447"/>
        <v>1.8452188270014869E-5</v>
      </c>
      <c r="AFV14" s="50">
        <f t="shared" ca="1" si="1447"/>
        <v>1.8452188270014869E-5</v>
      </c>
      <c r="AFW14" s="50">
        <f t="shared" ca="1" si="1447"/>
        <v>1.8452188270014869E-5</v>
      </c>
      <c r="AFX14" s="50">
        <f t="shared" ca="1" si="1447"/>
        <v>1.8452188270014869E-5</v>
      </c>
      <c r="AFY14" s="50">
        <f t="shared" ca="1" si="1447"/>
        <v>1.8452188270014869E-5</v>
      </c>
      <c r="AFZ14" s="50">
        <f t="shared" ca="1" si="1447"/>
        <v>1.8452188270014869E-5</v>
      </c>
      <c r="AGA14" s="50">
        <f t="shared" ca="1" si="1447"/>
        <v>1.8452188270014869E-5</v>
      </c>
      <c r="AGB14" s="50">
        <f t="shared" ca="1" si="1447"/>
        <v>1.8452188270014869E-5</v>
      </c>
      <c r="AGC14" s="50">
        <f t="shared" ca="1" si="1447"/>
        <v>1.8452188270014869E-5</v>
      </c>
      <c r="AGD14" s="50">
        <f t="shared" ca="1" si="1447"/>
        <v>1.8452188270014869E-5</v>
      </c>
      <c r="AGE14" s="50">
        <f t="shared" ca="1" si="1447"/>
        <v>1.8452188270014869E-5</v>
      </c>
      <c r="AGF14" s="50">
        <f t="shared" ca="1" si="1447"/>
        <v>1.8452188270014869E-5</v>
      </c>
      <c r="AGG14" s="50">
        <f t="shared" ca="1" si="1447"/>
        <v>1.8452188270014869E-5</v>
      </c>
      <c r="AGH14" s="50">
        <f t="shared" ca="1" si="1447"/>
        <v>1.8452188270014869E-5</v>
      </c>
      <c r="AGI14" s="50">
        <f t="shared" ca="1" si="1447"/>
        <v>1.8452188270014869E-5</v>
      </c>
      <c r="AGJ14" s="50">
        <f t="shared" ca="1" si="1447"/>
        <v>1.8452188270014869E-5</v>
      </c>
      <c r="AGK14" s="50">
        <f t="shared" ca="1" si="1447"/>
        <v>1.8452188270014869E-5</v>
      </c>
      <c r="AGL14" s="50">
        <f t="shared" ca="1" si="1447"/>
        <v>1.8452188270014869E-5</v>
      </c>
      <c r="AGM14" s="50">
        <f t="shared" ca="1" si="1447"/>
        <v>1.8452188270014869E-5</v>
      </c>
      <c r="AGN14" s="50">
        <f t="shared" ca="1" si="1447"/>
        <v>1.8452188270014869E-5</v>
      </c>
      <c r="AGO14" s="50">
        <f t="shared" ca="1" si="1447"/>
        <v>1.8452188270014869E-5</v>
      </c>
      <c r="AGP14" s="50">
        <f t="shared" ca="1" si="1447"/>
        <v>1.8452188270014869E-5</v>
      </c>
      <c r="AGQ14" s="50">
        <f t="shared" ca="1" si="1447"/>
        <v>1.8452188270014869E-5</v>
      </c>
      <c r="AGR14" s="50">
        <f t="shared" ca="1" si="1447"/>
        <v>1.8452188270014869E-5</v>
      </c>
      <c r="AGS14" s="50">
        <f t="shared" ca="1" si="1447"/>
        <v>1.8452188270014869E-5</v>
      </c>
      <c r="AGT14" s="50">
        <f t="shared" ca="1" si="1447"/>
        <v>1.8452188270014869E-5</v>
      </c>
      <c r="AGU14" s="50">
        <f t="shared" ca="1" si="1447"/>
        <v>1.8452188270014869E-5</v>
      </c>
      <c r="AGV14" s="50">
        <f t="shared" ca="1" si="1447"/>
        <v>1.8452188270014869E-5</v>
      </c>
      <c r="AGW14" s="50">
        <f t="shared" ca="1" si="1447"/>
        <v>1.8452188270014869E-5</v>
      </c>
      <c r="AGX14" s="50">
        <f t="shared" ca="1" si="1447"/>
        <v>1.8452188270014869E-5</v>
      </c>
      <c r="AGY14" s="50">
        <f t="shared" ca="1" si="1447"/>
        <v>1.8452188270014869E-5</v>
      </c>
      <c r="AGZ14" s="50">
        <f t="shared" ca="1" si="1447"/>
        <v>1.8452188270014869E-5</v>
      </c>
      <c r="AHA14" s="50">
        <f t="shared" ca="1" si="1447"/>
        <v>1.8452188270014869E-5</v>
      </c>
      <c r="AHB14" s="50">
        <f t="shared" ca="1" si="1447"/>
        <v>1.8452188270014869E-5</v>
      </c>
      <c r="AHC14" s="50">
        <f t="shared" ca="1" si="1447"/>
        <v>1.8452188270014869E-5</v>
      </c>
      <c r="AHD14" s="50">
        <f t="shared" ca="1" si="1447"/>
        <v>1.8452188270014869E-5</v>
      </c>
      <c r="AHE14" s="50">
        <f t="shared" ca="1" si="1447"/>
        <v>1.8452188270014869E-5</v>
      </c>
      <c r="AHF14" s="50">
        <f t="shared" ca="1" si="1447"/>
        <v>1.8452188270014869E-5</v>
      </c>
      <c r="AHG14" s="50">
        <f t="shared" ca="1" si="1447"/>
        <v>1.8452188270014869E-5</v>
      </c>
      <c r="AHH14" s="50">
        <f t="shared" ca="1" si="1447"/>
        <v>1.8452188270014869E-5</v>
      </c>
      <c r="AHI14" s="50">
        <f t="shared" ca="1" si="1447"/>
        <v>1.8452188270014869E-5</v>
      </c>
      <c r="AHJ14" s="50">
        <f t="shared" ca="1" si="1447"/>
        <v>1.8452188270014869E-5</v>
      </c>
      <c r="AHK14" s="50">
        <f t="shared" ca="1" si="1447"/>
        <v>1.8452188270014869E-5</v>
      </c>
      <c r="AHL14" s="50">
        <f t="shared" ca="1" si="1447"/>
        <v>1.8452188270014869E-5</v>
      </c>
      <c r="AHM14" s="50">
        <f t="shared" ca="1" si="1447"/>
        <v>1.8452188270014869E-5</v>
      </c>
      <c r="AHN14" s="50">
        <f t="shared" ca="1" si="1447"/>
        <v>1.8452188270014869E-5</v>
      </c>
      <c r="AHO14" s="50">
        <f t="shared" ca="1" si="1447"/>
        <v>1.8452188270014869E-5</v>
      </c>
      <c r="AHP14" s="50">
        <f t="shared" ca="1" si="1447"/>
        <v>1.8452188270014869E-5</v>
      </c>
      <c r="AHQ14" s="50">
        <f t="shared" ca="1" si="1447"/>
        <v>1.8452188270014869E-5</v>
      </c>
      <c r="AHR14" s="50">
        <f t="shared" ca="1" si="1447"/>
        <v>1.8452188270014869E-5</v>
      </c>
      <c r="AHS14" s="50">
        <f t="shared" ca="1" si="1447"/>
        <v>1.8452188270014869E-5</v>
      </c>
      <c r="AHT14" s="50">
        <f t="shared" ca="1" si="1447"/>
        <v>1.8452188270014869E-5</v>
      </c>
      <c r="AHU14" s="50">
        <f t="shared" ca="1" si="1447"/>
        <v>1.8452188270014869E-5</v>
      </c>
      <c r="AHV14" s="50">
        <f t="shared" ca="1" si="1447"/>
        <v>1.8452188270014869E-5</v>
      </c>
      <c r="AHW14" s="50">
        <f t="shared" ca="1" si="1447"/>
        <v>1.8452188270014869E-5</v>
      </c>
      <c r="AHX14" s="50">
        <f t="shared" ca="1" si="1447"/>
        <v>1.8452188270014869E-5</v>
      </c>
      <c r="AHY14" s="50">
        <f t="shared" ca="1" si="1447"/>
        <v>1.8452188270014869E-5</v>
      </c>
      <c r="AHZ14" s="50">
        <f t="shared" ca="1" si="1447"/>
        <v>1.8452188270014869E-5</v>
      </c>
      <c r="AIA14" s="50">
        <f t="shared" ca="1" si="1447"/>
        <v>1.8452188270014869E-5</v>
      </c>
      <c r="AIB14" s="50">
        <f t="shared" ca="1" si="1447"/>
        <v>1.8452188270014869E-5</v>
      </c>
      <c r="AIC14" s="50">
        <f t="shared" ref="AIC14:AKN14" ca="1" si="1448">0.01827*(0.555*524.07+120)/(0.555*AIC11*9/5+120)*(AIC11*9/5/524.07)^1.5/1000</f>
        <v>1.8452188270014869E-5</v>
      </c>
      <c r="AID14" s="50">
        <f t="shared" ca="1" si="1448"/>
        <v>1.8452188270014869E-5</v>
      </c>
      <c r="AIE14" s="50">
        <f t="shared" ca="1" si="1448"/>
        <v>1.8452188270014869E-5</v>
      </c>
      <c r="AIF14" s="50">
        <f t="shared" ca="1" si="1448"/>
        <v>1.8452188270014869E-5</v>
      </c>
      <c r="AIG14" s="50">
        <f t="shared" ca="1" si="1448"/>
        <v>1.8452188270014869E-5</v>
      </c>
      <c r="AIH14" s="50">
        <f t="shared" ca="1" si="1448"/>
        <v>1.8452188270014869E-5</v>
      </c>
      <c r="AII14" s="50">
        <f t="shared" ca="1" si="1448"/>
        <v>1.8452188270014869E-5</v>
      </c>
      <c r="AIJ14" s="50">
        <f t="shared" ca="1" si="1448"/>
        <v>1.8452188270014869E-5</v>
      </c>
      <c r="AIK14" s="50">
        <f t="shared" ca="1" si="1448"/>
        <v>1.8452188270014869E-5</v>
      </c>
      <c r="AIL14" s="50">
        <f t="shared" ca="1" si="1448"/>
        <v>1.8452188270014869E-5</v>
      </c>
      <c r="AIM14" s="50">
        <f t="shared" ca="1" si="1448"/>
        <v>1.8452188270014869E-5</v>
      </c>
      <c r="AIN14" s="50">
        <f t="shared" ca="1" si="1448"/>
        <v>1.8452188270014869E-5</v>
      </c>
      <c r="AIO14" s="50">
        <f t="shared" ca="1" si="1448"/>
        <v>1.8452188270014869E-5</v>
      </c>
      <c r="AIP14" s="50">
        <f t="shared" ca="1" si="1448"/>
        <v>1.8452188270014869E-5</v>
      </c>
      <c r="AIQ14" s="50">
        <f t="shared" ca="1" si="1448"/>
        <v>1.8452188270014869E-5</v>
      </c>
      <c r="AIR14" s="50">
        <f t="shared" ca="1" si="1448"/>
        <v>1.8452188270014869E-5</v>
      </c>
      <c r="AIS14" s="50">
        <f t="shared" ca="1" si="1448"/>
        <v>1.8452188270014869E-5</v>
      </c>
      <c r="AIT14" s="50">
        <f t="shared" ca="1" si="1448"/>
        <v>1.8452188270014869E-5</v>
      </c>
      <c r="AIU14" s="50">
        <f t="shared" ca="1" si="1448"/>
        <v>1.8452188270014869E-5</v>
      </c>
      <c r="AIV14" s="50">
        <f t="shared" ca="1" si="1448"/>
        <v>1.8452188270014869E-5</v>
      </c>
      <c r="AIW14" s="50">
        <f t="shared" ca="1" si="1448"/>
        <v>1.8452188270014869E-5</v>
      </c>
      <c r="AIX14" s="50">
        <f t="shared" ca="1" si="1448"/>
        <v>1.8452188270014869E-5</v>
      </c>
      <c r="AIY14" s="50">
        <f t="shared" ca="1" si="1448"/>
        <v>1.8452188270014869E-5</v>
      </c>
      <c r="AIZ14" s="50">
        <f t="shared" ca="1" si="1448"/>
        <v>1.8452188270014869E-5</v>
      </c>
      <c r="AJA14" s="50">
        <f t="shared" ca="1" si="1448"/>
        <v>1.8452188270014869E-5</v>
      </c>
      <c r="AJB14" s="50">
        <f t="shared" ca="1" si="1448"/>
        <v>1.8452188270014869E-5</v>
      </c>
      <c r="AJC14" s="50">
        <f t="shared" ca="1" si="1448"/>
        <v>1.8452188270014869E-5</v>
      </c>
      <c r="AJD14" s="50">
        <f t="shared" ca="1" si="1448"/>
        <v>1.8452188270014869E-5</v>
      </c>
      <c r="AJE14" s="50">
        <f t="shared" ca="1" si="1448"/>
        <v>1.8452188270014869E-5</v>
      </c>
      <c r="AJF14" s="50">
        <f t="shared" ca="1" si="1448"/>
        <v>1.8452188270014869E-5</v>
      </c>
      <c r="AJG14" s="50">
        <f t="shared" ca="1" si="1448"/>
        <v>1.8452188270014869E-5</v>
      </c>
      <c r="AJH14" s="50">
        <f t="shared" ca="1" si="1448"/>
        <v>1.8452188270014869E-5</v>
      </c>
      <c r="AJI14" s="50">
        <f t="shared" ca="1" si="1448"/>
        <v>1.8452188270014869E-5</v>
      </c>
      <c r="AJJ14" s="50">
        <f t="shared" ca="1" si="1448"/>
        <v>1.8452188270014869E-5</v>
      </c>
      <c r="AJK14" s="50">
        <f t="shared" ca="1" si="1448"/>
        <v>1.8452188270014869E-5</v>
      </c>
      <c r="AJL14" s="50">
        <f t="shared" ca="1" si="1448"/>
        <v>1.8452188270014869E-5</v>
      </c>
      <c r="AJM14" s="50">
        <f t="shared" ca="1" si="1448"/>
        <v>1.8452188270014869E-5</v>
      </c>
      <c r="AJN14" s="50">
        <f t="shared" ca="1" si="1448"/>
        <v>1.8452188270014869E-5</v>
      </c>
      <c r="AJO14" s="50">
        <f t="shared" ca="1" si="1448"/>
        <v>1.8452188270014869E-5</v>
      </c>
      <c r="AJP14" s="50">
        <f t="shared" ca="1" si="1448"/>
        <v>1.8452188270014869E-5</v>
      </c>
      <c r="AJQ14" s="50">
        <f t="shared" ca="1" si="1448"/>
        <v>1.8452188270014869E-5</v>
      </c>
      <c r="AJR14" s="50">
        <f t="shared" ca="1" si="1448"/>
        <v>1.8452188270014869E-5</v>
      </c>
      <c r="AJS14" s="50">
        <f t="shared" ca="1" si="1448"/>
        <v>1.8452188270014869E-5</v>
      </c>
      <c r="AJT14" s="50">
        <f t="shared" ca="1" si="1448"/>
        <v>1.8452188270014869E-5</v>
      </c>
      <c r="AJU14" s="50">
        <f t="shared" ca="1" si="1448"/>
        <v>1.8452188270014869E-5</v>
      </c>
      <c r="AJV14" s="50">
        <f t="shared" ca="1" si="1448"/>
        <v>1.8452188270014869E-5</v>
      </c>
      <c r="AJW14" s="50">
        <f t="shared" ca="1" si="1448"/>
        <v>1.8452188270014869E-5</v>
      </c>
      <c r="AJX14" s="50">
        <f t="shared" ca="1" si="1448"/>
        <v>1.8452188270014869E-5</v>
      </c>
      <c r="AJY14" s="50">
        <f t="shared" ca="1" si="1448"/>
        <v>1.8452188270014869E-5</v>
      </c>
      <c r="AJZ14" s="50">
        <f t="shared" ca="1" si="1448"/>
        <v>1.8452188270014869E-5</v>
      </c>
      <c r="AKA14" s="50">
        <f t="shared" ca="1" si="1448"/>
        <v>1.8452188270014869E-5</v>
      </c>
      <c r="AKB14" s="50">
        <f t="shared" ca="1" si="1448"/>
        <v>1.8452188270014869E-5</v>
      </c>
      <c r="AKC14" s="50">
        <f t="shared" ca="1" si="1448"/>
        <v>1.8452188270014869E-5</v>
      </c>
      <c r="AKD14" s="50">
        <f t="shared" ca="1" si="1448"/>
        <v>1.8452188270014869E-5</v>
      </c>
      <c r="AKE14" s="50">
        <f t="shared" ca="1" si="1448"/>
        <v>1.8452188270014869E-5</v>
      </c>
      <c r="AKF14" s="50">
        <f t="shared" ca="1" si="1448"/>
        <v>1.8452188270014869E-5</v>
      </c>
      <c r="AKG14" s="50">
        <f t="shared" ca="1" si="1448"/>
        <v>1.8452188270014869E-5</v>
      </c>
      <c r="AKH14" s="50">
        <f t="shared" ca="1" si="1448"/>
        <v>1.8452188270014869E-5</v>
      </c>
      <c r="AKI14" s="50">
        <f t="shared" ca="1" si="1448"/>
        <v>1.8452188270014869E-5</v>
      </c>
      <c r="AKJ14" s="50">
        <f t="shared" ca="1" si="1448"/>
        <v>1.8452188270014869E-5</v>
      </c>
      <c r="AKK14" s="50">
        <f t="shared" ca="1" si="1448"/>
        <v>1.8452188270014869E-5</v>
      </c>
      <c r="AKL14" s="50">
        <f t="shared" ca="1" si="1448"/>
        <v>1.8452188270014869E-5</v>
      </c>
      <c r="AKM14" s="50">
        <f t="shared" ca="1" si="1448"/>
        <v>1.8452188270014869E-5</v>
      </c>
      <c r="AKN14" s="50">
        <f t="shared" ca="1" si="1448"/>
        <v>1.8452188270014869E-5</v>
      </c>
      <c r="AKO14" s="50">
        <f t="shared" ref="AKO14:AMZ14" ca="1" si="1449">0.01827*(0.555*524.07+120)/(0.555*AKO11*9/5+120)*(AKO11*9/5/524.07)^1.5/1000</f>
        <v>1.8452188270014869E-5</v>
      </c>
      <c r="AKP14" s="50">
        <f t="shared" ca="1" si="1449"/>
        <v>1.8452188270014869E-5</v>
      </c>
      <c r="AKQ14" s="50">
        <f t="shared" ca="1" si="1449"/>
        <v>1.8452188270014869E-5</v>
      </c>
      <c r="AKR14" s="50">
        <f t="shared" ca="1" si="1449"/>
        <v>1.8452188270014869E-5</v>
      </c>
      <c r="AKS14" s="50">
        <f t="shared" ca="1" si="1449"/>
        <v>1.8452188270014869E-5</v>
      </c>
      <c r="AKT14" s="50">
        <f t="shared" ca="1" si="1449"/>
        <v>1.8452188270014869E-5</v>
      </c>
      <c r="AKU14" s="50">
        <f t="shared" ca="1" si="1449"/>
        <v>1.8452188270014869E-5</v>
      </c>
      <c r="AKV14" s="50">
        <f t="shared" ca="1" si="1449"/>
        <v>1.8452188270014869E-5</v>
      </c>
      <c r="AKW14" s="50">
        <f t="shared" ca="1" si="1449"/>
        <v>1.8452188270014869E-5</v>
      </c>
      <c r="AKX14" s="50">
        <f t="shared" ca="1" si="1449"/>
        <v>1.8452188270014869E-5</v>
      </c>
      <c r="AKY14" s="50">
        <f t="shared" ca="1" si="1449"/>
        <v>1.8452188270014869E-5</v>
      </c>
      <c r="AKZ14" s="50">
        <f t="shared" ca="1" si="1449"/>
        <v>1.8452188270014869E-5</v>
      </c>
      <c r="ALA14" s="50">
        <f t="shared" ca="1" si="1449"/>
        <v>1.8452188270014869E-5</v>
      </c>
      <c r="ALB14" s="50">
        <f t="shared" ca="1" si="1449"/>
        <v>1.8452188270014869E-5</v>
      </c>
      <c r="ALC14" s="50">
        <f t="shared" ca="1" si="1449"/>
        <v>1.8452188270014869E-5</v>
      </c>
      <c r="ALD14" s="50">
        <f t="shared" ca="1" si="1449"/>
        <v>1.8452188270014869E-5</v>
      </c>
      <c r="ALE14" s="50">
        <f t="shared" ca="1" si="1449"/>
        <v>1.8452188270014869E-5</v>
      </c>
      <c r="ALF14" s="50">
        <f t="shared" ca="1" si="1449"/>
        <v>1.8452188270014869E-5</v>
      </c>
      <c r="ALG14" s="50">
        <f t="shared" ca="1" si="1449"/>
        <v>1.8452188270014869E-5</v>
      </c>
      <c r="ALH14" s="50">
        <f t="shared" ca="1" si="1449"/>
        <v>1.8452188270014869E-5</v>
      </c>
      <c r="ALI14" s="50">
        <f t="shared" ca="1" si="1449"/>
        <v>1.8452188270014869E-5</v>
      </c>
      <c r="ALJ14" s="50">
        <f t="shared" ca="1" si="1449"/>
        <v>1.8452188270014869E-5</v>
      </c>
      <c r="ALK14" s="50">
        <f t="shared" ca="1" si="1449"/>
        <v>1.8452188270014869E-5</v>
      </c>
      <c r="ALL14" s="50">
        <f t="shared" ca="1" si="1449"/>
        <v>1.8452188270014869E-5</v>
      </c>
      <c r="ALM14" s="50">
        <f t="shared" ca="1" si="1449"/>
        <v>1.8452188270014869E-5</v>
      </c>
      <c r="ALN14" s="50">
        <f t="shared" ca="1" si="1449"/>
        <v>1.8452188270014869E-5</v>
      </c>
      <c r="ALO14" s="50">
        <f t="shared" ca="1" si="1449"/>
        <v>1.8452188270014869E-5</v>
      </c>
      <c r="ALP14" s="50">
        <f t="shared" ca="1" si="1449"/>
        <v>1.8452188270014869E-5</v>
      </c>
      <c r="ALQ14" s="50">
        <f t="shared" ca="1" si="1449"/>
        <v>1.8452188270014869E-5</v>
      </c>
      <c r="ALR14" s="50">
        <f t="shared" ca="1" si="1449"/>
        <v>1.8452188270014869E-5</v>
      </c>
      <c r="ALS14" s="50">
        <f t="shared" ca="1" si="1449"/>
        <v>1.8452188270014869E-5</v>
      </c>
      <c r="ALT14" s="50">
        <f t="shared" ca="1" si="1449"/>
        <v>1.8452188270014869E-5</v>
      </c>
      <c r="ALU14" s="50">
        <f t="shared" ca="1" si="1449"/>
        <v>1.8452188270014869E-5</v>
      </c>
      <c r="ALV14" s="50">
        <f t="shared" ca="1" si="1449"/>
        <v>1.8452188270014869E-5</v>
      </c>
      <c r="ALW14" s="50">
        <f t="shared" ca="1" si="1449"/>
        <v>1.8452188270014869E-5</v>
      </c>
      <c r="ALX14" s="50">
        <f t="shared" ca="1" si="1449"/>
        <v>1.8452188270014869E-5</v>
      </c>
      <c r="ALY14" s="50">
        <f t="shared" ca="1" si="1449"/>
        <v>1.8452188270014869E-5</v>
      </c>
      <c r="ALZ14" s="50">
        <f t="shared" ca="1" si="1449"/>
        <v>1.8452188270014869E-5</v>
      </c>
      <c r="AMA14" s="50">
        <f t="shared" ca="1" si="1449"/>
        <v>1.8452188270014869E-5</v>
      </c>
      <c r="AMB14" s="50">
        <f t="shared" ca="1" si="1449"/>
        <v>1.8452188270014869E-5</v>
      </c>
      <c r="AMC14" s="50">
        <f t="shared" ca="1" si="1449"/>
        <v>1.8452188270014869E-5</v>
      </c>
      <c r="AMD14" s="50">
        <f t="shared" ca="1" si="1449"/>
        <v>1.8452188270014869E-5</v>
      </c>
      <c r="AME14" s="50">
        <f t="shared" ca="1" si="1449"/>
        <v>1.8452188270014869E-5</v>
      </c>
      <c r="AMF14" s="50">
        <f t="shared" ca="1" si="1449"/>
        <v>1.8452188270014869E-5</v>
      </c>
      <c r="AMG14" s="50">
        <f t="shared" ca="1" si="1449"/>
        <v>1.8452188270014869E-5</v>
      </c>
      <c r="AMH14" s="50">
        <f t="shared" ca="1" si="1449"/>
        <v>1.8452188270014869E-5</v>
      </c>
      <c r="AMI14" s="50">
        <f t="shared" ca="1" si="1449"/>
        <v>1.8452188270014869E-5</v>
      </c>
      <c r="AMJ14" s="50">
        <f t="shared" ca="1" si="1449"/>
        <v>1.8452188270014869E-5</v>
      </c>
      <c r="AMK14" s="50">
        <f t="shared" ca="1" si="1449"/>
        <v>1.8452188270014869E-5</v>
      </c>
      <c r="AML14" s="50">
        <f t="shared" ca="1" si="1449"/>
        <v>1.8452188270014869E-5</v>
      </c>
      <c r="AMM14" s="50">
        <f t="shared" ca="1" si="1449"/>
        <v>1.8452188270014869E-5</v>
      </c>
      <c r="AMN14" s="50">
        <f t="shared" ca="1" si="1449"/>
        <v>1.8452188270014869E-5</v>
      </c>
      <c r="AMO14" s="50">
        <f t="shared" ca="1" si="1449"/>
        <v>1.8452188270014869E-5</v>
      </c>
      <c r="AMP14" s="50">
        <f t="shared" ca="1" si="1449"/>
        <v>1.8452188270014869E-5</v>
      </c>
      <c r="AMQ14" s="50">
        <f t="shared" ca="1" si="1449"/>
        <v>1.8452188270014869E-5</v>
      </c>
      <c r="AMR14" s="50">
        <f t="shared" ca="1" si="1449"/>
        <v>1.8452188270014869E-5</v>
      </c>
      <c r="AMS14" s="50">
        <f t="shared" ca="1" si="1449"/>
        <v>1.8452188270014869E-5</v>
      </c>
      <c r="AMT14" s="50">
        <f t="shared" ca="1" si="1449"/>
        <v>1.8452188270014869E-5</v>
      </c>
      <c r="AMU14" s="50">
        <f t="shared" ca="1" si="1449"/>
        <v>1.8452188270014869E-5</v>
      </c>
      <c r="AMV14" s="50">
        <f t="shared" ca="1" si="1449"/>
        <v>1.8452188270014869E-5</v>
      </c>
      <c r="AMW14" s="50">
        <f t="shared" ca="1" si="1449"/>
        <v>1.8452188270014869E-5</v>
      </c>
      <c r="AMX14" s="50">
        <f t="shared" ca="1" si="1449"/>
        <v>1.8452188270014869E-5</v>
      </c>
      <c r="AMY14" s="50">
        <f t="shared" ca="1" si="1449"/>
        <v>1.8452188270014869E-5</v>
      </c>
      <c r="AMZ14" s="50">
        <f t="shared" ca="1" si="1449"/>
        <v>1.8452188270014869E-5</v>
      </c>
      <c r="ANA14" s="50">
        <f t="shared" ref="ANA14:APL14" ca="1" si="1450">0.01827*(0.555*524.07+120)/(0.555*ANA11*9/5+120)*(ANA11*9/5/524.07)^1.5/1000</f>
        <v>1.8452188270014869E-5</v>
      </c>
      <c r="ANB14" s="50">
        <f t="shared" ca="1" si="1450"/>
        <v>1.8452188270014869E-5</v>
      </c>
      <c r="ANC14" s="50">
        <f t="shared" ca="1" si="1450"/>
        <v>1.8452188270014869E-5</v>
      </c>
      <c r="AND14" s="50">
        <f t="shared" ca="1" si="1450"/>
        <v>1.8452188270014869E-5</v>
      </c>
      <c r="ANE14" s="50">
        <f t="shared" ca="1" si="1450"/>
        <v>1.8452188270014869E-5</v>
      </c>
      <c r="ANF14" s="50">
        <f t="shared" ca="1" si="1450"/>
        <v>1.8452188270014869E-5</v>
      </c>
      <c r="ANG14" s="50">
        <f t="shared" ca="1" si="1450"/>
        <v>1.8452188270014869E-5</v>
      </c>
      <c r="ANH14" s="50">
        <f t="shared" ca="1" si="1450"/>
        <v>1.8452188270014869E-5</v>
      </c>
      <c r="ANI14" s="50">
        <f t="shared" ca="1" si="1450"/>
        <v>1.8452188270014869E-5</v>
      </c>
      <c r="ANJ14" s="50">
        <f t="shared" ca="1" si="1450"/>
        <v>1.8452188270014869E-5</v>
      </c>
      <c r="ANK14" s="50">
        <f t="shared" ca="1" si="1450"/>
        <v>1.8452188270014869E-5</v>
      </c>
      <c r="ANL14" s="50">
        <f t="shared" ca="1" si="1450"/>
        <v>1.8452188270014869E-5</v>
      </c>
      <c r="ANM14" s="50">
        <f t="shared" ca="1" si="1450"/>
        <v>1.8452188270014869E-5</v>
      </c>
      <c r="ANN14" s="50">
        <f t="shared" ca="1" si="1450"/>
        <v>1.8452188270014869E-5</v>
      </c>
      <c r="ANO14" s="50">
        <f t="shared" ca="1" si="1450"/>
        <v>1.8452188270014869E-5</v>
      </c>
      <c r="ANP14" s="50">
        <f t="shared" ca="1" si="1450"/>
        <v>1.8452188270014869E-5</v>
      </c>
      <c r="ANQ14" s="50">
        <f t="shared" ca="1" si="1450"/>
        <v>1.8452188270014869E-5</v>
      </c>
      <c r="ANR14" s="50">
        <f t="shared" ca="1" si="1450"/>
        <v>1.8452188270014869E-5</v>
      </c>
      <c r="ANS14" s="50">
        <f t="shared" ca="1" si="1450"/>
        <v>1.8452188270014869E-5</v>
      </c>
      <c r="ANT14" s="50">
        <f t="shared" ca="1" si="1450"/>
        <v>1.8452188270014869E-5</v>
      </c>
      <c r="ANU14" s="50">
        <f t="shared" ca="1" si="1450"/>
        <v>1.8452188270014869E-5</v>
      </c>
      <c r="ANV14" s="50">
        <f t="shared" ca="1" si="1450"/>
        <v>1.8452188270014869E-5</v>
      </c>
      <c r="ANW14" s="50">
        <f t="shared" ca="1" si="1450"/>
        <v>1.8452188270014869E-5</v>
      </c>
      <c r="ANX14" s="50">
        <f t="shared" ca="1" si="1450"/>
        <v>1.8452188270014869E-5</v>
      </c>
      <c r="ANY14" s="50">
        <f t="shared" ca="1" si="1450"/>
        <v>1.8452188270014869E-5</v>
      </c>
      <c r="ANZ14" s="50">
        <f t="shared" ca="1" si="1450"/>
        <v>1.8452188270014869E-5</v>
      </c>
      <c r="AOA14" s="50">
        <f t="shared" ca="1" si="1450"/>
        <v>1.8452188270014869E-5</v>
      </c>
      <c r="AOB14" s="50">
        <f t="shared" ca="1" si="1450"/>
        <v>1.8452188270014869E-5</v>
      </c>
      <c r="AOC14" s="50">
        <f t="shared" ca="1" si="1450"/>
        <v>1.8452188270014869E-5</v>
      </c>
      <c r="AOD14" s="50">
        <f t="shared" ca="1" si="1450"/>
        <v>1.8452188270014869E-5</v>
      </c>
      <c r="AOE14" s="50">
        <f t="shared" ca="1" si="1450"/>
        <v>1.8452188270014869E-5</v>
      </c>
      <c r="AOF14" s="50">
        <f t="shared" ca="1" si="1450"/>
        <v>1.8452188270014869E-5</v>
      </c>
      <c r="AOG14" s="50">
        <f t="shared" ca="1" si="1450"/>
        <v>1.8452188270014869E-5</v>
      </c>
      <c r="AOH14" s="50">
        <f t="shared" ca="1" si="1450"/>
        <v>1.8452188270014869E-5</v>
      </c>
      <c r="AOI14" s="50">
        <f t="shared" ca="1" si="1450"/>
        <v>1.8452188270014869E-5</v>
      </c>
      <c r="AOJ14" s="50">
        <f t="shared" ca="1" si="1450"/>
        <v>1.8452188270014869E-5</v>
      </c>
      <c r="AOK14" s="50">
        <f t="shared" ca="1" si="1450"/>
        <v>1.8452188270014869E-5</v>
      </c>
      <c r="AOL14" s="50">
        <f t="shared" ca="1" si="1450"/>
        <v>1.8452188270014869E-5</v>
      </c>
      <c r="AOM14" s="50">
        <f t="shared" ca="1" si="1450"/>
        <v>1.8452188270014869E-5</v>
      </c>
      <c r="AON14" s="50">
        <f t="shared" ca="1" si="1450"/>
        <v>1.8452188270014869E-5</v>
      </c>
      <c r="AOO14" s="50">
        <f t="shared" ca="1" si="1450"/>
        <v>1.8452188270014869E-5</v>
      </c>
      <c r="AOP14" s="50">
        <f t="shared" ca="1" si="1450"/>
        <v>1.8452188270014869E-5</v>
      </c>
      <c r="AOQ14" s="50">
        <f t="shared" ca="1" si="1450"/>
        <v>1.8452188270014869E-5</v>
      </c>
      <c r="AOR14" s="50">
        <f t="shared" ca="1" si="1450"/>
        <v>1.8452188270014869E-5</v>
      </c>
      <c r="AOS14" s="50">
        <f t="shared" ca="1" si="1450"/>
        <v>1.8452188270014869E-5</v>
      </c>
      <c r="AOT14" s="50">
        <f t="shared" ca="1" si="1450"/>
        <v>1.8452188270014869E-5</v>
      </c>
      <c r="AOU14" s="50">
        <f t="shared" ca="1" si="1450"/>
        <v>1.8452188270014869E-5</v>
      </c>
      <c r="AOV14" s="50">
        <f t="shared" ca="1" si="1450"/>
        <v>1.8452188270014869E-5</v>
      </c>
      <c r="AOW14" s="50">
        <f t="shared" ca="1" si="1450"/>
        <v>1.8452188270014869E-5</v>
      </c>
      <c r="AOX14" s="50">
        <f t="shared" ca="1" si="1450"/>
        <v>1.8452188270014869E-5</v>
      </c>
      <c r="AOY14" s="50">
        <f t="shared" ca="1" si="1450"/>
        <v>1.8452188270014869E-5</v>
      </c>
      <c r="AOZ14" s="50">
        <f t="shared" ca="1" si="1450"/>
        <v>1.8452188270014869E-5</v>
      </c>
      <c r="APA14" s="50">
        <f t="shared" ca="1" si="1450"/>
        <v>1.8452188270014869E-5</v>
      </c>
      <c r="APB14" s="50">
        <f t="shared" ca="1" si="1450"/>
        <v>1.8452188270014869E-5</v>
      </c>
      <c r="APC14" s="50">
        <f t="shared" ca="1" si="1450"/>
        <v>1.8452188270014869E-5</v>
      </c>
      <c r="APD14" s="50">
        <f t="shared" ca="1" si="1450"/>
        <v>1.8452188270014869E-5</v>
      </c>
      <c r="APE14" s="50">
        <f t="shared" ca="1" si="1450"/>
        <v>1.8452188270014869E-5</v>
      </c>
      <c r="APF14" s="50">
        <f t="shared" ca="1" si="1450"/>
        <v>1.8452188270014869E-5</v>
      </c>
      <c r="APG14" s="50">
        <f t="shared" ca="1" si="1450"/>
        <v>1.8452188270014869E-5</v>
      </c>
      <c r="APH14" s="50">
        <f t="shared" ca="1" si="1450"/>
        <v>1.8452188270014869E-5</v>
      </c>
      <c r="API14" s="50">
        <f t="shared" ca="1" si="1450"/>
        <v>1.8452188270014869E-5</v>
      </c>
      <c r="APJ14" s="50">
        <f t="shared" ca="1" si="1450"/>
        <v>1.8452188270014869E-5</v>
      </c>
      <c r="APK14" s="50">
        <f t="shared" ca="1" si="1450"/>
        <v>1.8452188270014869E-5</v>
      </c>
      <c r="APL14" s="50">
        <f t="shared" ca="1" si="1450"/>
        <v>1.8452188270014869E-5</v>
      </c>
      <c r="APM14" s="50">
        <f t="shared" ref="APM14:ARX14" ca="1" si="1451">0.01827*(0.555*524.07+120)/(0.555*APM11*9/5+120)*(APM11*9/5/524.07)^1.5/1000</f>
        <v>1.8452188270014869E-5</v>
      </c>
      <c r="APN14" s="50">
        <f t="shared" ca="1" si="1451"/>
        <v>1.8452188270014869E-5</v>
      </c>
      <c r="APO14" s="50">
        <f t="shared" ca="1" si="1451"/>
        <v>1.8452188270014869E-5</v>
      </c>
      <c r="APP14" s="50">
        <f t="shared" ca="1" si="1451"/>
        <v>1.8452188270014869E-5</v>
      </c>
      <c r="APQ14" s="50">
        <f t="shared" ca="1" si="1451"/>
        <v>1.8452188270014869E-5</v>
      </c>
      <c r="APR14" s="50">
        <f t="shared" ca="1" si="1451"/>
        <v>1.8452188270014869E-5</v>
      </c>
      <c r="APS14" s="50">
        <f t="shared" ca="1" si="1451"/>
        <v>1.8452188270014869E-5</v>
      </c>
      <c r="APT14" s="50">
        <f t="shared" ca="1" si="1451"/>
        <v>1.8452188270014869E-5</v>
      </c>
      <c r="APU14" s="50">
        <f t="shared" ca="1" si="1451"/>
        <v>1.8452188270014869E-5</v>
      </c>
      <c r="APV14" s="50">
        <f t="shared" ca="1" si="1451"/>
        <v>1.8452188270014869E-5</v>
      </c>
      <c r="APW14" s="50">
        <f t="shared" ca="1" si="1451"/>
        <v>1.8452188270014869E-5</v>
      </c>
      <c r="APX14" s="50">
        <f t="shared" ca="1" si="1451"/>
        <v>1.8452188270014869E-5</v>
      </c>
      <c r="APY14" s="50">
        <f t="shared" ca="1" si="1451"/>
        <v>1.8452188270014869E-5</v>
      </c>
      <c r="APZ14" s="50">
        <f t="shared" ca="1" si="1451"/>
        <v>1.8452188270014869E-5</v>
      </c>
      <c r="AQA14" s="50">
        <f t="shared" ca="1" si="1451"/>
        <v>1.8452188270014869E-5</v>
      </c>
      <c r="AQB14" s="50">
        <f t="shared" ca="1" si="1451"/>
        <v>1.8452188270014869E-5</v>
      </c>
      <c r="AQC14" s="50">
        <f t="shared" ca="1" si="1451"/>
        <v>1.8452188270014869E-5</v>
      </c>
      <c r="AQD14" s="50">
        <f t="shared" ca="1" si="1451"/>
        <v>1.8452188270014869E-5</v>
      </c>
      <c r="AQE14" s="50">
        <f t="shared" ca="1" si="1451"/>
        <v>1.8452188270014869E-5</v>
      </c>
      <c r="AQF14" s="50">
        <f t="shared" ca="1" si="1451"/>
        <v>1.8452188270014869E-5</v>
      </c>
      <c r="AQG14" s="50">
        <f t="shared" ca="1" si="1451"/>
        <v>1.8452188270014869E-5</v>
      </c>
      <c r="AQH14" s="50">
        <f t="shared" ca="1" si="1451"/>
        <v>1.8452188270014869E-5</v>
      </c>
      <c r="AQI14" s="50">
        <f t="shared" ca="1" si="1451"/>
        <v>1.8452188270014869E-5</v>
      </c>
      <c r="AQJ14" s="50">
        <f t="shared" ca="1" si="1451"/>
        <v>1.8452188270014869E-5</v>
      </c>
      <c r="AQK14" s="50">
        <f t="shared" ca="1" si="1451"/>
        <v>1.8452188270014869E-5</v>
      </c>
      <c r="AQL14" s="50">
        <f t="shared" ca="1" si="1451"/>
        <v>1.8452188270014869E-5</v>
      </c>
      <c r="AQM14" s="50">
        <f t="shared" ca="1" si="1451"/>
        <v>1.8452188270014869E-5</v>
      </c>
      <c r="AQN14" s="50">
        <f t="shared" ca="1" si="1451"/>
        <v>1.8452188270014869E-5</v>
      </c>
      <c r="AQO14" s="50">
        <f t="shared" ca="1" si="1451"/>
        <v>1.8452188270014869E-5</v>
      </c>
      <c r="AQP14" s="50">
        <f t="shared" ca="1" si="1451"/>
        <v>1.8452188270014869E-5</v>
      </c>
      <c r="AQQ14" s="50">
        <f t="shared" ca="1" si="1451"/>
        <v>1.8452188270014869E-5</v>
      </c>
      <c r="AQR14" s="50">
        <f t="shared" ca="1" si="1451"/>
        <v>1.8452188270014869E-5</v>
      </c>
      <c r="AQS14" s="50">
        <f t="shared" ca="1" si="1451"/>
        <v>1.8452188270014869E-5</v>
      </c>
      <c r="AQT14" s="50">
        <f t="shared" ca="1" si="1451"/>
        <v>1.8452188270014869E-5</v>
      </c>
      <c r="AQU14" s="50">
        <f t="shared" ca="1" si="1451"/>
        <v>1.8452188270014869E-5</v>
      </c>
      <c r="AQV14" s="50">
        <f t="shared" ca="1" si="1451"/>
        <v>1.8452188270014869E-5</v>
      </c>
      <c r="AQW14" s="50">
        <f t="shared" ca="1" si="1451"/>
        <v>1.8452188270014869E-5</v>
      </c>
      <c r="AQX14" s="50">
        <f t="shared" ca="1" si="1451"/>
        <v>1.8452188270014869E-5</v>
      </c>
      <c r="AQY14" s="50">
        <f t="shared" ca="1" si="1451"/>
        <v>1.8452188270014869E-5</v>
      </c>
      <c r="AQZ14" s="50">
        <f t="shared" ca="1" si="1451"/>
        <v>1.8452188270014869E-5</v>
      </c>
      <c r="ARA14" s="50">
        <f t="shared" ca="1" si="1451"/>
        <v>1.8452188270014869E-5</v>
      </c>
      <c r="ARB14" s="50">
        <f t="shared" ca="1" si="1451"/>
        <v>1.8452188270014869E-5</v>
      </c>
      <c r="ARC14" s="50">
        <f t="shared" ca="1" si="1451"/>
        <v>1.8452188270014869E-5</v>
      </c>
      <c r="ARD14" s="50">
        <f t="shared" ca="1" si="1451"/>
        <v>1.8452188270014869E-5</v>
      </c>
      <c r="ARE14" s="50">
        <f t="shared" ca="1" si="1451"/>
        <v>1.8452188270014869E-5</v>
      </c>
      <c r="ARF14" s="50">
        <f t="shared" ca="1" si="1451"/>
        <v>1.8452188270014869E-5</v>
      </c>
      <c r="ARG14" s="50">
        <f t="shared" ca="1" si="1451"/>
        <v>1.8452188270014869E-5</v>
      </c>
      <c r="ARH14" s="50">
        <f t="shared" ca="1" si="1451"/>
        <v>1.8452188270014869E-5</v>
      </c>
      <c r="ARI14" s="50">
        <f t="shared" ca="1" si="1451"/>
        <v>1.8452188270014869E-5</v>
      </c>
      <c r="ARJ14" s="50">
        <f t="shared" ca="1" si="1451"/>
        <v>1.8452188270014869E-5</v>
      </c>
      <c r="ARK14" s="50">
        <f t="shared" ca="1" si="1451"/>
        <v>1.8452188270014869E-5</v>
      </c>
      <c r="ARL14" s="50">
        <f t="shared" ca="1" si="1451"/>
        <v>1.8452188270014869E-5</v>
      </c>
      <c r="ARM14" s="50">
        <f t="shared" ca="1" si="1451"/>
        <v>1.8452188270014869E-5</v>
      </c>
      <c r="ARN14" s="50">
        <f t="shared" ca="1" si="1451"/>
        <v>1.8452188270014869E-5</v>
      </c>
      <c r="ARO14" s="50">
        <f t="shared" ca="1" si="1451"/>
        <v>1.8452188270014869E-5</v>
      </c>
      <c r="ARP14" s="50">
        <f t="shared" ca="1" si="1451"/>
        <v>1.8452188270014869E-5</v>
      </c>
      <c r="ARQ14" s="50">
        <f t="shared" ca="1" si="1451"/>
        <v>1.8452188270014869E-5</v>
      </c>
      <c r="ARR14" s="50">
        <f t="shared" ca="1" si="1451"/>
        <v>1.8452188270014869E-5</v>
      </c>
      <c r="ARS14" s="50">
        <f t="shared" ca="1" si="1451"/>
        <v>1.8452188270014869E-5</v>
      </c>
      <c r="ART14" s="50">
        <f t="shared" ca="1" si="1451"/>
        <v>1.8452188270014869E-5</v>
      </c>
      <c r="ARU14" s="50">
        <f t="shared" ca="1" si="1451"/>
        <v>1.8452188270014869E-5</v>
      </c>
      <c r="ARV14" s="50">
        <f t="shared" ca="1" si="1451"/>
        <v>1.8452188270014869E-5</v>
      </c>
      <c r="ARW14" s="50">
        <f t="shared" ca="1" si="1451"/>
        <v>1.8452188270014869E-5</v>
      </c>
      <c r="ARX14" s="50">
        <f t="shared" ca="1" si="1451"/>
        <v>1.8452188270014869E-5</v>
      </c>
      <c r="ARY14" s="50">
        <f t="shared" ref="ARY14:AUJ14" ca="1" si="1452">0.01827*(0.555*524.07+120)/(0.555*ARY11*9/5+120)*(ARY11*9/5/524.07)^1.5/1000</f>
        <v>1.8452188270014869E-5</v>
      </c>
      <c r="ARZ14" s="50">
        <f t="shared" ca="1" si="1452"/>
        <v>1.8452188270014869E-5</v>
      </c>
      <c r="ASA14" s="50">
        <f t="shared" ca="1" si="1452"/>
        <v>1.8452188270014869E-5</v>
      </c>
      <c r="ASB14" s="50">
        <f t="shared" ca="1" si="1452"/>
        <v>1.8452188270014869E-5</v>
      </c>
      <c r="ASC14" s="50">
        <f t="shared" ca="1" si="1452"/>
        <v>1.8452188270014869E-5</v>
      </c>
      <c r="ASD14" s="50">
        <f t="shared" ca="1" si="1452"/>
        <v>1.8452188270014869E-5</v>
      </c>
      <c r="ASE14" s="50">
        <f t="shared" ca="1" si="1452"/>
        <v>1.8452188270014869E-5</v>
      </c>
      <c r="ASF14" s="50">
        <f t="shared" ca="1" si="1452"/>
        <v>1.8452188270014869E-5</v>
      </c>
      <c r="ASG14" s="50">
        <f t="shared" ca="1" si="1452"/>
        <v>1.8452188270014869E-5</v>
      </c>
      <c r="ASH14" s="50">
        <f t="shared" ca="1" si="1452"/>
        <v>1.8452188270014869E-5</v>
      </c>
      <c r="ASI14" s="50">
        <f t="shared" ca="1" si="1452"/>
        <v>1.8452188270014869E-5</v>
      </c>
      <c r="ASJ14" s="50">
        <f t="shared" ca="1" si="1452"/>
        <v>1.8452188270014869E-5</v>
      </c>
      <c r="ASK14" s="50">
        <f t="shared" ca="1" si="1452"/>
        <v>1.8452188270014869E-5</v>
      </c>
      <c r="ASL14" s="50">
        <f t="shared" ca="1" si="1452"/>
        <v>1.8452188270014869E-5</v>
      </c>
      <c r="ASM14" s="50">
        <f t="shared" ca="1" si="1452"/>
        <v>1.8452188270014869E-5</v>
      </c>
      <c r="ASN14" s="50">
        <f t="shared" ca="1" si="1452"/>
        <v>1.8452188270014869E-5</v>
      </c>
      <c r="ASO14" s="50">
        <f t="shared" ca="1" si="1452"/>
        <v>1.8452188270014869E-5</v>
      </c>
      <c r="ASP14" s="50">
        <f t="shared" ca="1" si="1452"/>
        <v>1.8452188270014869E-5</v>
      </c>
      <c r="ASQ14" s="50">
        <f t="shared" ca="1" si="1452"/>
        <v>1.8452188270014869E-5</v>
      </c>
      <c r="ASR14" s="50">
        <f t="shared" ca="1" si="1452"/>
        <v>1.8452188270014869E-5</v>
      </c>
      <c r="ASS14" s="50">
        <f t="shared" ca="1" si="1452"/>
        <v>1.8452188270014869E-5</v>
      </c>
      <c r="AST14" s="50">
        <f t="shared" ca="1" si="1452"/>
        <v>1.8452188270014869E-5</v>
      </c>
      <c r="ASU14" s="50">
        <f t="shared" ca="1" si="1452"/>
        <v>1.8452188270014869E-5</v>
      </c>
      <c r="ASV14" s="50">
        <f t="shared" ca="1" si="1452"/>
        <v>1.8452188270014869E-5</v>
      </c>
      <c r="ASW14" s="50">
        <f t="shared" ca="1" si="1452"/>
        <v>1.8452188270014869E-5</v>
      </c>
      <c r="ASX14" s="50">
        <f t="shared" ca="1" si="1452"/>
        <v>1.8452188270014869E-5</v>
      </c>
      <c r="ASY14" s="50">
        <f t="shared" ca="1" si="1452"/>
        <v>1.8452188270014869E-5</v>
      </c>
      <c r="ASZ14" s="50">
        <f t="shared" ca="1" si="1452"/>
        <v>1.8452188270014869E-5</v>
      </c>
      <c r="ATA14" s="50">
        <f t="shared" ca="1" si="1452"/>
        <v>1.8452188270014869E-5</v>
      </c>
      <c r="ATB14" s="50">
        <f t="shared" ca="1" si="1452"/>
        <v>1.8452188270014869E-5</v>
      </c>
      <c r="ATC14" s="50">
        <f t="shared" ca="1" si="1452"/>
        <v>1.8452188270014869E-5</v>
      </c>
      <c r="ATD14" s="50">
        <f t="shared" ca="1" si="1452"/>
        <v>1.8452188270014869E-5</v>
      </c>
      <c r="ATE14" s="50">
        <f t="shared" ca="1" si="1452"/>
        <v>1.8452188270014869E-5</v>
      </c>
      <c r="ATF14" s="50">
        <f t="shared" ca="1" si="1452"/>
        <v>1.8452188270014869E-5</v>
      </c>
      <c r="ATG14" s="50">
        <f t="shared" ca="1" si="1452"/>
        <v>1.8452188270014869E-5</v>
      </c>
      <c r="ATH14" s="50">
        <f t="shared" ca="1" si="1452"/>
        <v>1.8452188270014869E-5</v>
      </c>
      <c r="ATI14" s="50">
        <f t="shared" ca="1" si="1452"/>
        <v>1.8452188270014869E-5</v>
      </c>
      <c r="ATJ14" s="50">
        <f t="shared" ca="1" si="1452"/>
        <v>1.8452188270014869E-5</v>
      </c>
      <c r="ATK14" s="50">
        <f t="shared" ca="1" si="1452"/>
        <v>1.8452188270014869E-5</v>
      </c>
      <c r="ATL14" s="50">
        <f t="shared" ca="1" si="1452"/>
        <v>1.8452188270014869E-5</v>
      </c>
      <c r="ATM14" s="50">
        <f t="shared" ca="1" si="1452"/>
        <v>1.8452188270014869E-5</v>
      </c>
      <c r="ATN14" s="50">
        <f t="shared" ca="1" si="1452"/>
        <v>1.8452188270014869E-5</v>
      </c>
      <c r="ATO14" s="50">
        <f t="shared" ca="1" si="1452"/>
        <v>1.8452188270014869E-5</v>
      </c>
      <c r="ATP14" s="50">
        <f t="shared" ca="1" si="1452"/>
        <v>1.8452188270014869E-5</v>
      </c>
      <c r="ATQ14" s="50">
        <f t="shared" ca="1" si="1452"/>
        <v>1.8452188270014869E-5</v>
      </c>
      <c r="ATR14" s="50">
        <f t="shared" ca="1" si="1452"/>
        <v>1.8452188270014869E-5</v>
      </c>
      <c r="ATS14" s="50">
        <f t="shared" ca="1" si="1452"/>
        <v>1.8452188270014869E-5</v>
      </c>
      <c r="ATT14" s="50">
        <f t="shared" ca="1" si="1452"/>
        <v>1.8452188270014869E-5</v>
      </c>
      <c r="ATU14" s="50">
        <f t="shared" ca="1" si="1452"/>
        <v>1.8452188270014869E-5</v>
      </c>
      <c r="ATV14" s="50">
        <f t="shared" ca="1" si="1452"/>
        <v>1.8452188270014869E-5</v>
      </c>
      <c r="ATW14" s="50">
        <f t="shared" ca="1" si="1452"/>
        <v>1.8452188270014869E-5</v>
      </c>
      <c r="ATX14" s="50">
        <f t="shared" ca="1" si="1452"/>
        <v>1.8452188270014869E-5</v>
      </c>
      <c r="ATY14" s="50">
        <f t="shared" ca="1" si="1452"/>
        <v>1.8452188270014869E-5</v>
      </c>
      <c r="ATZ14" s="50">
        <f t="shared" ca="1" si="1452"/>
        <v>1.8452188270014869E-5</v>
      </c>
      <c r="AUA14" s="50">
        <f t="shared" ca="1" si="1452"/>
        <v>1.8452188270014869E-5</v>
      </c>
      <c r="AUB14" s="50">
        <f t="shared" ca="1" si="1452"/>
        <v>1.8452188270014869E-5</v>
      </c>
      <c r="AUC14" s="50">
        <f t="shared" ca="1" si="1452"/>
        <v>1.8452188270014869E-5</v>
      </c>
      <c r="AUD14" s="50">
        <f t="shared" ca="1" si="1452"/>
        <v>1.8452188270014869E-5</v>
      </c>
      <c r="AUE14" s="50">
        <f t="shared" ca="1" si="1452"/>
        <v>1.8452188270014869E-5</v>
      </c>
      <c r="AUF14" s="50">
        <f t="shared" ca="1" si="1452"/>
        <v>1.8452188270014869E-5</v>
      </c>
      <c r="AUG14" s="50">
        <f t="shared" ca="1" si="1452"/>
        <v>1.8452188270014869E-5</v>
      </c>
      <c r="AUH14" s="50">
        <f t="shared" ca="1" si="1452"/>
        <v>1.8452188270014869E-5</v>
      </c>
      <c r="AUI14" s="50">
        <f t="shared" ca="1" si="1452"/>
        <v>1.8452188270014869E-5</v>
      </c>
      <c r="AUJ14" s="50">
        <f t="shared" ca="1" si="1452"/>
        <v>1.8452188270014869E-5</v>
      </c>
      <c r="AUK14" s="50">
        <f t="shared" ref="AUK14:AWV14" ca="1" si="1453">0.01827*(0.555*524.07+120)/(0.555*AUK11*9/5+120)*(AUK11*9/5/524.07)^1.5/1000</f>
        <v>1.8452188270014869E-5</v>
      </c>
      <c r="AUL14" s="50">
        <f t="shared" ca="1" si="1453"/>
        <v>1.8452188270014869E-5</v>
      </c>
      <c r="AUM14" s="50">
        <f t="shared" ca="1" si="1453"/>
        <v>1.8452188270014869E-5</v>
      </c>
      <c r="AUN14" s="50">
        <f t="shared" ca="1" si="1453"/>
        <v>1.8452188270014869E-5</v>
      </c>
      <c r="AUO14" s="50">
        <f t="shared" ca="1" si="1453"/>
        <v>1.8452188270014869E-5</v>
      </c>
      <c r="AUP14" s="50">
        <f t="shared" ca="1" si="1453"/>
        <v>1.8452188270014869E-5</v>
      </c>
      <c r="AUQ14" s="50">
        <f t="shared" ca="1" si="1453"/>
        <v>1.8452188270014869E-5</v>
      </c>
      <c r="AUR14" s="50">
        <f t="shared" ca="1" si="1453"/>
        <v>1.8452188270014869E-5</v>
      </c>
      <c r="AUS14" s="50">
        <f t="shared" ca="1" si="1453"/>
        <v>1.8452188270014869E-5</v>
      </c>
      <c r="AUT14" s="50">
        <f t="shared" ca="1" si="1453"/>
        <v>1.8452188270014869E-5</v>
      </c>
      <c r="AUU14" s="50">
        <f t="shared" ca="1" si="1453"/>
        <v>1.8452188270014869E-5</v>
      </c>
      <c r="AUV14" s="50">
        <f t="shared" ca="1" si="1453"/>
        <v>1.8452188270014869E-5</v>
      </c>
      <c r="AUW14" s="50">
        <f t="shared" ca="1" si="1453"/>
        <v>1.8452188270014869E-5</v>
      </c>
      <c r="AUX14" s="50">
        <f t="shared" ca="1" si="1453"/>
        <v>1.8452188270014869E-5</v>
      </c>
      <c r="AUY14" s="50">
        <f t="shared" ca="1" si="1453"/>
        <v>1.8452188270014869E-5</v>
      </c>
      <c r="AUZ14" s="50">
        <f t="shared" ca="1" si="1453"/>
        <v>1.8452188270014869E-5</v>
      </c>
      <c r="AVA14" s="50">
        <f t="shared" ca="1" si="1453"/>
        <v>1.8452188270014869E-5</v>
      </c>
      <c r="AVB14" s="50">
        <f t="shared" ca="1" si="1453"/>
        <v>1.8452188270014869E-5</v>
      </c>
      <c r="AVC14" s="50">
        <f t="shared" ca="1" si="1453"/>
        <v>1.8452188270014869E-5</v>
      </c>
      <c r="AVD14" s="50">
        <f t="shared" ca="1" si="1453"/>
        <v>1.8452188270014869E-5</v>
      </c>
      <c r="AVE14" s="50">
        <f t="shared" ca="1" si="1453"/>
        <v>1.8452188270014869E-5</v>
      </c>
      <c r="AVF14" s="50">
        <f t="shared" ca="1" si="1453"/>
        <v>1.8452188270014869E-5</v>
      </c>
      <c r="AVG14" s="50">
        <f t="shared" ca="1" si="1453"/>
        <v>1.8452188270014869E-5</v>
      </c>
      <c r="AVH14" s="50">
        <f t="shared" ca="1" si="1453"/>
        <v>1.8452188270014869E-5</v>
      </c>
      <c r="AVI14" s="50">
        <f t="shared" ca="1" si="1453"/>
        <v>1.8452188270014869E-5</v>
      </c>
      <c r="AVJ14" s="50">
        <f t="shared" ca="1" si="1453"/>
        <v>1.8452188270014869E-5</v>
      </c>
      <c r="AVK14" s="50">
        <f t="shared" ca="1" si="1453"/>
        <v>1.8452188270014869E-5</v>
      </c>
      <c r="AVL14" s="50">
        <f t="shared" ca="1" si="1453"/>
        <v>1.8452188270014869E-5</v>
      </c>
      <c r="AVM14" s="50">
        <f t="shared" ca="1" si="1453"/>
        <v>1.8452188270014869E-5</v>
      </c>
      <c r="AVN14" s="50">
        <f t="shared" ca="1" si="1453"/>
        <v>1.8452188270014869E-5</v>
      </c>
      <c r="AVO14" s="50">
        <f t="shared" ca="1" si="1453"/>
        <v>1.8452188270014869E-5</v>
      </c>
      <c r="AVP14" s="50">
        <f t="shared" ca="1" si="1453"/>
        <v>1.8452188270014869E-5</v>
      </c>
      <c r="AVQ14" s="50">
        <f t="shared" ca="1" si="1453"/>
        <v>1.8452188270014869E-5</v>
      </c>
      <c r="AVR14" s="50">
        <f t="shared" ca="1" si="1453"/>
        <v>1.8452188270014869E-5</v>
      </c>
      <c r="AVS14" s="50">
        <f t="shared" ca="1" si="1453"/>
        <v>1.8452188270014869E-5</v>
      </c>
      <c r="AVT14" s="50">
        <f t="shared" ca="1" si="1453"/>
        <v>1.8452188270014869E-5</v>
      </c>
      <c r="AVU14" s="50">
        <f t="shared" ca="1" si="1453"/>
        <v>1.8452188270014869E-5</v>
      </c>
      <c r="AVV14" s="50">
        <f t="shared" ca="1" si="1453"/>
        <v>1.8452188270014869E-5</v>
      </c>
      <c r="AVW14" s="50">
        <f t="shared" ca="1" si="1453"/>
        <v>1.8452188270014869E-5</v>
      </c>
      <c r="AVX14" s="50">
        <f t="shared" ca="1" si="1453"/>
        <v>1.8452188270014869E-5</v>
      </c>
      <c r="AVY14" s="50">
        <f t="shared" ca="1" si="1453"/>
        <v>1.8452188270014869E-5</v>
      </c>
      <c r="AVZ14" s="50">
        <f t="shared" ca="1" si="1453"/>
        <v>1.8452188270014869E-5</v>
      </c>
      <c r="AWA14" s="50">
        <f t="shared" ca="1" si="1453"/>
        <v>1.8452188270014869E-5</v>
      </c>
      <c r="AWB14" s="50">
        <f t="shared" ca="1" si="1453"/>
        <v>1.8452188270014869E-5</v>
      </c>
      <c r="AWC14" s="50">
        <f t="shared" ca="1" si="1453"/>
        <v>1.8452188270014869E-5</v>
      </c>
      <c r="AWD14" s="50">
        <f t="shared" ca="1" si="1453"/>
        <v>1.8452188270014869E-5</v>
      </c>
      <c r="AWE14" s="50">
        <f t="shared" ca="1" si="1453"/>
        <v>1.8452188270014869E-5</v>
      </c>
      <c r="AWF14" s="50">
        <f t="shared" ca="1" si="1453"/>
        <v>1.8452188270014869E-5</v>
      </c>
      <c r="AWG14" s="50">
        <f t="shared" ca="1" si="1453"/>
        <v>1.8452188270014869E-5</v>
      </c>
      <c r="AWH14" s="50">
        <f t="shared" ca="1" si="1453"/>
        <v>1.8452188270014869E-5</v>
      </c>
      <c r="AWI14" s="50">
        <f t="shared" ca="1" si="1453"/>
        <v>1.8452188270014869E-5</v>
      </c>
      <c r="AWJ14" s="50">
        <f t="shared" ca="1" si="1453"/>
        <v>1.8452188270014869E-5</v>
      </c>
      <c r="AWK14" s="50">
        <f t="shared" ca="1" si="1453"/>
        <v>1.8452188270014869E-5</v>
      </c>
      <c r="AWL14" s="50">
        <f t="shared" ca="1" si="1453"/>
        <v>1.8452188270014869E-5</v>
      </c>
      <c r="AWM14" s="50">
        <f t="shared" ca="1" si="1453"/>
        <v>1.8452188270014869E-5</v>
      </c>
      <c r="AWN14" s="50">
        <f t="shared" ca="1" si="1453"/>
        <v>1.8452188270014869E-5</v>
      </c>
      <c r="AWO14" s="50">
        <f t="shared" ca="1" si="1453"/>
        <v>1.8452188270014869E-5</v>
      </c>
      <c r="AWP14" s="50">
        <f t="shared" ca="1" si="1453"/>
        <v>1.8452188270014869E-5</v>
      </c>
      <c r="AWQ14" s="50">
        <f t="shared" ca="1" si="1453"/>
        <v>1.8452188270014869E-5</v>
      </c>
      <c r="AWR14" s="50">
        <f t="shared" ca="1" si="1453"/>
        <v>1.8452188270014869E-5</v>
      </c>
      <c r="AWS14" s="50">
        <f t="shared" ca="1" si="1453"/>
        <v>1.8452188270014869E-5</v>
      </c>
      <c r="AWT14" s="50">
        <f t="shared" ca="1" si="1453"/>
        <v>1.8452188270014869E-5</v>
      </c>
      <c r="AWU14" s="50">
        <f t="shared" ca="1" si="1453"/>
        <v>1.8452188270014869E-5</v>
      </c>
      <c r="AWV14" s="50">
        <f t="shared" ca="1" si="1453"/>
        <v>1.8452188270014869E-5</v>
      </c>
      <c r="AWW14" s="50">
        <f t="shared" ref="AWW14:AZH14" ca="1" si="1454">0.01827*(0.555*524.07+120)/(0.555*AWW11*9/5+120)*(AWW11*9/5/524.07)^1.5/1000</f>
        <v>1.8452188270014869E-5</v>
      </c>
      <c r="AWX14" s="50">
        <f t="shared" ca="1" si="1454"/>
        <v>1.8452188270014869E-5</v>
      </c>
      <c r="AWY14" s="50">
        <f t="shared" ca="1" si="1454"/>
        <v>1.8452188270014869E-5</v>
      </c>
      <c r="AWZ14" s="50">
        <f t="shared" ca="1" si="1454"/>
        <v>1.8452188270014869E-5</v>
      </c>
      <c r="AXA14" s="50">
        <f t="shared" ca="1" si="1454"/>
        <v>1.8452188270014869E-5</v>
      </c>
      <c r="AXB14" s="50">
        <f t="shared" ca="1" si="1454"/>
        <v>1.8452188270014869E-5</v>
      </c>
      <c r="AXC14" s="50">
        <f t="shared" ca="1" si="1454"/>
        <v>1.8452188270014869E-5</v>
      </c>
      <c r="AXD14" s="50">
        <f t="shared" ca="1" si="1454"/>
        <v>1.8452188270014869E-5</v>
      </c>
      <c r="AXE14" s="50">
        <f t="shared" ca="1" si="1454"/>
        <v>1.8452188270014869E-5</v>
      </c>
      <c r="AXF14" s="50">
        <f t="shared" ca="1" si="1454"/>
        <v>1.8452188270014869E-5</v>
      </c>
      <c r="AXG14" s="50">
        <f t="shared" ca="1" si="1454"/>
        <v>1.8452188270014869E-5</v>
      </c>
      <c r="AXH14" s="50">
        <f t="shared" ca="1" si="1454"/>
        <v>1.8452188270014869E-5</v>
      </c>
      <c r="AXI14" s="50">
        <f t="shared" ca="1" si="1454"/>
        <v>1.8452188270014869E-5</v>
      </c>
      <c r="AXJ14" s="50">
        <f t="shared" ca="1" si="1454"/>
        <v>1.8452188270014869E-5</v>
      </c>
      <c r="AXK14" s="50">
        <f t="shared" ca="1" si="1454"/>
        <v>1.8452188270014869E-5</v>
      </c>
      <c r="AXL14" s="50">
        <f t="shared" ca="1" si="1454"/>
        <v>1.8452188270014869E-5</v>
      </c>
      <c r="AXM14" s="50">
        <f t="shared" ca="1" si="1454"/>
        <v>1.8452188270014869E-5</v>
      </c>
      <c r="AXN14" s="50">
        <f t="shared" ca="1" si="1454"/>
        <v>1.8452188270014869E-5</v>
      </c>
      <c r="AXO14" s="50">
        <f t="shared" ca="1" si="1454"/>
        <v>1.8452188270014869E-5</v>
      </c>
      <c r="AXP14" s="50">
        <f t="shared" ca="1" si="1454"/>
        <v>1.8452188270014869E-5</v>
      </c>
      <c r="AXQ14" s="50">
        <f t="shared" ca="1" si="1454"/>
        <v>1.8452188270014869E-5</v>
      </c>
      <c r="AXR14" s="50">
        <f t="shared" ca="1" si="1454"/>
        <v>1.8452188270014869E-5</v>
      </c>
      <c r="AXS14" s="50">
        <f t="shared" ca="1" si="1454"/>
        <v>1.8452188270014869E-5</v>
      </c>
      <c r="AXT14" s="50">
        <f t="shared" ca="1" si="1454"/>
        <v>1.8452188270014869E-5</v>
      </c>
      <c r="AXU14" s="50">
        <f t="shared" ca="1" si="1454"/>
        <v>1.8452188270014869E-5</v>
      </c>
      <c r="AXV14" s="50">
        <f t="shared" ca="1" si="1454"/>
        <v>1.8452188270014869E-5</v>
      </c>
      <c r="AXW14" s="50">
        <f t="shared" ca="1" si="1454"/>
        <v>1.8452188270014869E-5</v>
      </c>
      <c r="AXX14" s="50">
        <f t="shared" ca="1" si="1454"/>
        <v>1.8452188270014869E-5</v>
      </c>
      <c r="AXY14" s="50">
        <f t="shared" ca="1" si="1454"/>
        <v>1.8452188270014869E-5</v>
      </c>
      <c r="AXZ14" s="50">
        <f t="shared" ca="1" si="1454"/>
        <v>1.8452188270014869E-5</v>
      </c>
      <c r="AYA14" s="50">
        <f t="shared" ca="1" si="1454"/>
        <v>1.8452188270014869E-5</v>
      </c>
      <c r="AYB14" s="50">
        <f t="shared" ca="1" si="1454"/>
        <v>1.8452188270014869E-5</v>
      </c>
      <c r="AYC14" s="50">
        <f t="shared" ca="1" si="1454"/>
        <v>1.8452188270014869E-5</v>
      </c>
      <c r="AYD14" s="50">
        <f t="shared" ca="1" si="1454"/>
        <v>1.8452188270014869E-5</v>
      </c>
      <c r="AYE14" s="50">
        <f t="shared" ca="1" si="1454"/>
        <v>1.8452188270014869E-5</v>
      </c>
      <c r="AYF14" s="50">
        <f t="shared" ca="1" si="1454"/>
        <v>1.8452188270014869E-5</v>
      </c>
      <c r="AYG14" s="50">
        <f t="shared" ca="1" si="1454"/>
        <v>1.8452188270014869E-5</v>
      </c>
      <c r="AYH14" s="50">
        <f t="shared" ca="1" si="1454"/>
        <v>1.8452188270014869E-5</v>
      </c>
      <c r="AYI14" s="50">
        <f t="shared" ca="1" si="1454"/>
        <v>1.8452188270014869E-5</v>
      </c>
      <c r="AYJ14" s="50">
        <f t="shared" ca="1" si="1454"/>
        <v>1.8452188270014869E-5</v>
      </c>
      <c r="AYK14" s="50">
        <f t="shared" ca="1" si="1454"/>
        <v>1.8452188270014869E-5</v>
      </c>
      <c r="AYL14" s="50">
        <f t="shared" ca="1" si="1454"/>
        <v>1.8452188270014869E-5</v>
      </c>
      <c r="AYM14" s="50">
        <f t="shared" ca="1" si="1454"/>
        <v>1.8452188270014869E-5</v>
      </c>
      <c r="AYN14" s="50">
        <f t="shared" ca="1" si="1454"/>
        <v>1.8452188270014869E-5</v>
      </c>
      <c r="AYO14" s="50">
        <f t="shared" ca="1" si="1454"/>
        <v>1.8452188270014869E-5</v>
      </c>
      <c r="AYP14" s="50">
        <f t="shared" ca="1" si="1454"/>
        <v>1.8452188270014869E-5</v>
      </c>
      <c r="AYQ14" s="50">
        <f t="shared" ca="1" si="1454"/>
        <v>1.8452188270014869E-5</v>
      </c>
      <c r="AYR14" s="50">
        <f t="shared" ca="1" si="1454"/>
        <v>1.8452188270014869E-5</v>
      </c>
      <c r="AYS14" s="50">
        <f t="shared" ca="1" si="1454"/>
        <v>1.8452188270014869E-5</v>
      </c>
      <c r="AYT14" s="50">
        <f t="shared" ca="1" si="1454"/>
        <v>1.8452188270014869E-5</v>
      </c>
      <c r="AYU14" s="50">
        <f t="shared" ca="1" si="1454"/>
        <v>1.8452188270014869E-5</v>
      </c>
      <c r="AYV14" s="50">
        <f t="shared" ca="1" si="1454"/>
        <v>1.8452188270014869E-5</v>
      </c>
      <c r="AYW14" s="50">
        <f t="shared" ca="1" si="1454"/>
        <v>1.8452188270014869E-5</v>
      </c>
      <c r="AYX14" s="50">
        <f t="shared" ca="1" si="1454"/>
        <v>1.8452188270014869E-5</v>
      </c>
      <c r="AYY14" s="50">
        <f t="shared" ca="1" si="1454"/>
        <v>1.8452188270014869E-5</v>
      </c>
      <c r="AYZ14" s="50">
        <f t="shared" ca="1" si="1454"/>
        <v>1.8452188270014869E-5</v>
      </c>
      <c r="AZA14" s="50">
        <f t="shared" ca="1" si="1454"/>
        <v>1.8452188270014869E-5</v>
      </c>
      <c r="AZB14" s="50">
        <f t="shared" ca="1" si="1454"/>
        <v>1.8452188270014869E-5</v>
      </c>
      <c r="AZC14" s="50">
        <f t="shared" ca="1" si="1454"/>
        <v>1.8452188270014869E-5</v>
      </c>
      <c r="AZD14" s="50">
        <f t="shared" ca="1" si="1454"/>
        <v>1.8452188270014869E-5</v>
      </c>
      <c r="AZE14" s="50">
        <f t="shared" ca="1" si="1454"/>
        <v>1.8452188270014869E-5</v>
      </c>
      <c r="AZF14" s="50">
        <f t="shared" ca="1" si="1454"/>
        <v>1.8452188270014869E-5</v>
      </c>
      <c r="AZG14" s="50">
        <f t="shared" ca="1" si="1454"/>
        <v>1.8452188270014869E-5</v>
      </c>
      <c r="AZH14" s="50">
        <f t="shared" ca="1" si="1454"/>
        <v>1.8452188270014869E-5</v>
      </c>
      <c r="AZI14" s="50">
        <f t="shared" ref="AZI14:AZL14" ca="1" si="1455">0.01827*(0.555*524.07+120)/(0.555*AZI11*9/5+120)*(AZI11*9/5/524.07)^1.5/1000</f>
        <v>1.8452188270014869E-5</v>
      </c>
      <c r="AZJ14" s="50">
        <f t="shared" ca="1" si="1455"/>
        <v>1.8452188270014869E-5</v>
      </c>
      <c r="AZK14" s="50">
        <f t="shared" ca="1" si="1455"/>
        <v>1.8452188270014869E-5</v>
      </c>
      <c r="AZL14" s="50">
        <f t="shared" ca="1" si="1455"/>
        <v>1.8452188270014869E-5</v>
      </c>
    </row>
    <row r="15" spans="1:1364" s="39" customFormat="1" ht="15.95" customHeight="1" x14ac:dyDescent="0.25">
      <c r="A15" s="41" t="s">
        <v>211</v>
      </c>
      <c r="B15" s="41" t="s">
        <v>165</v>
      </c>
      <c r="C15" s="41" t="s">
        <v>212</v>
      </c>
      <c r="D15" s="50">
        <f t="shared" ref="D15:E15" ca="1" si="1456">0.01827*(0.555*524.07+120)/(0.555*D38*9/5+120)*(D38*9/5/524.07)^1.5/1000</f>
        <v>1.8400877322041322E-5</v>
      </c>
      <c r="E15" s="50">
        <f t="shared" ca="1" si="1456"/>
        <v>1.8403462572453323E-5</v>
      </c>
      <c r="F15" s="50">
        <f t="shared" ref="F15:BQ15" ca="1" si="1457">0.01827*(0.555*524.07+120)/(0.555*F38*9/5+120)*(F38*9/5/524.07)^1.5/1000</f>
        <v>1.8406046979343894E-5</v>
      </c>
      <c r="G15" s="50">
        <f t="shared" ca="1" si="1457"/>
        <v>1.8408630542111627E-5</v>
      </c>
      <c r="H15" s="50">
        <f t="shared" ca="1" si="1457"/>
        <v>1.8411213260155649E-5</v>
      </c>
      <c r="I15" s="50">
        <f t="shared" ca="1" si="1457"/>
        <v>1.8413795132875579E-5</v>
      </c>
      <c r="J15" s="50">
        <f t="shared" ca="1" si="1457"/>
        <v>1.8416376159671555E-5</v>
      </c>
      <c r="K15" s="50">
        <f t="shared" ca="1" si="1457"/>
        <v>1.8418956339944196E-5</v>
      </c>
      <c r="L15" s="50">
        <f t="shared" ca="1" si="1457"/>
        <v>1.8421535673094622E-5</v>
      </c>
      <c r="M15" s="50">
        <f t="shared" ca="1" si="1457"/>
        <v>1.8424114158524517E-5</v>
      </c>
      <c r="N15" s="50">
        <f t="shared" ca="1" si="1457"/>
        <v>1.8426691795636031E-5</v>
      </c>
      <c r="O15" s="50">
        <f t="shared" ca="1" si="1457"/>
        <v>1.8429268583831837E-5</v>
      </c>
      <c r="P15" s="50">
        <f t="shared" ca="1" si="1457"/>
        <v>1.8431844522515081E-5</v>
      </c>
      <c r="Q15" s="50">
        <f t="shared" ca="1" si="1457"/>
        <v>1.8434419611089517E-5</v>
      </c>
      <c r="R15" s="50">
        <f t="shared" ca="1" si="1457"/>
        <v>1.8436993848959318E-5</v>
      </c>
      <c r="S15" s="50">
        <f t="shared" ca="1" si="1457"/>
        <v>1.8439567235529215E-5</v>
      </c>
      <c r="T15" s="50">
        <f t="shared" ca="1" si="1457"/>
        <v>1.8442139770204454E-5</v>
      </c>
      <c r="U15" s="50">
        <f t="shared" ca="1" si="1457"/>
        <v>1.844471145239081E-5</v>
      </c>
      <c r="V15" s="50">
        <f t="shared" ca="1" si="1457"/>
        <v>1.8447282281494533E-5</v>
      </c>
      <c r="W15" s="50">
        <f t="shared" ca="1" si="1457"/>
        <v>1.8449852256922447E-5</v>
      </c>
      <c r="X15" s="50">
        <f t="shared" ca="1" si="1457"/>
        <v>1.8452421378081861E-5</v>
      </c>
      <c r="Y15" s="50">
        <f t="shared" ca="1" si="1457"/>
        <v>1.8454989644380649E-5</v>
      </c>
      <c r="Z15" s="50">
        <f t="shared" ca="1" si="1457"/>
        <v>1.8457557055227148E-5</v>
      </c>
      <c r="AA15" s="50">
        <f t="shared" ca="1" si="1457"/>
        <v>1.8460123610030258E-5</v>
      </c>
      <c r="AB15" s="50">
        <f t="shared" ca="1" si="1457"/>
        <v>1.8462689308199408E-5</v>
      </c>
      <c r="AC15" s="50">
        <f t="shared" ca="1" si="1457"/>
        <v>1.8465254149144553E-5</v>
      </c>
      <c r="AD15" s="50">
        <f t="shared" ca="1" si="1457"/>
        <v>1.8467818132276143E-5</v>
      </c>
      <c r="AE15" s="50">
        <f t="shared" ca="1" si="1457"/>
        <v>1.8470381257005202E-5</v>
      </c>
      <c r="AF15" s="50">
        <f t="shared" ca="1" si="1457"/>
        <v>1.8472943522743275E-5</v>
      </c>
      <c r="AG15" s="50">
        <f t="shared" ca="1" si="1457"/>
        <v>1.8475504928902402E-5</v>
      </c>
      <c r="AH15" s="50">
        <f t="shared" ca="1" si="1457"/>
        <v>1.8478065474895218E-5</v>
      </c>
      <c r="AI15" s="50">
        <f t="shared" ca="1" si="1457"/>
        <v>1.8480625160134847E-5</v>
      </c>
      <c r="AJ15" s="50">
        <f t="shared" ca="1" si="1457"/>
        <v>1.8483183984034929E-5</v>
      </c>
      <c r="AK15" s="50">
        <f t="shared" ca="1" si="1457"/>
        <v>1.8485741946009727E-5</v>
      </c>
      <c r="AL15" s="50">
        <f t="shared" ca="1" si="1457"/>
        <v>1.8488299045473954E-5</v>
      </c>
      <c r="AM15" s="50">
        <f t="shared" ca="1" si="1457"/>
        <v>1.8490855281842898E-5</v>
      </c>
      <c r="AN15" s="50">
        <f t="shared" ca="1" si="1457"/>
        <v>1.849341065453239E-5</v>
      </c>
      <c r="AO15" s="50">
        <f t="shared" ca="1" si="1457"/>
        <v>1.8495965162958766E-5</v>
      </c>
      <c r="AP15" s="50">
        <f t="shared" ca="1" si="1457"/>
        <v>1.849851880653898E-5</v>
      </c>
      <c r="AQ15" s="50">
        <f t="shared" ca="1" si="1457"/>
        <v>1.8501071584690464E-5</v>
      </c>
      <c r="AR15" s="50">
        <f t="shared" ca="1" si="1457"/>
        <v>1.8503623496831197E-5</v>
      </c>
      <c r="AS15" s="50">
        <f t="shared" ca="1" si="1457"/>
        <v>1.8506174542379738E-5</v>
      </c>
      <c r="AT15" s="50">
        <f t="shared" ca="1" si="1457"/>
        <v>1.8508724720755178E-5</v>
      </c>
      <c r="AU15" s="50">
        <f t="shared" ca="1" si="1457"/>
        <v>1.8511274031377152E-5</v>
      </c>
      <c r="AV15" s="50">
        <f t="shared" ca="1" si="1457"/>
        <v>1.8513822473665831E-5</v>
      </c>
      <c r="AW15" s="50">
        <f t="shared" ca="1" si="1457"/>
        <v>1.8516370047041976E-5</v>
      </c>
      <c r="AX15" s="50">
        <f t="shared" ca="1" si="1457"/>
        <v>1.8518916750926838E-5</v>
      </c>
      <c r="AY15" s="50">
        <f t="shared" ca="1" si="1457"/>
        <v>1.8521462584742295E-5</v>
      </c>
      <c r="AZ15" s="50">
        <f t="shared" ca="1" si="1457"/>
        <v>1.8524007547910712E-5</v>
      </c>
      <c r="BA15" s="50">
        <f t="shared" ca="1" si="1457"/>
        <v>1.8526551639855057E-5</v>
      </c>
      <c r="BB15" s="50">
        <f t="shared" ca="1" si="1457"/>
        <v>1.8529094859998815E-5</v>
      </c>
      <c r="BC15" s="50">
        <f t="shared" ca="1" si="1457"/>
        <v>1.8531637207766057E-5</v>
      </c>
      <c r="BD15" s="50">
        <f t="shared" ca="1" si="1457"/>
        <v>1.8534178682581415E-5</v>
      </c>
      <c r="BE15" s="50">
        <f t="shared" ca="1" si="1457"/>
        <v>1.8536719283870048E-5</v>
      </c>
      <c r="BF15" s="50">
        <f t="shared" ca="1" si="1457"/>
        <v>1.8539259011057698E-5</v>
      </c>
      <c r="BG15" s="50">
        <f t="shared" ca="1" si="1457"/>
        <v>1.8541797863570684E-5</v>
      </c>
      <c r="BH15" s="50">
        <f t="shared" ca="1" si="1457"/>
        <v>1.8544335840835834E-5</v>
      </c>
      <c r="BI15" s="50">
        <f t="shared" ca="1" si="1457"/>
        <v>1.8546872942280623E-5</v>
      </c>
      <c r="BJ15" s="50">
        <f t="shared" ca="1" si="1457"/>
        <v>1.8549409167332999E-5</v>
      </c>
      <c r="BK15" s="50">
        <f t="shared" ca="1" si="1457"/>
        <v>1.8551944515421545E-5</v>
      </c>
      <c r="BL15" s="50">
        <f t="shared" ca="1" si="1457"/>
        <v>1.8554478985975373E-5</v>
      </c>
      <c r="BM15" s="50">
        <f t="shared" ca="1" si="1457"/>
        <v>1.8557012578424205E-5</v>
      </c>
      <c r="BN15" s="50">
        <f t="shared" ca="1" si="1457"/>
        <v>1.8559545292198259E-5</v>
      </c>
      <c r="BO15" s="50">
        <f t="shared" ca="1" si="1457"/>
        <v>1.8562077126728411E-5</v>
      </c>
      <c r="BP15" s="50">
        <f t="shared" ca="1" si="1457"/>
        <v>1.8564608081446047E-5</v>
      </c>
      <c r="BQ15" s="50">
        <f t="shared" ca="1" si="1457"/>
        <v>1.856713815578315E-5</v>
      </c>
      <c r="BR15" s="50">
        <f t="shared" ref="BR15:EC15" ca="1" si="1458">0.01827*(0.555*524.07+120)/(0.555*BR38*9/5+120)*(BR38*9/5/524.07)^1.5/1000</f>
        <v>1.8569667349172269E-5</v>
      </c>
      <c r="BS15" s="50">
        <f t="shared" ca="1" si="1458"/>
        <v>1.8572195661046536E-5</v>
      </c>
      <c r="BT15" s="50">
        <f t="shared" ca="1" si="1458"/>
        <v>1.8574723090839652E-5</v>
      </c>
      <c r="BU15" s="50">
        <f t="shared" ca="1" si="1458"/>
        <v>1.85772496379859E-5</v>
      </c>
      <c r="BV15" s="50">
        <f t="shared" ca="1" si="1458"/>
        <v>1.8579775301920147E-5</v>
      </c>
      <c r="BW15" s="50">
        <f t="shared" ca="1" si="1458"/>
        <v>1.8582300082077804E-5</v>
      </c>
      <c r="BX15" s="50">
        <f t="shared" ca="1" si="1458"/>
        <v>1.8584823977894931E-5</v>
      </c>
      <c r="BY15" s="50">
        <f t="shared" ca="1" si="1458"/>
        <v>1.8587346988808109E-5</v>
      </c>
      <c r="BZ15" s="50">
        <f t="shared" ca="1" si="1458"/>
        <v>1.8589869114254514E-5</v>
      </c>
      <c r="CA15" s="50">
        <f t="shared" ca="1" si="1458"/>
        <v>1.859239035367194E-5</v>
      </c>
      <c r="CB15" s="50">
        <f t="shared" ca="1" si="1458"/>
        <v>1.8594910706498727E-5</v>
      </c>
      <c r="CC15" s="50">
        <f t="shared" ca="1" si="1458"/>
        <v>1.8597430172173793E-5</v>
      </c>
      <c r="CD15" s="50">
        <f t="shared" ca="1" si="1458"/>
        <v>1.859994875013685E-5</v>
      </c>
      <c r="CE15" s="50">
        <f t="shared" ca="1" si="1458"/>
        <v>1.859994875013685E-5</v>
      </c>
      <c r="CF15" s="50">
        <f t="shared" ca="1" si="1458"/>
        <v>1.859994875013685E-5</v>
      </c>
      <c r="CG15" s="50">
        <f t="shared" ca="1" si="1458"/>
        <v>1.859994875013685E-5</v>
      </c>
      <c r="CH15" s="50">
        <f t="shared" ca="1" si="1458"/>
        <v>1.859994875013685E-5</v>
      </c>
      <c r="CI15" s="50">
        <f t="shared" ca="1" si="1458"/>
        <v>1.859994875013685E-5</v>
      </c>
      <c r="CJ15" s="50">
        <f t="shared" ca="1" si="1458"/>
        <v>1.859994875013685E-5</v>
      </c>
      <c r="CK15" s="50">
        <f t="shared" ca="1" si="1458"/>
        <v>1.859994875013685E-5</v>
      </c>
      <c r="CL15" s="50">
        <f t="shared" ca="1" si="1458"/>
        <v>1.859994875013685E-5</v>
      </c>
      <c r="CM15" s="50">
        <f t="shared" ca="1" si="1458"/>
        <v>1.859994875013685E-5</v>
      </c>
      <c r="CN15" s="50">
        <f t="shared" ca="1" si="1458"/>
        <v>1.859994875013685E-5</v>
      </c>
      <c r="CO15" s="50">
        <f t="shared" ca="1" si="1458"/>
        <v>1.859994875013685E-5</v>
      </c>
      <c r="CP15" s="50">
        <f t="shared" ca="1" si="1458"/>
        <v>1.859994875013685E-5</v>
      </c>
      <c r="CQ15" s="50">
        <f t="shared" ca="1" si="1458"/>
        <v>1.859994875013685E-5</v>
      </c>
      <c r="CR15" s="50">
        <f t="shared" ca="1" si="1458"/>
        <v>1.859994875013685E-5</v>
      </c>
      <c r="CS15" s="50">
        <f t="shared" ca="1" si="1458"/>
        <v>1.859994875013685E-5</v>
      </c>
      <c r="CT15" s="50">
        <f t="shared" ca="1" si="1458"/>
        <v>1.859994875013685E-5</v>
      </c>
      <c r="CU15" s="50">
        <f t="shared" ca="1" si="1458"/>
        <v>1.859994875013685E-5</v>
      </c>
      <c r="CV15" s="50">
        <f t="shared" ca="1" si="1458"/>
        <v>1.859994875013685E-5</v>
      </c>
      <c r="CW15" s="50">
        <f t="shared" ca="1" si="1458"/>
        <v>1.859994875013685E-5</v>
      </c>
      <c r="CX15" s="50">
        <f t="shared" ca="1" si="1458"/>
        <v>1.859994875013685E-5</v>
      </c>
      <c r="CY15" s="50">
        <f t="shared" ca="1" si="1458"/>
        <v>1.859994875013685E-5</v>
      </c>
      <c r="CZ15" s="50">
        <f t="shared" ca="1" si="1458"/>
        <v>1.859994875013685E-5</v>
      </c>
      <c r="DA15" s="50">
        <f t="shared" ca="1" si="1458"/>
        <v>1.859994875013685E-5</v>
      </c>
      <c r="DB15" s="50">
        <f t="shared" ca="1" si="1458"/>
        <v>1.859994875013685E-5</v>
      </c>
      <c r="DC15" s="50">
        <f t="shared" ca="1" si="1458"/>
        <v>1.859994875013685E-5</v>
      </c>
      <c r="DD15" s="50">
        <f t="shared" ca="1" si="1458"/>
        <v>1.859994875013685E-5</v>
      </c>
      <c r="DE15" s="50">
        <f t="shared" ca="1" si="1458"/>
        <v>1.859994875013685E-5</v>
      </c>
      <c r="DF15" s="50">
        <f t="shared" ca="1" si="1458"/>
        <v>1.859994875013685E-5</v>
      </c>
      <c r="DG15" s="50">
        <f t="shared" ca="1" si="1458"/>
        <v>1.859994875013685E-5</v>
      </c>
      <c r="DH15" s="50">
        <f t="shared" ca="1" si="1458"/>
        <v>1.859994875013685E-5</v>
      </c>
      <c r="DI15" s="50">
        <f t="shared" ca="1" si="1458"/>
        <v>1.859994875013685E-5</v>
      </c>
      <c r="DJ15" s="50">
        <f t="shared" ca="1" si="1458"/>
        <v>1.859994875013685E-5</v>
      </c>
      <c r="DK15" s="50">
        <f t="shared" ca="1" si="1458"/>
        <v>1.859994875013685E-5</v>
      </c>
      <c r="DL15" s="50">
        <f t="shared" ca="1" si="1458"/>
        <v>1.859994875013685E-5</v>
      </c>
      <c r="DM15" s="50">
        <f t="shared" ca="1" si="1458"/>
        <v>1.859994875013685E-5</v>
      </c>
      <c r="DN15" s="50">
        <f t="shared" ca="1" si="1458"/>
        <v>1.859994875013685E-5</v>
      </c>
      <c r="DO15" s="50">
        <f t="shared" ca="1" si="1458"/>
        <v>1.859994875013685E-5</v>
      </c>
      <c r="DP15" s="50">
        <f t="shared" ca="1" si="1458"/>
        <v>1.859994875013685E-5</v>
      </c>
      <c r="DQ15" s="50">
        <f t="shared" ca="1" si="1458"/>
        <v>1.859994875013685E-5</v>
      </c>
      <c r="DR15" s="50">
        <f t="shared" ca="1" si="1458"/>
        <v>1.859994875013685E-5</v>
      </c>
      <c r="DS15" s="50">
        <f t="shared" ca="1" si="1458"/>
        <v>1.859994875013685E-5</v>
      </c>
      <c r="DT15" s="50">
        <f t="shared" ca="1" si="1458"/>
        <v>1.859994875013685E-5</v>
      </c>
      <c r="DU15" s="50">
        <f t="shared" ca="1" si="1458"/>
        <v>1.859994875013685E-5</v>
      </c>
      <c r="DV15" s="50">
        <f t="shared" ca="1" si="1458"/>
        <v>1.859994875013685E-5</v>
      </c>
      <c r="DW15" s="50">
        <f t="shared" ca="1" si="1458"/>
        <v>1.859994875013685E-5</v>
      </c>
      <c r="DX15" s="50">
        <f t="shared" ca="1" si="1458"/>
        <v>1.859994875013685E-5</v>
      </c>
      <c r="DY15" s="50">
        <f t="shared" ca="1" si="1458"/>
        <v>1.859994875013685E-5</v>
      </c>
      <c r="DZ15" s="50">
        <f t="shared" ca="1" si="1458"/>
        <v>1.859994875013685E-5</v>
      </c>
      <c r="EA15" s="50">
        <f t="shared" ca="1" si="1458"/>
        <v>1.859994875013685E-5</v>
      </c>
      <c r="EB15" s="50">
        <f t="shared" ca="1" si="1458"/>
        <v>1.859994875013685E-5</v>
      </c>
      <c r="EC15" s="50">
        <f t="shared" ca="1" si="1458"/>
        <v>1.859994875013685E-5</v>
      </c>
      <c r="ED15" s="50">
        <f t="shared" ref="ED15:GO15" ca="1" si="1459">0.01827*(0.555*524.07+120)/(0.555*ED38*9/5+120)*(ED38*9/5/524.07)^1.5/1000</f>
        <v>1.859994875013685E-5</v>
      </c>
      <c r="EE15" s="50">
        <f t="shared" ca="1" si="1459"/>
        <v>1.859994875013685E-5</v>
      </c>
      <c r="EF15" s="50">
        <f t="shared" ca="1" si="1459"/>
        <v>1.859994875013685E-5</v>
      </c>
      <c r="EG15" s="50">
        <f t="shared" ca="1" si="1459"/>
        <v>1.859994875013685E-5</v>
      </c>
      <c r="EH15" s="50">
        <f t="shared" ca="1" si="1459"/>
        <v>1.859994875013685E-5</v>
      </c>
      <c r="EI15" s="50">
        <f t="shared" ca="1" si="1459"/>
        <v>1.859994875013685E-5</v>
      </c>
      <c r="EJ15" s="50">
        <f t="shared" ca="1" si="1459"/>
        <v>1.859994875013685E-5</v>
      </c>
      <c r="EK15" s="50">
        <f t="shared" ca="1" si="1459"/>
        <v>1.859994875013685E-5</v>
      </c>
      <c r="EL15" s="50">
        <f t="shared" ca="1" si="1459"/>
        <v>1.859994875013685E-5</v>
      </c>
      <c r="EM15" s="50">
        <f t="shared" ca="1" si="1459"/>
        <v>1.859994875013685E-5</v>
      </c>
      <c r="EN15" s="50">
        <f t="shared" ca="1" si="1459"/>
        <v>1.859994875013685E-5</v>
      </c>
      <c r="EO15" s="50">
        <f t="shared" ca="1" si="1459"/>
        <v>1.859994875013685E-5</v>
      </c>
      <c r="EP15" s="50">
        <f t="shared" ca="1" si="1459"/>
        <v>1.859994875013685E-5</v>
      </c>
      <c r="EQ15" s="50">
        <f t="shared" ca="1" si="1459"/>
        <v>1.859994875013685E-5</v>
      </c>
      <c r="ER15" s="50">
        <f t="shared" ca="1" si="1459"/>
        <v>1.859994875013685E-5</v>
      </c>
      <c r="ES15" s="50">
        <f t="shared" ca="1" si="1459"/>
        <v>1.859994875013685E-5</v>
      </c>
      <c r="ET15" s="50">
        <f t="shared" ca="1" si="1459"/>
        <v>1.859994875013685E-5</v>
      </c>
      <c r="EU15" s="50">
        <f t="shared" ca="1" si="1459"/>
        <v>1.859994875013685E-5</v>
      </c>
      <c r="EV15" s="50">
        <f t="shared" ca="1" si="1459"/>
        <v>1.859994875013685E-5</v>
      </c>
      <c r="EW15" s="50">
        <f t="shared" ca="1" si="1459"/>
        <v>1.859994875013685E-5</v>
      </c>
      <c r="EX15" s="50">
        <f t="shared" ca="1" si="1459"/>
        <v>1.859994875013685E-5</v>
      </c>
      <c r="EY15" s="50">
        <f t="shared" ca="1" si="1459"/>
        <v>1.859994875013685E-5</v>
      </c>
      <c r="EZ15" s="50">
        <f t="shared" ca="1" si="1459"/>
        <v>1.859994875013685E-5</v>
      </c>
      <c r="FA15" s="50">
        <f t="shared" ca="1" si="1459"/>
        <v>1.859994875013685E-5</v>
      </c>
      <c r="FB15" s="50">
        <f t="shared" ca="1" si="1459"/>
        <v>1.859994875013685E-5</v>
      </c>
      <c r="FC15" s="50">
        <f t="shared" ca="1" si="1459"/>
        <v>1.859994875013685E-5</v>
      </c>
      <c r="FD15" s="50">
        <f t="shared" ca="1" si="1459"/>
        <v>1.859994875013685E-5</v>
      </c>
      <c r="FE15" s="50">
        <f t="shared" ca="1" si="1459"/>
        <v>1.859994875013685E-5</v>
      </c>
      <c r="FF15" s="50">
        <f t="shared" ca="1" si="1459"/>
        <v>1.859994875013685E-5</v>
      </c>
      <c r="FG15" s="50">
        <f t="shared" ca="1" si="1459"/>
        <v>1.859994875013685E-5</v>
      </c>
      <c r="FH15" s="50">
        <f t="shared" ca="1" si="1459"/>
        <v>1.859994875013685E-5</v>
      </c>
      <c r="FI15" s="50">
        <f t="shared" ca="1" si="1459"/>
        <v>1.859994875013685E-5</v>
      </c>
      <c r="FJ15" s="50">
        <f t="shared" ca="1" si="1459"/>
        <v>1.859994875013685E-5</v>
      </c>
      <c r="FK15" s="50">
        <f t="shared" ca="1" si="1459"/>
        <v>1.859994875013685E-5</v>
      </c>
      <c r="FL15" s="50">
        <f t="shared" ca="1" si="1459"/>
        <v>1.859994875013685E-5</v>
      </c>
      <c r="FM15" s="50">
        <f t="shared" ca="1" si="1459"/>
        <v>1.859994875013685E-5</v>
      </c>
      <c r="FN15" s="50">
        <f t="shared" ca="1" si="1459"/>
        <v>1.859994875013685E-5</v>
      </c>
      <c r="FO15" s="50">
        <f t="shared" ca="1" si="1459"/>
        <v>1.859994875013685E-5</v>
      </c>
      <c r="FP15" s="50">
        <f t="shared" ca="1" si="1459"/>
        <v>1.859994875013685E-5</v>
      </c>
      <c r="FQ15" s="50">
        <f t="shared" ca="1" si="1459"/>
        <v>1.859994875013685E-5</v>
      </c>
      <c r="FR15" s="50">
        <f t="shared" ca="1" si="1459"/>
        <v>1.859994875013685E-5</v>
      </c>
      <c r="FS15" s="50">
        <f t="shared" ca="1" si="1459"/>
        <v>1.859994875013685E-5</v>
      </c>
      <c r="FT15" s="50">
        <f t="shared" ca="1" si="1459"/>
        <v>1.859994875013685E-5</v>
      </c>
      <c r="FU15" s="50">
        <f t="shared" ca="1" si="1459"/>
        <v>1.859994875013685E-5</v>
      </c>
      <c r="FV15" s="50">
        <f t="shared" ca="1" si="1459"/>
        <v>1.859994875013685E-5</v>
      </c>
      <c r="FW15" s="50">
        <f t="shared" ca="1" si="1459"/>
        <v>1.859994875013685E-5</v>
      </c>
      <c r="FX15" s="50">
        <f t="shared" ca="1" si="1459"/>
        <v>1.859994875013685E-5</v>
      </c>
      <c r="FY15" s="50">
        <f t="shared" ca="1" si="1459"/>
        <v>1.859994875013685E-5</v>
      </c>
      <c r="FZ15" s="50">
        <f t="shared" ca="1" si="1459"/>
        <v>1.859994875013685E-5</v>
      </c>
      <c r="GA15" s="50">
        <f t="shared" ca="1" si="1459"/>
        <v>1.859994875013685E-5</v>
      </c>
      <c r="GB15" s="50">
        <f t="shared" ca="1" si="1459"/>
        <v>1.859994875013685E-5</v>
      </c>
      <c r="GC15" s="50">
        <f t="shared" ca="1" si="1459"/>
        <v>1.859994875013685E-5</v>
      </c>
      <c r="GD15" s="50">
        <f t="shared" ca="1" si="1459"/>
        <v>1.859994875013685E-5</v>
      </c>
      <c r="GE15" s="50">
        <f t="shared" ca="1" si="1459"/>
        <v>1.859994875013685E-5</v>
      </c>
      <c r="GF15" s="50">
        <f t="shared" ca="1" si="1459"/>
        <v>1.859994875013685E-5</v>
      </c>
      <c r="GG15" s="50">
        <f t="shared" ca="1" si="1459"/>
        <v>1.859994875013685E-5</v>
      </c>
      <c r="GH15" s="50">
        <f t="shared" ca="1" si="1459"/>
        <v>1.859994875013685E-5</v>
      </c>
      <c r="GI15" s="50">
        <f t="shared" ca="1" si="1459"/>
        <v>1.859994875013685E-5</v>
      </c>
      <c r="GJ15" s="50">
        <f t="shared" ca="1" si="1459"/>
        <v>1.859994875013685E-5</v>
      </c>
      <c r="GK15" s="50">
        <f t="shared" ca="1" si="1459"/>
        <v>1.859994875013685E-5</v>
      </c>
      <c r="GL15" s="50">
        <f t="shared" ca="1" si="1459"/>
        <v>1.859994875013685E-5</v>
      </c>
      <c r="GM15" s="50">
        <f t="shared" ca="1" si="1459"/>
        <v>1.859994875013685E-5</v>
      </c>
      <c r="GN15" s="50">
        <f t="shared" ca="1" si="1459"/>
        <v>1.859994875013685E-5</v>
      </c>
      <c r="GO15" s="50">
        <f t="shared" ca="1" si="1459"/>
        <v>1.859994875013685E-5</v>
      </c>
      <c r="GP15" s="50">
        <f t="shared" ref="GP15:JA15" ca="1" si="1460">0.01827*(0.555*524.07+120)/(0.555*GP38*9/5+120)*(GP38*9/5/524.07)^1.5/1000</f>
        <v>1.859994875013685E-5</v>
      </c>
      <c r="GQ15" s="50">
        <f t="shared" ca="1" si="1460"/>
        <v>1.859994875013685E-5</v>
      </c>
      <c r="GR15" s="50">
        <f t="shared" ca="1" si="1460"/>
        <v>1.859994875013685E-5</v>
      </c>
      <c r="GS15" s="50">
        <f t="shared" ca="1" si="1460"/>
        <v>1.859994875013685E-5</v>
      </c>
      <c r="GT15" s="50">
        <f t="shared" ca="1" si="1460"/>
        <v>1.859994875013685E-5</v>
      </c>
      <c r="GU15" s="50">
        <f t="shared" ca="1" si="1460"/>
        <v>1.859994875013685E-5</v>
      </c>
      <c r="GV15" s="50">
        <f t="shared" ca="1" si="1460"/>
        <v>1.859994875013685E-5</v>
      </c>
      <c r="GW15" s="50">
        <f t="shared" ca="1" si="1460"/>
        <v>1.859994875013685E-5</v>
      </c>
      <c r="GX15" s="50">
        <f t="shared" ca="1" si="1460"/>
        <v>1.859994875013685E-5</v>
      </c>
      <c r="GY15" s="50">
        <f t="shared" ca="1" si="1460"/>
        <v>1.859994875013685E-5</v>
      </c>
      <c r="GZ15" s="50">
        <f t="shared" ca="1" si="1460"/>
        <v>1.859994875013685E-5</v>
      </c>
      <c r="HA15" s="50">
        <f t="shared" ca="1" si="1460"/>
        <v>1.859994875013685E-5</v>
      </c>
      <c r="HB15" s="50">
        <f t="shared" ca="1" si="1460"/>
        <v>1.859994875013685E-5</v>
      </c>
      <c r="HC15" s="50">
        <f t="shared" ca="1" si="1460"/>
        <v>1.859994875013685E-5</v>
      </c>
      <c r="HD15" s="50">
        <f t="shared" ca="1" si="1460"/>
        <v>1.859994875013685E-5</v>
      </c>
      <c r="HE15" s="50">
        <f t="shared" ca="1" si="1460"/>
        <v>1.859994875013685E-5</v>
      </c>
      <c r="HF15" s="50">
        <f t="shared" ca="1" si="1460"/>
        <v>1.859994875013685E-5</v>
      </c>
      <c r="HG15" s="50">
        <f t="shared" ca="1" si="1460"/>
        <v>1.859994875013685E-5</v>
      </c>
      <c r="HH15" s="50">
        <f t="shared" ca="1" si="1460"/>
        <v>1.859994875013685E-5</v>
      </c>
      <c r="HI15" s="50">
        <f t="shared" ca="1" si="1460"/>
        <v>1.859994875013685E-5</v>
      </c>
      <c r="HJ15" s="50">
        <f t="shared" ca="1" si="1460"/>
        <v>1.859994875013685E-5</v>
      </c>
      <c r="HK15" s="50">
        <f t="shared" ca="1" si="1460"/>
        <v>1.859994875013685E-5</v>
      </c>
      <c r="HL15" s="50">
        <f t="shared" ca="1" si="1460"/>
        <v>1.859994875013685E-5</v>
      </c>
      <c r="HM15" s="50">
        <f t="shared" ca="1" si="1460"/>
        <v>1.859994875013685E-5</v>
      </c>
      <c r="HN15" s="50">
        <f t="shared" ca="1" si="1460"/>
        <v>1.859994875013685E-5</v>
      </c>
      <c r="HO15" s="50">
        <f t="shared" ca="1" si="1460"/>
        <v>1.859994875013685E-5</v>
      </c>
      <c r="HP15" s="50">
        <f t="shared" ca="1" si="1460"/>
        <v>1.859994875013685E-5</v>
      </c>
      <c r="HQ15" s="50">
        <f t="shared" ca="1" si="1460"/>
        <v>1.859994875013685E-5</v>
      </c>
      <c r="HR15" s="50">
        <f t="shared" ca="1" si="1460"/>
        <v>1.859994875013685E-5</v>
      </c>
      <c r="HS15" s="50">
        <f t="shared" ca="1" si="1460"/>
        <v>1.859994875013685E-5</v>
      </c>
      <c r="HT15" s="50">
        <f t="shared" ca="1" si="1460"/>
        <v>1.859994875013685E-5</v>
      </c>
      <c r="HU15" s="50">
        <f t="shared" ca="1" si="1460"/>
        <v>1.859994875013685E-5</v>
      </c>
      <c r="HV15" s="50">
        <f t="shared" ca="1" si="1460"/>
        <v>1.859994875013685E-5</v>
      </c>
      <c r="HW15" s="50">
        <f t="shared" ca="1" si="1460"/>
        <v>1.859994875013685E-5</v>
      </c>
      <c r="HX15" s="50">
        <f t="shared" ca="1" si="1460"/>
        <v>1.859994875013685E-5</v>
      </c>
      <c r="HY15" s="50">
        <f t="shared" ca="1" si="1460"/>
        <v>1.859994875013685E-5</v>
      </c>
      <c r="HZ15" s="50">
        <f t="shared" ca="1" si="1460"/>
        <v>1.859994875013685E-5</v>
      </c>
      <c r="IA15" s="50">
        <f t="shared" ca="1" si="1460"/>
        <v>1.859994875013685E-5</v>
      </c>
      <c r="IB15" s="50">
        <f t="shared" ca="1" si="1460"/>
        <v>1.859994875013685E-5</v>
      </c>
      <c r="IC15" s="50">
        <f t="shared" ca="1" si="1460"/>
        <v>1.859994875013685E-5</v>
      </c>
      <c r="ID15" s="50">
        <f t="shared" ca="1" si="1460"/>
        <v>1.859994875013685E-5</v>
      </c>
      <c r="IE15" s="50">
        <f t="shared" ca="1" si="1460"/>
        <v>1.859994875013685E-5</v>
      </c>
      <c r="IF15" s="50">
        <f t="shared" ca="1" si="1460"/>
        <v>1.859994875013685E-5</v>
      </c>
      <c r="IG15" s="50">
        <f t="shared" ca="1" si="1460"/>
        <v>1.859994875013685E-5</v>
      </c>
      <c r="IH15" s="50">
        <f t="shared" ca="1" si="1460"/>
        <v>1.859994875013685E-5</v>
      </c>
      <c r="II15" s="50">
        <f t="shared" ca="1" si="1460"/>
        <v>1.859994875013685E-5</v>
      </c>
      <c r="IJ15" s="50">
        <f t="shared" ca="1" si="1460"/>
        <v>1.859994875013685E-5</v>
      </c>
      <c r="IK15" s="50">
        <f t="shared" ca="1" si="1460"/>
        <v>1.859994875013685E-5</v>
      </c>
      <c r="IL15" s="50">
        <f t="shared" ca="1" si="1460"/>
        <v>1.859994875013685E-5</v>
      </c>
      <c r="IM15" s="50">
        <f t="shared" ca="1" si="1460"/>
        <v>1.859994875013685E-5</v>
      </c>
      <c r="IN15" s="50">
        <f t="shared" ca="1" si="1460"/>
        <v>1.859994875013685E-5</v>
      </c>
      <c r="IO15" s="50">
        <f t="shared" ca="1" si="1460"/>
        <v>1.859994875013685E-5</v>
      </c>
      <c r="IP15" s="50">
        <f t="shared" ca="1" si="1460"/>
        <v>1.859994875013685E-5</v>
      </c>
      <c r="IQ15" s="50">
        <f t="shared" ca="1" si="1460"/>
        <v>1.859994875013685E-5</v>
      </c>
      <c r="IR15" s="50">
        <f t="shared" ca="1" si="1460"/>
        <v>1.859994875013685E-5</v>
      </c>
      <c r="IS15" s="50">
        <f t="shared" ca="1" si="1460"/>
        <v>1.859994875013685E-5</v>
      </c>
      <c r="IT15" s="50">
        <f t="shared" ca="1" si="1460"/>
        <v>1.859994875013685E-5</v>
      </c>
      <c r="IU15" s="50">
        <f t="shared" ca="1" si="1460"/>
        <v>1.859994875013685E-5</v>
      </c>
      <c r="IV15" s="50">
        <f t="shared" ca="1" si="1460"/>
        <v>1.859994875013685E-5</v>
      </c>
      <c r="IW15" s="50">
        <f t="shared" ca="1" si="1460"/>
        <v>1.859994875013685E-5</v>
      </c>
      <c r="IX15" s="50">
        <f t="shared" ca="1" si="1460"/>
        <v>1.859994875013685E-5</v>
      </c>
      <c r="IY15" s="50">
        <f t="shared" ca="1" si="1460"/>
        <v>1.859994875013685E-5</v>
      </c>
      <c r="IZ15" s="50">
        <f t="shared" ca="1" si="1460"/>
        <v>1.859994875013685E-5</v>
      </c>
      <c r="JA15" s="50">
        <f t="shared" ca="1" si="1460"/>
        <v>1.859994875013685E-5</v>
      </c>
      <c r="JB15" s="50">
        <f t="shared" ref="JB15:LM15" ca="1" si="1461">0.01827*(0.555*524.07+120)/(0.555*JB38*9/5+120)*(JB38*9/5/524.07)^1.5/1000</f>
        <v>1.859994875013685E-5</v>
      </c>
      <c r="JC15" s="50">
        <f t="shared" ca="1" si="1461"/>
        <v>1.859994875013685E-5</v>
      </c>
      <c r="JD15" s="50">
        <f t="shared" ca="1" si="1461"/>
        <v>1.859994875013685E-5</v>
      </c>
      <c r="JE15" s="50">
        <f t="shared" ca="1" si="1461"/>
        <v>1.859994875013685E-5</v>
      </c>
      <c r="JF15" s="50">
        <f t="shared" ca="1" si="1461"/>
        <v>1.859994875013685E-5</v>
      </c>
      <c r="JG15" s="50">
        <f t="shared" ca="1" si="1461"/>
        <v>1.859994875013685E-5</v>
      </c>
      <c r="JH15" s="50">
        <f t="shared" ca="1" si="1461"/>
        <v>1.859994875013685E-5</v>
      </c>
      <c r="JI15" s="50">
        <f t="shared" ca="1" si="1461"/>
        <v>1.859994875013685E-5</v>
      </c>
      <c r="JJ15" s="50">
        <f t="shared" ca="1" si="1461"/>
        <v>1.859994875013685E-5</v>
      </c>
      <c r="JK15" s="50">
        <f t="shared" ca="1" si="1461"/>
        <v>1.859994875013685E-5</v>
      </c>
      <c r="JL15" s="50">
        <f t="shared" ca="1" si="1461"/>
        <v>1.859994875013685E-5</v>
      </c>
      <c r="JM15" s="50">
        <f t="shared" ca="1" si="1461"/>
        <v>1.859994875013685E-5</v>
      </c>
      <c r="JN15" s="50">
        <f t="shared" ca="1" si="1461"/>
        <v>1.859994875013685E-5</v>
      </c>
      <c r="JO15" s="50">
        <f t="shared" ca="1" si="1461"/>
        <v>1.859994875013685E-5</v>
      </c>
      <c r="JP15" s="50">
        <f t="shared" ca="1" si="1461"/>
        <v>1.859994875013685E-5</v>
      </c>
      <c r="JQ15" s="50">
        <f t="shared" ca="1" si="1461"/>
        <v>1.859994875013685E-5</v>
      </c>
      <c r="JR15" s="50">
        <f t="shared" ca="1" si="1461"/>
        <v>1.859994875013685E-5</v>
      </c>
      <c r="JS15" s="50">
        <f t="shared" ca="1" si="1461"/>
        <v>1.859994875013685E-5</v>
      </c>
      <c r="JT15" s="50">
        <f t="shared" ca="1" si="1461"/>
        <v>1.859994875013685E-5</v>
      </c>
      <c r="JU15" s="50">
        <f t="shared" ca="1" si="1461"/>
        <v>1.859994875013685E-5</v>
      </c>
      <c r="JV15" s="50">
        <f t="shared" ca="1" si="1461"/>
        <v>1.859994875013685E-5</v>
      </c>
      <c r="JW15" s="50">
        <f t="shared" ca="1" si="1461"/>
        <v>1.859994875013685E-5</v>
      </c>
      <c r="JX15" s="50">
        <f t="shared" ca="1" si="1461"/>
        <v>1.859994875013685E-5</v>
      </c>
      <c r="JY15" s="50">
        <f t="shared" ca="1" si="1461"/>
        <v>1.859994875013685E-5</v>
      </c>
      <c r="JZ15" s="50">
        <f t="shared" ca="1" si="1461"/>
        <v>1.859994875013685E-5</v>
      </c>
      <c r="KA15" s="50">
        <f t="shared" ca="1" si="1461"/>
        <v>1.859994875013685E-5</v>
      </c>
      <c r="KB15" s="50">
        <f t="shared" ca="1" si="1461"/>
        <v>1.859994875013685E-5</v>
      </c>
      <c r="KC15" s="50">
        <f t="shared" ca="1" si="1461"/>
        <v>1.859994875013685E-5</v>
      </c>
      <c r="KD15" s="50">
        <f t="shared" ca="1" si="1461"/>
        <v>1.859994875013685E-5</v>
      </c>
      <c r="KE15" s="50">
        <f t="shared" ca="1" si="1461"/>
        <v>1.859994875013685E-5</v>
      </c>
      <c r="KF15" s="50">
        <f t="shared" ca="1" si="1461"/>
        <v>1.859994875013685E-5</v>
      </c>
      <c r="KG15" s="50">
        <f t="shared" ca="1" si="1461"/>
        <v>1.859994875013685E-5</v>
      </c>
      <c r="KH15" s="50">
        <f t="shared" ca="1" si="1461"/>
        <v>1.859994875013685E-5</v>
      </c>
      <c r="KI15" s="50">
        <f t="shared" ca="1" si="1461"/>
        <v>1.859994875013685E-5</v>
      </c>
      <c r="KJ15" s="50">
        <f t="shared" ca="1" si="1461"/>
        <v>1.859994875013685E-5</v>
      </c>
      <c r="KK15" s="50">
        <f t="shared" ca="1" si="1461"/>
        <v>1.859994875013685E-5</v>
      </c>
      <c r="KL15" s="50">
        <f t="shared" ca="1" si="1461"/>
        <v>1.859994875013685E-5</v>
      </c>
      <c r="KM15" s="50">
        <f t="shared" ca="1" si="1461"/>
        <v>1.859994875013685E-5</v>
      </c>
      <c r="KN15" s="50">
        <f t="shared" ca="1" si="1461"/>
        <v>1.859994875013685E-5</v>
      </c>
      <c r="KO15" s="50">
        <f t="shared" ca="1" si="1461"/>
        <v>1.859994875013685E-5</v>
      </c>
      <c r="KP15" s="50">
        <f t="shared" ca="1" si="1461"/>
        <v>1.859994875013685E-5</v>
      </c>
      <c r="KQ15" s="50">
        <f t="shared" ca="1" si="1461"/>
        <v>1.859994875013685E-5</v>
      </c>
      <c r="KR15" s="50">
        <f t="shared" ca="1" si="1461"/>
        <v>1.859994875013685E-5</v>
      </c>
      <c r="KS15" s="50">
        <f t="shared" ca="1" si="1461"/>
        <v>1.859994875013685E-5</v>
      </c>
      <c r="KT15" s="50">
        <f t="shared" ca="1" si="1461"/>
        <v>1.859994875013685E-5</v>
      </c>
      <c r="KU15" s="50">
        <f t="shared" ca="1" si="1461"/>
        <v>1.859994875013685E-5</v>
      </c>
      <c r="KV15" s="50">
        <f t="shared" ca="1" si="1461"/>
        <v>1.859994875013685E-5</v>
      </c>
      <c r="KW15" s="50">
        <f t="shared" ca="1" si="1461"/>
        <v>1.859994875013685E-5</v>
      </c>
      <c r="KX15" s="50">
        <f t="shared" ca="1" si="1461"/>
        <v>1.859994875013685E-5</v>
      </c>
      <c r="KY15" s="50">
        <f t="shared" ca="1" si="1461"/>
        <v>1.859994875013685E-5</v>
      </c>
      <c r="KZ15" s="50">
        <f t="shared" ca="1" si="1461"/>
        <v>1.859994875013685E-5</v>
      </c>
      <c r="LA15" s="50">
        <f t="shared" ca="1" si="1461"/>
        <v>1.859994875013685E-5</v>
      </c>
      <c r="LB15" s="50">
        <f t="shared" ca="1" si="1461"/>
        <v>1.859994875013685E-5</v>
      </c>
      <c r="LC15" s="50">
        <f t="shared" ca="1" si="1461"/>
        <v>1.859994875013685E-5</v>
      </c>
      <c r="LD15" s="50">
        <f t="shared" ca="1" si="1461"/>
        <v>1.859994875013685E-5</v>
      </c>
      <c r="LE15" s="50">
        <f t="shared" ca="1" si="1461"/>
        <v>1.859994875013685E-5</v>
      </c>
      <c r="LF15" s="50">
        <f t="shared" ca="1" si="1461"/>
        <v>1.859994875013685E-5</v>
      </c>
      <c r="LG15" s="50">
        <f t="shared" ca="1" si="1461"/>
        <v>1.859994875013685E-5</v>
      </c>
      <c r="LH15" s="50">
        <f t="shared" ca="1" si="1461"/>
        <v>1.859994875013685E-5</v>
      </c>
      <c r="LI15" s="50">
        <f t="shared" ca="1" si="1461"/>
        <v>1.859994875013685E-5</v>
      </c>
      <c r="LJ15" s="50">
        <f t="shared" ca="1" si="1461"/>
        <v>1.859994875013685E-5</v>
      </c>
      <c r="LK15" s="50">
        <f t="shared" ca="1" si="1461"/>
        <v>1.859994875013685E-5</v>
      </c>
      <c r="LL15" s="50">
        <f t="shared" ca="1" si="1461"/>
        <v>1.859994875013685E-5</v>
      </c>
      <c r="LM15" s="50">
        <f t="shared" ca="1" si="1461"/>
        <v>1.859994875013685E-5</v>
      </c>
      <c r="LN15" s="50">
        <f t="shared" ref="LN15:NY15" ca="1" si="1462">0.01827*(0.555*524.07+120)/(0.555*LN38*9/5+120)*(LN38*9/5/524.07)^1.5/1000</f>
        <v>1.859994875013685E-5</v>
      </c>
      <c r="LO15" s="50">
        <f t="shared" ca="1" si="1462"/>
        <v>1.859994875013685E-5</v>
      </c>
      <c r="LP15" s="50">
        <f t="shared" ca="1" si="1462"/>
        <v>1.859994875013685E-5</v>
      </c>
      <c r="LQ15" s="50">
        <f t="shared" ca="1" si="1462"/>
        <v>1.859994875013685E-5</v>
      </c>
      <c r="LR15" s="50">
        <f t="shared" ca="1" si="1462"/>
        <v>1.859994875013685E-5</v>
      </c>
      <c r="LS15" s="50">
        <f t="shared" ca="1" si="1462"/>
        <v>1.859994875013685E-5</v>
      </c>
      <c r="LT15" s="50">
        <f t="shared" ca="1" si="1462"/>
        <v>1.859994875013685E-5</v>
      </c>
      <c r="LU15" s="50">
        <f t="shared" ca="1" si="1462"/>
        <v>1.859994875013685E-5</v>
      </c>
      <c r="LV15" s="50">
        <f t="shared" ca="1" si="1462"/>
        <v>1.859994875013685E-5</v>
      </c>
      <c r="LW15" s="50">
        <f t="shared" ca="1" si="1462"/>
        <v>1.859994875013685E-5</v>
      </c>
      <c r="LX15" s="50">
        <f t="shared" ca="1" si="1462"/>
        <v>1.859994875013685E-5</v>
      </c>
      <c r="LY15" s="50">
        <f t="shared" ca="1" si="1462"/>
        <v>1.859994875013685E-5</v>
      </c>
      <c r="LZ15" s="50">
        <f t="shared" ca="1" si="1462"/>
        <v>1.859994875013685E-5</v>
      </c>
      <c r="MA15" s="50">
        <f t="shared" ca="1" si="1462"/>
        <v>1.859994875013685E-5</v>
      </c>
      <c r="MB15" s="50">
        <f t="shared" ca="1" si="1462"/>
        <v>1.859994875013685E-5</v>
      </c>
      <c r="MC15" s="50">
        <f t="shared" ca="1" si="1462"/>
        <v>1.859994875013685E-5</v>
      </c>
      <c r="MD15" s="50">
        <f t="shared" ca="1" si="1462"/>
        <v>1.859994875013685E-5</v>
      </c>
      <c r="ME15" s="50">
        <f t="shared" ca="1" si="1462"/>
        <v>1.859994875013685E-5</v>
      </c>
      <c r="MF15" s="50">
        <f t="shared" ca="1" si="1462"/>
        <v>1.859994875013685E-5</v>
      </c>
      <c r="MG15" s="50">
        <f t="shared" ca="1" si="1462"/>
        <v>1.859994875013685E-5</v>
      </c>
      <c r="MH15" s="50">
        <f t="shared" ca="1" si="1462"/>
        <v>1.859994875013685E-5</v>
      </c>
      <c r="MI15" s="50">
        <f t="shared" ca="1" si="1462"/>
        <v>1.859994875013685E-5</v>
      </c>
      <c r="MJ15" s="50">
        <f t="shared" ca="1" si="1462"/>
        <v>1.859994875013685E-5</v>
      </c>
      <c r="MK15" s="50">
        <f t="shared" ca="1" si="1462"/>
        <v>1.859994875013685E-5</v>
      </c>
      <c r="ML15" s="50">
        <f t="shared" ca="1" si="1462"/>
        <v>1.859994875013685E-5</v>
      </c>
      <c r="MM15" s="50">
        <f t="shared" ca="1" si="1462"/>
        <v>1.859994875013685E-5</v>
      </c>
      <c r="MN15" s="50">
        <f t="shared" ca="1" si="1462"/>
        <v>1.859994875013685E-5</v>
      </c>
      <c r="MO15" s="50">
        <f t="shared" ca="1" si="1462"/>
        <v>1.859994875013685E-5</v>
      </c>
      <c r="MP15" s="50">
        <f t="shared" ca="1" si="1462"/>
        <v>1.859994875013685E-5</v>
      </c>
      <c r="MQ15" s="50">
        <f t="shared" ca="1" si="1462"/>
        <v>1.859994875013685E-5</v>
      </c>
      <c r="MR15" s="50">
        <f t="shared" ca="1" si="1462"/>
        <v>1.859994875013685E-5</v>
      </c>
      <c r="MS15" s="50">
        <f t="shared" ca="1" si="1462"/>
        <v>1.859994875013685E-5</v>
      </c>
      <c r="MT15" s="50">
        <f t="shared" ca="1" si="1462"/>
        <v>1.859994875013685E-5</v>
      </c>
      <c r="MU15" s="50">
        <f t="shared" ca="1" si="1462"/>
        <v>1.859994875013685E-5</v>
      </c>
      <c r="MV15" s="50">
        <f t="shared" ca="1" si="1462"/>
        <v>1.859994875013685E-5</v>
      </c>
      <c r="MW15" s="50">
        <f t="shared" ca="1" si="1462"/>
        <v>1.859994875013685E-5</v>
      </c>
      <c r="MX15" s="50">
        <f t="shared" ca="1" si="1462"/>
        <v>1.859994875013685E-5</v>
      </c>
      <c r="MY15" s="50">
        <f t="shared" ca="1" si="1462"/>
        <v>1.859994875013685E-5</v>
      </c>
      <c r="MZ15" s="50">
        <f t="shared" ca="1" si="1462"/>
        <v>1.859994875013685E-5</v>
      </c>
      <c r="NA15" s="50">
        <f t="shared" ca="1" si="1462"/>
        <v>1.859994875013685E-5</v>
      </c>
      <c r="NB15" s="50">
        <f t="shared" ca="1" si="1462"/>
        <v>1.859994875013685E-5</v>
      </c>
      <c r="NC15" s="50">
        <f t="shared" ca="1" si="1462"/>
        <v>1.859994875013685E-5</v>
      </c>
      <c r="ND15" s="50">
        <f t="shared" ca="1" si="1462"/>
        <v>1.859994875013685E-5</v>
      </c>
      <c r="NE15" s="50">
        <f t="shared" ca="1" si="1462"/>
        <v>1.859994875013685E-5</v>
      </c>
      <c r="NF15" s="50">
        <f t="shared" ca="1" si="1462"/>
        <v>1.859994875013685E-5</v>
      </c>
      <c r="NG15" s="50">
        <f t="shared" ca="1" si="1462"/>
        <v>1.859994875013685E-5</v>
      </c>
      <c r="NH15" s="50">
        <f t="shared" ca="1" si="1462"/>
        <v>1.859994875013685E-5</v>
      </c>
      <c r="NI15" s="50">
        <f t="shared" ca="1" si="1462"/>
        <v>1.859994875013685E-5</v>
      </c>
      <c r="NJ15" s="50">
        <f t="shared" ca="1" si="1462"/>
        <v>1.859994875013685E-5</v>
      </c>
      <c r="NK15" s="50">
        <f t="shared" ca="1" si="1462"/>
        <v>1.859994875013685E-5</v>
      </c>
      <c r="NL15" s="50">
        <f t="shared" ca="1" si="1462"/>
        <v>1.859994875013685E-5</v>
      </c>
      <c r="NM15" s="50">
        <f t="shared" ca="1" si="1462"/>
        <v>1.859994875013685E-5</v>
      </c>
      <c r="NN15" s="50">
        <f t="shared" ca="1" si="1462"/>
        <v>1.859994875013685E-5</v>
      </c>
      <c r="NO15" s="50">
        <f t="shared" ca="1" si="1462"/>
        <v>1.859994875013685E-5</v>
      </c>
      <c r="NP15" s="50">
        <f t="shared" ca="1" si="1462"/>
        <v>1.859994875013685E-5</v>
      </c>
      <c r="NQ15" s="50">
        <f t="shared" ca="1" si="1462"/>
        <v>1.859994875013685E-5</v>
      </c>
      <c r="NR15" s="50">
        <f t="shared" ca="1" si="1462"/>
        <v>1.859994875013685E-5</v>
      </c>
      <c r="NS15" s="50">
        <f t="shared" ca="1" si="1462"/>
        <v>1.859994875013685E-5</v>
      </c>
      <c r="NT15" s="50">
        <f t="shared" ca="1" si="1462"/>
        <v>1.859994875013685E-5</v>
      </c>
      <c r="NU15" s="50">
        <f t="shared" ca="1" si="1462"/>
        <v>1.859994875013685E-5</v>
      </c>
      <c r="NV15" s="50">
        <f t="shared" ca="1" si="1462"/>
        <v>1.859994875013685E-5</v>
      </c>
      <c r="NW15" s="50">
        <f t="shared" ca="1" si="1462"/>
        <v>1.859994875013685E-5</v>
      </c>
      <c r="NX15" s="50">
        <f t="shared" ca="1" si="1462"/>
        <v>1.859994875013685E-5</v>
      </c>
      <c r="NY15" s="50">
        <f t="shared" ca="1" si="1462"/>
        <v>1.859994875013685E-5</v>
      </c>
      <c r="NZ15" s="50">
        <f t="shared" ref="NZ15:QK15" ca="1" si="1463">0.01827*(0.555*524.07+120)/(0.555*NZ38*9/5+120)*(NZ38*9/5/524.07)^1.5/1000</f>
        <v>1.859994875013685E-5</v>
      </c>
      <c r="OA15" s="50">
        <f t="shared" ca="1" si="1463"/>
        <v>1.859994875013685E-5</v>
      </c>
      <c r="OB15" s="50">
        <f t="shared" ca="1" si="1463"/>
        <v>1.859994875013685E-5</v>
      </c>
      <c r="OC15" s="50">
        <f t="shared" ca="1" si="1463"/>
        <v>1.859994875013685E-5</v>
      </c>
      <c r="OD15" s="50">
        <f t="shared" ca="1" si="1463"/>
        <v>1.859994875013685E-5</v>
      </c>
      <c r="OE15" s="50">
        <f t="shared" ca="1" si="1463"/>
        <v>1.859994875013685E-5</v>
      </c>
      <c r="OF15" s="50">
        <f t="shared" ca="1" si="1463"/>
        <v>1.859994875013685E-5</v>
      </c>
      <c r="OG15" s="50">
        <f t="shared" ca="1" si="1463"/>
        <v>1.859994875013685E-5</v>
      </c>
      <c r="OH15" s="50">
        <f t="shared" ca="1" si="1463"/>
        <v>1.859994875013685E-5</v>
      </c>
      <c r="OI15" s="50">
        <f t="shared" ca="1" si="1463"/>
        <v>1.859994875013685E-5</v>
      </c>
      <c r="OJ15" s="50">
        <f t="shared" ca="1" si="1463"/>
        <v>1.859994875013685E-5</v>
      </c>
      <c r="OK15" s="50">
        <f t="shared" ca="1" si="1463"/>
        <v>1.859994875013685E-5</v>
      </c>
      <c r="OL15" s="50">
        <f t="shared" ca="1" si="1463"/>
        <v>1.859994875013685E-5</v>
      </c>
      <c r="OM15" s="50">
        <f t="shared" ca="1" si="1463"/>
        <v>1.859994875013685E-5</v>
      </c>
      <c r="ON15" s="50">
        <f t="shared" ca="1" si="1463"/>
        <v>1.859994875013685E-5</v>
      </c>
      <c r="OO15" s="50">
        <f t="shared" ca="1" si="1463"/>
        <v>1.859994875013685E-5</v>
      </c>
      <c r="OP15" s="50">
        <f t="shared" ca="1" si="1463"/>
        <v>1.859994875013685E-5</v>
      </c>
      <c r="OQ15" s="50">
        <f t="shared" ca="1" si="1463"/>
        <v>1.859994875013685E-5</v>
      </c>
      <c r="OR15" s="50">
        <f t="shared" ca="1" si="1463"/>
        <v>1.859994875013685E-5</v>
      </c>
      <c r="OS15" s="50">
        <f t="shared" ca="1" si="1463"/>
        <v>1.859994875013685E-5</v>
      </c>
      <c r="OT15" s="50">
        <f t="shared" ca="1" si="1463"/>
        <v>1.859994875013685E-5</v>
      </c>
      <c r="OU15" s="50">
        <f t="shared" ca="1" si="1463"/>
        <v>1.859994875013685E-5</v>
      </c>
      <c r="OV15" s="50">
        <f t="shared" ca="1" si="1463"/>
        <v>1.859994875013685E-5</v>
      </c>
      <c r="OW15" s="50">
        <f t="shared" ca="1" si="1463"/>
        <v>1.859994875013685E-5</v>
      </c>
      <c r="OX15" s="50">
        <f t="shared" ca="1" si="1463"/>
        <v>1.859994875013685E-5</v>
      </c>
      <c r="OY15" s="50">
        <f t="shared" ca="1" si="1463"/>
        <v>1.859994875013685E-5</v>
      </c>
      <c r="OZ15" s="50">
        <f t="shared" ca="1" si="1463"/>
        <v>1.859994875013685E-5</v>
      </c>
      <c r="PA15" s="50">
        <f t="shared" ca="1" si="1463"/>
        <v>1.859994875013685E-5</v>
      </c>
      <c r="PB15" s="50">
        <f t="shared" ca="1" si="1463"/>
        <v>1.859994875013685E-5</v>
      </c>
      <c r="PC15" s="50">
        <f t="shared" ca="1" si="1463"/>
        <v>1.859994875013685E-5</v>
      </c>
      <c r="PD15" s="50">
        <f t="shared" ca="1" si="1463"/>
        <v>1.859994875013685E-5</v>
      </c>
      <c r="PE15" s="50">
        <f t="shared" ca="1" si="1463"/>
        <v>1.859994875013685E-5</v>
      </c>
      <c r="PF15" s="50">
        <f t="shared" ca="1" si="1463"/>
        <v>1.859994875013685E-5</v>
      </c>
      <c r="PG15" s="50">
        <f t="shared" ca="1" si="1463"/>
        <v>1.859994875013685E-5</v>
      </c>
      <c r="PH15" s="50">
        <f t="shared" ca="1" si="1463"/>
        <v>1.859994875013685E-5</v>
      </c>
      <c r="PI15" s="50">
        <f t="shared" ca="1" si="1463"/>
        <v>1.859994875013685E-5</v>
      </c>
      <c r="PJ15" s="50">
        <f t="shared" ca="1" si="1463"/>
        <v>1.859994875013685E-5</v>
      </c>
      <c r="PK15" s="50">
        <f t="shared" ca="1" si="1463"/>
        <v>1.859994875013685E-5</v>
      </c>
      <c r="PL15" s="50">
        <f t="shared" ca="1" si="1463"/>
        <v>1.859994875013685E-5</v>
      </c>
      <c r="PM15" s="50">
        <f t="shared" ca="1" si="1463"/>
        <v>1.859994875013685E-5</v>
      </c>
      <c r="PN15" s="50">
        <f t="shared" ca="1" si="1463"/>
        <v>1.859994875013685E-5</v>
      </c>
      <c r="PO15" s="50">
        <f t="shared" ca="1" si="1463"/>
        <v>1.859994875013685E-5</v>
      </c>
      <c r="PP15" s="50">
        <f t="shared" ca="1" si="1463"/>
        <v>1.859994875013685E-5</v>
      </c>
      <c r="PQ15" s="50">
        <f t="shared" ca="1" si="1463"/>
        <v>1.859994875013685E-5</v>
      </c>
      <c r="PR15" s="50">
        <f t="shared" ca="1" si="1463"/>
        <v>1.859994875013685E-5</v>
      </c>
      <c r="PS15" s="50">
        <f t="shared" ca="1" si="1463"/>
        <v>1.859994875013685E-5</v>
      </c>
      <c r="PT15" s="50">
        <f t="shared" ca="1" si="1463"/>
        <v>1.859994875013685E-5</v>
      </c>
      <c r="PU15" s="50">
        <f t="shared" ca="1" si="1463"/>
        <v>1.859994875013685E-5</v>
      </c>
      <c r="PV15" s="50">
        <f t="shared" ca="1" si="1463"/>
        <v>1.859994875013685E-5</v>
      </c>
      <c r="PW15" s="50">
        <f t="shared" ca="1" si="1463"/>
        <v>1.859994875013685E-5</v>
      </c>
      <c r="PX15" s="50">
        <f t="shared" ca="1" si="1463"/>
        <v>1.859994875013685E-5</v>
      </c>
      <c r="PY15" s="50">
        <f t="shared" ca="1" si="1463"/>
        <v>1.859994875013685E-5</v>
      </c>
      <c r="PZ15" s="50">
        <f t="shared" ca="1" si="1463"/>
        <v>1.859994875013685E-5</v>
      </c>
      <c r="QA15" s="50">
        <f t="shared" ca="1" si="1463"/>
        <v>1.859994875013685E-5</v>
      </c>
      <c r="QB15" s="50">
        <f t="shared" ca="1" si="1463"/>
        <v>1.859994875013685E-5</v>
      </c>
      <c r="QC15" s="50">
        <f t="shared" ca="1" si="1463"/>
        <v>1.859994875013685E-5</v>
      </c>
      <c r="QD15" s="50">
        <f t="shared" ca="1" si="1463"/>
        <v>1.859994875013685E-5</v>
      </c>
      <c r="QE15" s="50">
        <f t="shared" ca="1" si="1463"/>
        <v>1.859994875013685E-5</v>
      </c>
      <c r="QF15" s="50">
        <f t="shared" ca="1" si="1463"/>
        <v>1.859994875013685E-5</v>
      </c>
      <c r="QG15" s="50">
        <f t="shared" ca="1" si="1463"/>
        <v>1.859994875013685E-5</v>
      </c>
      <c r="QH15" s="50">
        <f t="shared" ca="1" si="1463"/>
        <v>1.859994875013685E-5</v>
      </c>
      <c r="QI15" s="50">
        <f t="shared" ca="1" si="1463"/>
        <v>1.859994875013685E-5</v>
      </c>
      <c r="QJ15" s="50">
        <f t="shared" ca="1" si="1463"/>
        <v>1.859994875013685E-5</v>
      </c>
      <c r="QK15" s="50">
        <f t="shared" ca="1" si="1463"/>
        <v>1.859994875013685E-5</v>
      </c>
      <c r="QL15" s="50">
        <f t="shared" ref="QL15:SW15" ca="1" si="1464">0.01827*(0.555*524.07+120)/(0.555*QL38*9/5+120)*(QL38*9/5/524.07)^1.5/1000</f>
        <v>1.859994875013685E-5</v>
      </c>
      <c r="QM15" s="50">
        <f t="shared" ca="1" si="1464"/>
        <v>1.859994875013685E-5</v>
      </c>
      <c r="QN15" s="50">
        <f t="shared" ca="1" si="1464"/>
        <v>1.859994875013685E-5</v>
      </c>
      <c r="QO15" s="50">
        <f t="shared" ca="1" si="1464"/>
        <v>1.859994875013685E-5</v>
      </c>
      <c r="QP15" s="50">
        <f t="shared" ca="1" si="1464"/>
        <v>1.859994875013685E-5</v>
      </c>
      <c r="QQ15" s="50">
        <f t="shared" ca="1" si="1464"/>
        <v>1.859994875013685E-5</v>
      </c>
      <c r="QR15" s="50">
        <f t="shared" ca="1" si="1464"/>
        <v>1.859994875013685E-5</v>
      </c>
      <c r="QS15" s="50">
        <f t="shared" ca="1" si="1464"/>
        <v>1.859994875013685E-5</v>
      </c>
      <c r="QT15" s="50">
        <f t="shared" ca="1" si="1464"/>
        <v>1.859994875013685E-5</v>
      </c>
      <c r="QU15" s="50">
        <f t="shared" ca="1" si="1464"/>
        <v>1.859994875013685E-5</v>
      </c>
      <c r="QV15" s="50">
        <f t="shared" ca="1" si="1464"/>
        <v>1.859994875013685E-5</v>
      </c>
      <c r="QW15" s="50">
        <f t="shared" ca="1" si="1464"/>
        <v>1.859994875013685E-5</v>
      </c>
      <c r="QX15" s="50">
        <f t="shared" ca="1" si="1464"/>
        <v>1.859994875013685E-5</v>
      </c>
      <c r="QY15" s="50">
        <f t="shared" ca="1" si="1464"/>
        <v>1.859994875013685E-5</v>
      </c>
      <c r="QZ15" s="50">
        <f t="shared" ca="1" si="1464"/>
        <v>1.859994875013685E-5</v>
      </c>
      <c r="RA15" s="50">
        <f t="shared" ca="1" si="1464"/>
        <v>1.859994875013685E-5</v>
      </c>
      <c r="RB15" s="50">
        <f t="shared" ca="1" si="1464"/>
        <v>1.859994875013685E-5</v>
      </c>
      <c r="RC15" s="50">
        <f t="shared" ca="1" si="1464"/>
        <v>1.859994875013685E-5</v>
      </c>
      <c r="RD15" s="50">
        <f t="shared" ca="1" si="1464"/>
        <v>1.859994875013685E-5</v>
      </c>
      <c r="RE15" s="50">
        <f t="shared" ca="1" si="1464"/>
        <v>1.859994875013685E-5</v>
      </c>
      <c r="RF15" s="50">
        <f t="shared" ca="1" si="1464"/>
        <v>1.859994875013685E-5</v>
      </c>
      <c r="RG15" s="50">
        <f t="shared" ca="1" si="1464"/>
        <v>1.859994875013685E-5</v>
      </c>
      <c r="RH15" s="50">
        <f t="shared" ca="1" si="1464"/>
        <v>1.859994875013685E-5</v>
      </c>
      <c r="RI15" s="50">
        <f t="shared" ca="1" si="1464"/>
        <v>1.859994875013685E-5</v>
      </c>
      <c r="RJ15" s="50">
        <f t="shared" ca="1" si="1464"/>
        <v>1.859994875013685E-5</v>
      </c>
      <c r="RK15" s="50">
        <f t="shared" ca="1" si="1464"/>
        <v>1.859994875013685E-5</v>
      </c>
      <c r="RL15" s="50">
        <f t="shared" ca="1" si="1464"/>
        <v>1.859994875013685E-5</v>
      </c>
      <c r="RM15" s="50">
        <f t="shared" ca="1" si="1464"/>
        <v>1.859994875013685E-5</v>
      </c>
      <c r="RN15" s="50">
        <f t="shared" ca="1" si="1464"/>
        <v>1.859994875013685E-5</v>
      </c>
      <c r="RO15" s="50">
        <f t="shared" ca="1" si="1464"/>
        <v>1.859994875013685E-5</v>
      </c>
      <c r="RP15" s="50">
        <f t="shared" ca="1" si="1464"/>
        <v>1.859994875013685E-5</v>
      </c>
      <c r="RQ15" s="50">
        <f t="shared" ca="1" si="1464"/>
        <v>1.859994875013685E-5</v>
      </c>
      <c r="RR15" s="50">
        <f t="shared" ca="1" si="1464"/>
        <v>1.859994875013685E-5</v>
      </c>
      <c r="RS15" s="50">
        <f t="shared" ca="1" si="1464"/>
        <v>1.859994875013685E-5</v>
      </c>
      <c r="RT15" s="50">
        <f t="shared" ca="1" si="1464"/>
        <v>1.859994875013685E-5</v>
      </c>
      <c r="RU15" s="50">
        <f t="shared" ca="1" si="1464"/>
        <v>1.859994875013685E-5</v>
      </c>
      <c r="RV15" s="50">
        <f t="shared" ca="1" si="1464"/>
        <v>1.859994875013685E-5</v>
      </c>
      <c r="RW15" s="50">
        <f t="shared" ca="1" si="1464"/>
        <v>1.859994875013685E-5</v>
      </c>
      <c r="RX15" s="50">
        <f t="shared" ca="1" si="1464"/>
        <v>1.859994875013685E-5</v>
      </c>
      <c r="RY15" s="50">
        <f t="shared" ca="1" si="1464"/>
        <v>1.859994875013685E-5</v>
      </c>
      <c r="RZ15" s="50">
        <f t="shared" ca="1" si="1464"/>
        <v>1.859994875013685E-5</v>
      </c>
      <c r="SA15" s="50">
        <f t="shared" ca="1" si="1464"/>
        <v>1.859994875013685E-5</v>
      </c>
      <c r="SB15" s="50">
        <f t="shared" ca="1" si="1464"/>
        <v>1.859994875013685E-5</v>
      </c>
      <c r="SC15" s="50">
        <f t="shared" ca="1" si="1464"/>
        <v>1.859994875013685E-5</v>
      </c>
      <c r="SD15" s="50">
        <f t="shared" ca="1" si="1464"/>
        <v>1.859994875013685E-5</v>
      </c>
      <c r="SE15" s="50">
        <f t="shared" ca="1" si="1464"/>
        <v>1.859994875013685E-5</v>
      </c>
      <c r="SF15" s="50">
        <f t="shared" ca="1" si="1464"/>
        <v>1.859994875013685E-5</v>
      </c>
      <c r="SG15" s="50">
        <f t="shared" ca="1" si="1464"/>
        <v>1.859994875013685E-5</v>
      </c>
      <c r="SH15" s="50">
        <f t="shared" ca="1" si="1464"/>
        <v>1.859994875013685E-5</v>
      </c>
      <c r="SI15" s="50">
        <f t="shared" ca="1" si="1464"/>
        <v>1.859994875013685E-5</v>
      </c>
      <c r="SJ15" s="50">
        <f t="shared" ca="1" si="1464"/>
        <v>1.859994875013685E-5</v>
      </c>
      <c r="SK15" s="50">
        <f t="shared" ca="1" si="1464"/>
        <v>1.859994875013685E-5</v>
      </c>
      <c r="SL15" s="50">
        <f t="shared" ca="1" si="1464"/>
        <v>1.859994875013685E-5</v>
      </c>
      <c r="SM15" s="50">
        <f t="shared" ca="1" si="1464"/>
        <v>1.859994875013685E-5</v>
      </c>
      <c r="SN15" s="50">
        <f t="shared" ca="1" si="1464"/>
        <v>1.859994875013685E-5</v>
      </c>
      <c r="SO15" s="50">
        <f t="shared" ca="1" si="1464"/>
        <v>1.859994875013685E-5</v>
      </c>
      <c r="SP15" s="50">
        <f t="shared" ca="1" si="1464"/>
        <v>1.859994875013685E-5</v>
      </c>
      <c r="SQ15" s="50">
        <f t="shared" ca="1" si="1464"/>
        <v>1.859994875013685E-5</v>
      </c>
      <c r="SR15" s="50">
        <f t="shared" ca="1" si="1464"/>
        <v>1.859994875013685E-5</v>
      </c>
      <c r="SS15" s="50">
        <f t="shared" ca="1" si="1464"/>
        <v>1.859994875013685E-5</v>
      </c>
      <c r="ST15" s="50">
        <f t="shared" ca="1" si="1464"/>
        <v>1.859994875013685E-5</v>
      </c>
      <c r="SU15" s="50">
        <f t="shared" ca="1" si="1464"/>
        <v>1.859994875013685E-5</v>
      </c>
      <c r="SV15" s="50">
        <f t="shared" ca="1" si="1464"/>
        <v>1.859994875013685E-5</v>
      </c>
      <c r="SW15" s="50">
        <f t="shared" ca="1" si="1464"/>
        <v>1.859994875013685E-5</v>
      </c>
      <c r="SX15" s="50">
        <f t="shared" ref="SX15:VI15" ca="1" si="1465">0.01827*(0.555*524.07+120)/(0.555*SX38*9/5+120)*(SX38*9/5/524.07)^1.5/1000</f>
        <v>1.859994875013685E-5</v>
      </c>
      <c r="SY15" s="50">
        <f t="shared" ca="1" si="1465"/>
        <v>1.859994875013685E-5</v>
      </c>
      <c r="SZ15" s="50">
        <f t="shared" ca="1" si="1465"/>
        <v>1.859994875013685E-5</v>
      </c>
      <c r="TA15" s="50">
        <f t="shared" ca="1" si="1465"/>
        <v>1.859994875013685E-5</v>
      </c>
      <c r="TB15" s="50">
        <f t="shared" ca="1" si="1465"/>
        <v>1.859994875013685E-5</v>
      </c>
      <c r="TC15" s="50">
        <f t="shared" ca="1" si="1465"/>
        <v>1.859994875013685E-5</v>
      </c>
      <c r="TD15" s="50">
        <f t="shared" ca="1" si="1465"/>
        <v>1.859994875013685E-5</v>
      </c>
      <c r="TE15" s="50">
        <f t="shared" ca="1" si="1465"/>
        <v>1.859994875013685E-5</v>
      </c>
      <c r="TF15" s="50">
        <f t="shared" ca="1" si="1465"/>
        <v>1.859994875013685E-5</v>
      </c>
      <c r="TG15" s="50">
        <f t="shared" ca="1" si="1465"/>
        <v>1.859994875013685E-5</v>
      </c>
      <c r="TH15" s="50">
        <f t="shared" ca="1" si="1465"/>
        <v>1.859994875013685E-5</v>
      </c>
      <c r="TI15" s="50">
        <f t="shared" ca="1" si="1465"/>
        <v>1.859994875013685E-5</v>
      </c>
      <c r="TJ15" s="50">
        <f t="shared" ca="1" si="1465"/>
        <v>1.859994875013685E-5</v>
      </c>
      <c r="TK15" s="50">
        <f t="shared" ca="1" si="1465"/>
        <v>1.859994875013685E-5</v>
      </c>
      <c r="TL15" s="50">
        <f t="shared" ca="1" si="1465"/>
        <v>1.859994875013685E-5</v>
      </c>
      <c r="TM15" s="50">
        <f t="shared" ca="1" si="1465"/>
        <v>1.859994875013685E-5</v>
      </c>
      <c r="TN15" s="50">
        <f t="shared" ca="1" si="1465"/>
        <v>1.859994875013685E-5</v>
      </c>
      <c r="TO15" s="50">
        <f t="shared" ca="1" si="1465"/>
        <v>1.859994875013685E-5</v>
      </c>
      <c r="TP15" s="50">
        <f t="shared" ca="1" si="1465"/>
        <v>1.859994875013685E-5</v>
      </c>
      <c r="TQ15" s="50">
        <f t="shared" ca="1" si="1465"/>
        <v>1.859994875013685E-5</v>
      </c>
      <c r="TR15" s="50">
        <f t="shared" ca="1" si="1465"/>
        <v>1.859994875013685E-5</v>
      </c>
      <c r="TS15" s="50">
        <f t="shared" ca="1" si="1465"/>
        <v>1.859994875013685E-5</v>
      </c>
      <c r="TT15" s="50">
        <f t="shared" ca="1" si="1465"/>
        <v>1.859994875013685E-5</v>
      </c>
      <c r="TU15" s="50">
        <f t="shared" ca="1" si="1465"/>
        <v>1.859994875013685E-5</v>
      </c>
      <c r="TV15" s="50">
        <f t="shared" ca="1" si="1465"/>
        <v>1.859994875013685E-5</v>
      </c>
      <c r="TW15" s="50">
        <f t="shared" ca="1" si="1465"/>
        <v>1.859994875013685E-5</v>
      </c>
      <c r="TX15" s="50">
        <f t="shared" ca="1" si="1465"/>
        <v>1.859994875013685E-5</v>
      </c>
      <c r="TY15" s="50">
        <f t="shared" ca="1" si="1465"/>
        <v>1.859994875013685E-5</v>
      </c>
      <c r="TZ15" s="50">
        <f t="shared" ca="1" si="1465"/>
        <v>1.859994875013685E-5</v>
      </c>
      <c r="UA15" s="50">
        <f t="shared" ca="1" si="1465"/>
        <v>1.859994875013685E-5</v>
      </c>
      <c r="UB15" s="50">
        <f t="shared" ca="1" si="1465"/>
        <v>1.859994875013685E-5</v>
      </c>
      <c r="UC15" s="50">
        <f t="shared" ca="1" si="1465"/>
        <v>1.859994875013685E-5</v>
      </c>
      <c r="UD15" s="50">
        <f t="shared" ca="1" si="1465"/>
        <v>1.859994875013685E-5</v>
      </c>
      <c r="UE15" s="50">
        <f t="shared" ca="1" si="1465"/>
        <v>1.859994875013685E-5</v>
      </c>
      <c r="UF15" s="50">
        <f t="shared" ca="1" si="1465"/>
        <v>1.859994875013685E-5</v>
      </c>
      <c r="UG15" s="50">
        <f t="shared" ca="1" si="1465"/>
        <v>1.859994875013685E-5</v>
      </c>
      <c r="UH15" s="50">
        <f t="shared" ca="1" si="1465"/>
        <v>1.859994875013685E-5</v>
      </c>
      <c r="UI15" s="50">
        <f t="shared" ca="1" si="1465"/>
        <v>1.859994875013685E-5</v>
      </c>
      <c r="UJ15" s="50">
        <f t="shared" ca="1" si="1465"/>
        <v>1.859994875013685E-5</v>
      </c>
      <c r="UK15" s="50">
        <f t="shared" ca="1" si="1465"/>
        <v>1.859994875013685E-5</v>
      </c>
      <c r="UL15" s="50">
        <f t="shared" ca="1" si="1465"/>
        <v>1.859994875013685E-5</v>
      </c>
      <c r="UM15" s="50">
        <f t="shared" ca="1" si="1465"/>
        <v>1.859994875013685E-5</v>
      </c>
      <c r="UN15" s="50">
        <f t="shared" ca="1" si="1465"/>
        <v>1.859994875013685E-5</v>
      </c>
      <c r="UO15" s="50">
        <f t="shared" ca="1" si="1465"/>
        <v>1.859994875013685E-5</v>
      </c>
      <c r="UP15" s="50">
        <f t="shared" ca="1" si="1465"/>
        <v>1.859994875013685E-5</v>
      </c>
      <c r="UQ15" s="50">
        <f t="shared" ca="1" si="1465"/>
        <v>1.859994875013685E-5</v>
      </c>
      <c r="UR15" s="50">
        <f t="shared" ca="1" si="1465"/>
        <v>1.859994875013685E-5</v>
      </c>
      <c r="US15" s="50">
        <f t="shared" ca="1" si="1465"/>
        <v>1.859994875013685E-5</v>
      </c>
      <c r="UT15" s="50">
        <f t="shared" ca="1" si="1465"/>
        <v>1.859994875013685E-5</v>
      </c>
      <c r="UU15" s="50">
        <f t="shared" ca="1" si="1465"/>
        <v>1.859994875013685E-5</v>
      </c>
      <c r="UV15" s="50">
        <f t="shared" ca="1" si="1465"/>
        <v>1.859994875013685E-5</v>
      </c>
      <c r="UW15" s="50">
        <f t="shared" ca="1" si="1465"/>
        <v>1.859994875013685E-5</v>
      </c>
      <c r="UX15" s="50">
        <f t="shared" ca="1" si="1465"/>
        <v>1.859994875013685E-5</v>
      </c>
      <c r="UY15" s="50">
        <f t="shared" ca="1" si="1465"/>
        <v>1.859994875013685E-5</v>
      </c>
      <c r="UZ15" s="50">
        <f t="shared" ca="1" si="1465"/>
        <v>1.859994875013685E-5</v>
      </c>
      <c r="VA15" s="50">
        <f t="shared" ca="1" si="1465"/>
        <v>1.859994875013685E-5</v>
      </c>
      <c r="VB15" s="50">
        <f t="shared" ca="1" si="1465"/>
        <v>1.859994875013685E-5</v>
      </c>
      <c r="VC15" s="50">
        <f t="shared" ca="1" si="1465"/>
        <v>1.859994875013685E-5</v>
      </c>
      <c r="VD15" s="50">
        <f t="shared" ca="1" si="1465"/>
        <v>1.859994875013685E-5</v>
      </c>
      <c r="VE15" s="50">
        <f t="shared" ca="1" si="1465"/>
        <v>1.859994875013685E-5</v>
      </c>
      <c r="VF15" s="50">
        <f t="shared" ca="1" si="1465"/>
        <v>1.859994875013685E-5</v>
      </c>
      <c r="VG15" s="50">
        <f t="shared" ca="1" si="1465"/>
        <v>1.859994875013685E-5</v>
      </c>
      <c r="VH15" s="50">
        <f t="shared" ca="1" si="1465"/>
        <v>1.859994875013685E-5</v>
      </c>
      <c r="VI15" s="50">
        <f t="shared" ca="1" si="1465"/>
        <v>1.859994875013685E-5</v>
      </c>
      <c r="VJ15" s="50">
        <f t="shared" ref="VJ15:XU15" ca="1" si="1466">0.01827*(0.555*524.07+120)/(0.555*VJ38*9/5+120)*(VJ38*9/5/524.07)^1.5/1000</f>
        <v>1.859994875013685E-5</v>
      </c>
      <c r="VK15" s="50">
        <f t="shared" ca="1" si="1466"/>
        <v>1.859994875013685E-5</v>
      </c>
      <c r="VL15" s="50">
        <f t="shared" ca="1" si="1466"/>
        <v>1.859994875013685E-5</v>
      </c>
      <c r="VM15" s="50">
        <f t="shared" ca="1" si="1466"/>
        <v>1.859994875013685E-5</v>
      </c>
      <c r="VN15" s="50">
        <f t="shared" ca="1" si="1466"/>
        <v>1.859994875013685E-5</v>
      </c>
      <c r="VO15" s="50">
        <f t="shared" ca="1" si="1466"/>
        <v>1.859994875013685E-5</v>
      </c>
      <c r="VP15" s="50">
        <f t="shared" ca="1" si="1466"/>
        <v>1.859994875013685E-5</v>
      </c>
      <c r="VQ15" s="50">
        <f t="shared" ca="1" si="1466"/>
        <v>1.859994875013685E-5</v>
      </c>
      <c r="VR15" s="50">
        <f t="shared" ca="1" si="1466"/>
        <v>1.859994875013685E-5</v>
      </c>
      <c r="VS15" s="50">
        <f t="shared" ca="1" si="1466"/>
        <v>1.859994875013685E-5</v>
      </c>
      <c r="VT15" s="50">
        <f t="shared" ca="1" si="1466"/>
        <v>1.859994875013685E-5</v>
      </c>
      <c r="VU15" s="50">
        <f t="shared" ca="1" si="1466"/>
        <v>1.859994875013685E-5</v>
      </c>
      <c r="VV15" s="50">
        <f t="shared" ca="1" si="1466"/>
        <v>1.859994875013685E-5</v>
      </c>
      <c r="VW15" s="50">
        <f t="shared" ca="1" si="1466"/>
        <v>1.859994875013685E-5</v>
      </c>
      <c r="VX15" s="50">
        <f t="shared" ca="1" si="1466"/>
        <v>1.859994875013685E-5</v>
      </c>
      <c r="VY15" s="50">
        <f t="shared" ca="1" si="1466"/>
        <v>1.859994875013685E-5</v>
      </c>
      <c r="VZ15" s="50">
        <f t="shared" ca="1" si="1466"/>
        <v>1.859994875013685E-5</v>
      </c>
      <c r="WA15" s="50">
        <f t="shared" ca="1" si="1466"/>
        <v>1.859994875013685E-5</v>
      </c>
      <c r="WB15" s="50">
        <f t="shared" ca="1" si="1466"/>
        <v>1.859994875013685E-5</v>
      </c>
      <c r="WC15" s="50">
        <f t="shared" ca="1" si="1466"/>
        <v>1.859994875013685E-5</v>
      </c>
      <c r="WD15" s="50">
        <f t="shared" ca="1" si="1466"/>
        <v>1.859994875013685E-5</v>
      </c>
      <c r="WE15" s="50">
        <f t="shared" ca="1" si="1466"/>
        <v>1.859994875013685E-5</v>
      </c>
      <c r="WF15" s="50">
        <f t="shared" ca="1" si="1466"/>
        <v>1.859994875013685E-5</v>
      </c>
      <c r="WG15" s="50">
        <f t="shared" ca="1" si="1466"/>
        <v>1.859994875013685E-5</v>
      </c>
      <c r="WH15" s="50">
        <f t="shared" ca="1" si="1466"/>
        <v>1.859994875013685E-5</v>
      </c>
      <c r="WI15" s="50">
        <f t="shared" ca="1" si="1466"/>
        <v>1.859994875013685E-5</v>
      </c>
      <c r="WJ15" s="50">
        <f t="shared" ca="1" si="1466"/>
        <v>1.859994875013685E-5</v>
      </c>
      <c r="WK15" s="50">
        <f t="shared" ca="1" si="1466"/>
        <v>1.859994875013685E-5</v>
      </c>
      <c r="WL15" s="50">
        <f t="shared" ca="1" si="1466"/>
        <v>1.859994875013685E-5</v>
      </c>
      <c r="WM15" s="50">
        <f t="shared" ca="1" si="1466"/>
        <v>1.859994875013685E-5</v>
      </c>
      <c r="WN15" s="50">
        <f t="shared" ca="1" si="1466"/>
        <v>1.859994875013685E-5</v>
      </c>
      <c r="WO15" s="50">
        <f t="shared" ca="1" si="1466"/>
        <v>1.859994875013685E-5</v>
      </c>
      <c r="WP15" s="50">
        <f t="shared" ca="1" si="1466"/>
        <v>1.859994875013685E-5</v>
      </c>
      <c r="WQ15" s="50">
        <f t="shared" ca="1" si="1466"/>
        <v>1.859994875013685E-5</v>
      </c>
      <c r="WR15" s="50">
        <f t="shared" ca="1" si="1466"/>
        <v>1.859994875013685E-5</v>
      </c>
      <c r="WS15" s="50">
        <f t="shared" ca="1" si="1466"/>
        <v>1.859994875013685E-5</v>
      </c>
      <c r="WT15" s="50">
        <f t="shared" ca="1" si="1466"/>
        <v>1.859994875013685E-5</v>
      </c>
      <c r="WU15" s="50">
        <f t="shared" ca="1" si="1466"/>
        <v>1.859994875013685E-5</v>
      </c>
      <c r="WV15" s="50">
        <f t="shared" ca="1" si="1466"/>
        <v>1.859994875013685E-5</v>
      </c>
      <c r="WW15" s="50">
        <f t="shared" ca="1" si="1466"/>
        <v>1.859994875013685E-5</v>
      </c>
      <c r="WX15" s="50">
        <f t="shared" ca="1" si="1466"/>
        <v>1.859994875013685E-5</v>
      </c>
      <c r="WY15" s="50">
        <f t="shared" ca="1" si="1466"/>
        <v>1.859994875013685E-5</v>
      </c>
      <c r="WZ15" s="50">
        <f t="shared" ca="1" si="1466"/>
        <v>1.859994875013685E-5</v>
      </c>
      <c r="XA15" s="50">
        <f t="shared" ca="1" si="1466"/>
        <v>1.859994875013685E-5</v>
      </c>
      <c r="XB15" s="50">
        <f t="shared" ca="1" si="1466"/>
        <v>1.859994875013685E-5</v>
      </c>
      <c r="XC15" s="50">
        <f t="shared" ca="1" si="1466"/>
        <v>1.859994875013685E-5</v>
      </c>
      <c r="XD15" s="50">
        <f t="shared" ca="1" si="1466"/>
        <v>1.859994875013685E-5</v>
      </c>
      <c r="XE15" s="50">
        <f t="shared" ca="1" si="1466"/>
        <v>1.859994875013685E-5</v>
      </c>
      <c r="XF15" s="50">
        <f t="shared" ca="1" si="1466"/>
        <v>1.859994875013685E-5</v>
      </c>
      <c r="XG15" s="50">
        <f t="shared" ca="1" si="1466"/>
        <v>1.859994875013685E-5</v>
      </c>
      <c r="XH15" s="50">
        <f t="shared" ca="1" si="1466"/>
        <v>1.859994875013685E-5</v>
      </c>
      <c r="XI15" s="50">
        <f t="shared" ca="1" si="1466"/>
        <v>1.859994875013685E-5</v>
      </c>
      <c r="XJ15" s="50">
        <f t="shared" ca="1" si="1466"/>
        <v>1.859994875013685E-5</v>
      </c>
      <c r="XK15" s="50">
        <f t="shared" ca="1" si="1466"/>
        <v>1.859994875013685E-5</v>
      </c>
      <c r="XL15" s="50">
        <f t="shared" ca="1" si="1466"/>
        <v>1.859994875013685E-5</v>
      </c>
      <c r="XM15" s="50">
        <f t="shared" ca="1" si="1466"/>
        <v>1.859994875013685E-5</v>
      </c>
      <c r="XN15" s="50">
        <f t="shared" ca="1" si="1466"/>
        <v>1.859994875013685E-5</v>
      </c>
      <c r="XO15" s="50">
        <f t="shared" ca="1" si="1466"/>
        <v>1.859994875013685E-5</v>
      </c>
      <c r="XP15" s="50">
        <f t="shared" ca="1" si="1466"/>
        <v>1.859994875013685E-5</v>
      </c>
      <c r="XQ15" s="50">
        <f t="shared" ca="1" si="1466"/>
        <v>1.859994875013685E-5</v>
      </c>
      <c r="XR15" s="50">
        <f t="shared" ca="1" si="1466"/>
        <v>1.859994875013685E-5</v>
      </c>
      <c r="XS15" s="50">
        <f t="shared" ca="1" si="1466"/>
        <v>1.859994875013685E-5</v>
      </c>
      <c r="XT15" s="50">
        <f t="shared" ca="1" si="1466"/>
        <v>1.859994875013685E-5</v>
      </c>
      <c r="XU15" s="50">
        <f t="shared" ca="1" si="1466"/>
        <v>1.859994875013685E-5</v>
      </c>
      <c r="XV15" s="50">
        <f t="shared" ref="XV15:AAG15" ca="1" si="1467">0.01827*(0.555*524.07+120)/(0.555*XV38*9/5+120)*(XV38*9/5/524.07)^1.5/1000</f>
        <v>1.859994875013685E-5</v>
      </c>
      <c r="XW15" s="50">
        <f t="shared" ca="1" si="1467"/>
        <v>1.859994875013685E-5</v>
      </c>
      <c r="XX15" s="50">
        <f t="shared" ca="1" si="1467"/>
        <v>1.859994875013685E-5</v>
      </c>
      <c r="XY15" s="50">
        <f t="shared" ca="1" si="1467"/>
        <v>1.859994875013685E-5</v>
      </c>
      <c r="XZ15" s="50">
        <f t="shared" ca="1" si="1467"/>
        <v>1.859994875013685E-5</v>
      </c>
      <c r="YA15" s="50">
        <f t="shared" ca="1" si="1467"/>
        <v>1.859994875013685E-5</v>
      </c>
      <c r="YB15" s="50">
        <f t="shared" ca="1" si="1467"/>
        <v>1.859994875013685E-5</v>
      </c>
      <c r="YC15" s="50">
        <f t="shared" ca="1" si="1467"/>
        <v>1.859994875013685E-5</v>
      </c>
      <c r="YD15" s="50">
        <f t="shared" ca="1" si="1467"/>
        <v>1.859994875013685E-5</v>
      </c>
      <c r="YE15" s="50">
        <f t="shared" ca="1" si="1467"/>
        <v>1.859994875013685E-5</v>
      </c>
      <c r="YF15" s="50">
        <f t="shared" ca="1" si="1467"/>
        <v>1.859994875013685E-5</v>
      </c>
      <c r="YG15" s="50">
        <f t="shared" ca="1" si="1467"/>
        <v>1.859994875013685E-5</v>
      </c>
      <c r="YH15" s="50">
        <f t="shared" ca="1" si="1467"/>
        <v>1.859994875013685E-5</v>
      </c>
      <c r="YI15" s="50">
        <f t="shared" ca="1" si="1467"/>
        <v>1.859994875013685E-5</v>
      </c>
      <c r="YJ15" s="50">
        <f t="shared" ca="1" si="1467"/>
        <v>1.859994875013685E-5</v>
      </c>
      <c r="YK15" s="50">
        <f t="shared" ca="1" si="1467"/>
        <v>1.859994875013685E-5</v>
      </c>
      <c r="YL15" s="50">
        <f t="shared" ca="1" si="1467"/>
        <v>1.859994875013685E-5</v>
      </c>
      <c r="YM15" s="50">
        <f t="shared" ca="1" si="1467"/>
        <v>1.859994875013685E-5</v>
      </c>
      <c r="YN15" s="50">
        <f t="shared" ca="1" si="1467"/>
        <v>1.859994875013685E-5</v>
      </c>
      <c r="YO15" s="50">
        <f t="shared" ca="1" si="1467"/>
        <v>1.859994875013685E-5</v>
      </c>
      <c r="YP15" s="50">
        <f t="shared" ca="1" si="1467"/>
        <v>1.859994875013685E-5</v>
      </c>
      <c r="YQ15" s="50">
        <f t="shared" ca="1" si="1467"/>
        <v>1.859994875013685E-5</v>
      </c>
      <c r="YR15" s="50">
        <f t="shared" ca="1" si="1467"/>
        <v>1.859994875013685E-5</v>
      </c>
      <c r="YS15" s="50">
        <f t="shared" ca="1" si="1467"/>
        <v>1.859994875013685E-5</v>
      </c>
      <c r="YT15" s="50">
        <f t="shared" ca="1" si="1467"/>
        <v>1.859994875013685E-5</v>
      </c>
      <c r="YU15" s="50">
        <f t="shared" ca="1" si="1467"/>
        <v>1.859994875013685E-5</v>
      </c>
      <c r="YV15" s="50">
        <f t="shared" ca="1" si="1467"/>
        <v>1.859994875013685E-5</v>
      </c>
      <c r="YW15" s="50">
        <f t="shared" ca="1" si="1467"/>
        <v>1.859994875013685E-5</v>
      </c>
      <c r="YX15" s="50">
        <f t="shared" ca="1" si="1467"/>
        <v>1.859994875013685E-5</v>
      </c>
      <c r="YY15" s="50">
        <f t="shared" ca="1" si="1467"/>
        <v>1.859994875013685E-5</v>
      </c>
      <c r="YZ15" s="50">
        <f t="shared" ca="1" si="1467"/>
        <v>1.859994875013685E-5</v>
      </c>
      <c r="ZA15" s="50">
        <f t="shared" ca="1" si="1467"/>
        <v>1.859994875013685E-5</v>
      </c>
      <c r="ZB15" s="50">
        <f t="shared" ca="1" si="1467"/>
        <v>1.859994875013685E-5</v>
      </c>
      <c r="ZC15" s="50">
        <f t="shared" ca="1" si="1467"/>
        <v>1.859994875013685E-5</v>
      </c>
      <c r="ZD15" s="50">
        <f t="shared" ca="1" si="1467"/>
        <v>1.859994875013685E-5</v>
      </c>
      <c r="ZE15" s="50">
        <f t="shared" ca="1" si="1467"/>
        <v>1.859994875013685E-5</v>
      </c>
      <c r="ZF15" s="50">
        <f t="shared" ca="1" si="1467"/>
        <v>1.859994875013685E-5</v>
      </c>
      <c r="ZG15" s="50">
        <f t="shared" ca="1" si="1467"/>
        <v>1.859994875013685E-5</v>
      </c>
      <c r="ZH15" s="50">
        <f t="shared" ca="1" si="1467"/>
        <v>1.859994875013685E-5</v>
      </c>
      <c r="ZI15" s="50">
        <f t="shared" ca="1" si="1467"/>
        <v>1.859994875013685E-5</v>
      </c>
      <c r="ZJ15" s="50">
        <f t="shared" ca="1" si="1467"/>
        <v>1.859994875013685E-5</v>
      </c>
      <c r="ZK15" s="50">
        <f t="shared" ca="1" si="1467"/>
        <v>1.859994875013685E-5</v>
      </c>
      <c r="ZL15" s="50">
        <f t="shared" ca="1" si="1467"/>
        <v>1.859994875013685E-5</v>
      </c>
      <c r="ZM15" s="50">
        <f t="shared" ca="1" si="1467"/>
        <v>1.859994875013685E-5</v>
      </c>
      <c r="ZN15" s="50">
        <f t="shared" ca="1" si="1467"/>
        <v>1.859994875013685E-5</v>
      </c>
      <c r="ZO15" s="50">
        <f t="shared" ca="1" si="1467"/>
        <v>1.859994875013685E-5</v>
      </c>
      <c r="ZP15" s="50">
        <f t="shared" ca="1" si="1467"/>
        <v>1.859994875013685E-5</v>
      </c>
      <c r="ZQ15" s="50">
        <f t="shared" ca="1" si="1467"/>
        <v>1.859994875013685E-5</v>
      </c>
      <c r="ZR15" s="50">
        <f t="shared" ca="1" si="1467"/>
        <v>1.859994875013685E-5</v>
      </c>
      <c r="ZS15" s="50">
        <f t="shared" ca="1" si="1467"/>
        <v>1.859994875013685E-5</v>
      </c>
      <c r="ZT15" s="50">
        <f t="shared" ca="1" si="1467"/>
        <v>1.859994875013685E-5</v>
      </c>
      <c r="ZU15" s="50">
        <f t="shared" ca="1" si="1467"/>
        <v>1.859994875013685E-5</v>
      </c>
      <c r="ZV15" s="50">
        <f t="shared" ca="1" si="1467"/>
        <v>1.859994875013685E-5</v>
      </c>
      <c r="ZW15" s="50">
        <f t="shared" ca="1" si="1467"/>
        <v>1.859994875013685E-5</v>
      </c>
      <c r="ZX15" s="50">
        <f t="shared" ca="1" si="1467"/>
        <v>1.859994875013685E-5</v>
      </c>
      <c r="ZY15" s="50">
        <f t="shared" ca="1" si="1467"/>
        <v>1.859994875013685E-5</v>
      </c>
      <c r="ZZ15" s="50">
        <f t="shared" ca="1" si="1467"/>
        <v>1.859994875013685E-5</v>
      </c>
      <c r="AAA15" s="50">
        <f t="shared" ca="1" si="1467"/>
        <v>1.859994875013685E-5</v>
      </c>
      <c r="AAB15" s="50">
        <f t="shared" ca="1" si="1467"/>
        <v>1.859994875013685E-5</v>
      </c>
      <c r="AAC15" s="50">
        <f t="shared" ca="1" si="1467"/>
        <v>1.859994875013685E-5</v>
      </c>
      <c r="AAD15" s="50">
        <f t="shared" ca="1" si="1467"/>
        <v>1.859994875013685E-5</v>
      </c>
      <c r="AAE15" s="50">
        <f t="shared" ca="1" si="1467"/>
        <v>1.859994875013685E-5</v>
      </c>
      <c r="AAF15" s="50">
        <f t="shared" ca="1" si="1467"/>
        <v>1.859994875013685E-5</v>
      </c>
      <c r="AAG15" s="50">
        <f t="shared" ca="1" si="1467"/>
        <v>1.859994875013685E-5</v>
      </c>
      <c r="AAH15" s="50">
        <f t="shared" ref="AAH15:ACS15" ca="1" si="1468">0.01827*(0.555*524.07+120)/(0.555*AAH38*9/5+120)*(AAH38*9/5/524.07)^1.5/1000</f>
        <v>1.859994875013685E-5</v>
      </c>
      <c r="AAI15" s="50">
        <f t="shared" ca="1" si="1468"/>
        <v>1.859994875013685E-5</v>
      </c>
      <c r="AAJ15" s="50">
        <f t="shared" ca="1" si="1468"/>
        <v>1.859994875013685E-5</v>
      </c>
      <c r="AAK15" s="50">
        <f t="shared" ca="1" si="1468"/>
        <v>1.859994875013685E-5</v>
      </c>
      <c r="AAL15" s="50">
        <f t="shared" ca="1" si="1468"/>
        <v>1.859994875013685E-5</v>
      </c>
      <c r="AAM15" s="50">
        <f t="shared" ca="1" si="1468"/>
        <v>1.859994875013685E-5</v>
      </c>
      <c r="AAN15" s="50">
        <f t="shared" ca="1" si="1468"/>
        <v>1.859994875013685E-5</v>
      </c>
      <c r="AAO15" s="50">
        <f t="shared" ca="1" si="1468"/>
        <v>1.859994875013685E-5</v>
      </c>
      <c r="AAP15" s="50">
        <f t="shared" ca="1" si="1468"/>
        <v>1.859994875013685E-5</v>
      </c>
      <c r="AAQ15" s="50">
        <f t="shared" ca="1" si="1468"/>
        <v>1.859994875013685E-5</v>
      </c>
      <c r="AAR15" s="50">
        <f t="shared" ca="1" si="1468"/>
        <v>1.859994875013685E-5</v>
      </c>
      <c r="AAS15" s="50">
        <f t="shared" ca="1" si="1468"/>
        <v>1.859994875013685E-5</v>
      </c>
      <c r="AAT15" s="50">
        <f t="shared" ca="1" si="1468"/>
        <v>1.859994875013685E-5</v>
      </c>
      <c r="AAU15" s="50">
        <f t="shared" ca="1" si="1468"/>
        <v>1.859994875013685E-5</v>
      </c>
      <c r="AAV15" s="50">
        <f t="shared" ca="1" si="1468"/>
        <v>1.859994875013685E-5</v>
      </c>
      <c r="AAW15" s="50">
        <f t="shared" ca="1" si="1468"/>
        <v>1.859994875013685E-5</v>
      </c>
      <c r="AAX15" s="50">
        <f t="shared" ca="1" si="1468"/>
        <v>1.859994875013685E-5</v>
      </c>
      <c r="AAY15" s="50">
        <f t="shared" ca="1" si="1468"/>
        <v>1.859994875013685E-5</v>
      </c>
      <c r="AAZ15" s="50">
        <f t="shared" ca="1" si="1468"/>
        <v>1.859994875013685E-5</v>
      </c>
      <c r="ABA15" s="50">
        <f t="shared" ca="1" si="1468"/>
        <v>1.859994875013685E-5</v>
      </c>
      <c r="ABB15" s="50">
        <f t="shared" ca="1" si="1468"/>
        <v>1.859994875013685E-5</v>
      </c>
      <c r="ABC15" s="50">
        <f t="shared" ca="1" si="1468"/>
        <v>1.859994875013685E-5</v>
      </c>
      <c r="ABD15" s="50">
        <f t="shared" ca="1" si="1468"/>
        <v>1.859994875013685E-5</v>
      </c>
      <c r="ABE15" s="50">
        <f t="shared" ca="1" si="1468"/>
        <v>1.859994875013685E-5</v>
      </c>
      <c r="ABF15" s="50">
        <f t="shared" ca="1" si="1468"/>
        <v>1.859994875013685E-5</v>
      </c>
      <c r="ABG15" s="50">
        <f t="shared" ca="1" si="1468"/>
        <v>1.859994875013685E-5</v>
      </c>
      <c r="ABH15" s="50">
        <f t="shared" ca="1" si="1468"/>
        <v>1.859994875013685E-5</v>
      </c>
      <c r="ABI15" s="50">
        <f t="shared" ca="1" si="1468"/>
        <v>1.859994875013685E-5</v>
      </c>
      <c r="ABJ15" s="50">
        <f t="shared" ca="1" si="1468"/>
        <v>1.859994875013685E-5</v>
      </c>
      <c r="ABK15" s="50">
        <f t="shared" ca="1" si="1468"/>
        <v>1.859994875013685E-5</v>
      </c>
      <c r="ABL15" s="50">
        <f t="shared" ca="1" si="1468"/>
        <v>1.859994875013685E-5</v>
      </c>
      <c r="ABM15" s="50">
        <f t="shared" ca="1" si="1468"/>
        <v>1.859994875013685E-5</v>
      </c>
      <c r="ABN15" s="50">
        <f t="shared" ca="1" si="1468"/>
        <v>1.859994875013685E-5</v>
      </c>
      <c r="ABO15" s="50">
        <f t="shared" ca="1" si="1468"/>
        <v>1.859994875013685E-5</v>
      </c>
      <c r="ABP15" s="50">
        <f t="shared" ca="1" si="1468"/>
        <v>1.859994875013685E-5</v>
      </c>
      <c r="ABQ15" s="50">
        <f t="shared" ca="1" si="1468"/>
        <v>1.859994875013685E-5</v>
      </c>
      <c r="ABR15" s="50">
        <f t="shared" ca="1" si="1468"/>
        <v>1.859994875013685E-5</v>
      </c>
      <c r="ABS15" s="50">
        <f t="shared" ca="1" si="1468"/>
        <v>1.859994875013685E-5</v>
      </c>
      <c r="ABT15" s="50">
        <f t="shared" ca="1" si="1468"/>
        <v>1.859994875013685E-5</v>
      </c>
      <c r="ABU15" s="50">
        <f t="shared" ca="1" si="1468"/>
        <v>1.859994875013685E-5</v>
      </c>
      <c r="ABV15" s="50">
        <f t="shared" ca="1" si="1468"/>
        <v>1.859994875013685E-5</v>
      </c>
      <c r="ABW15" s="50">
        <f t="shared" ca="1" si="1468"/>
        <v>1.859994875013685E-5</v>
      </c>
      <c r="ABX15" s="50">
        <f t="shared" ca="1" si="1468"/>
        <v>1.859994875013685E-5</v>
      </c>
      <c r="ABY15" s="50">
        <f t="shared" ca="1" si="1468"/>
        <v>1.859994875013685E-5</v>
      </c>
      <c r="ABZ15" s="50">
        <f t="shared" ca="1" si="1468"/>
        <v>1.859994875013685E-5</v>
      </c>
      <c r="ACA15" s="50">
        <f t="shared" ca="1" si="1468"/>
        <v>1.859994875013685E-5</v>
      </c>
      <c r="ACB15" s="50">
        <f t="shared" ca="1" si="1468"/>
        <v>1.859994875013685E-5</v>
      </c>
      <c r="ACC15" s="50">
        <f t="shared" ca="1" si="1468"/>
        <v>1.859994875013685E-5</v>
      </c>
      <c r="ACD15" s="50">
        <f t="shared" ca="1" si="1468"/>
        <v>1.859994875013685E-5</v>
      </c>
      <c r="ACE15" s="50">
        <f t="shared" ca="1" si="1468"/>
        <v>1.859994875013685E-5</v>
      </c>
      <c r="ACF15" s="50">
        <f t="shared" ca="1" si="1468"/>
        <v>1.859994875013685E-5</v>
      </c>
      <c r="ACG15" s="50">
        <f t="shared" ca="1" si="1468"/>
        <v>1.859994875013685E-5</v>
      </c>
      <c r="ACH15" s="50">
        <f t="shared" ca="1" si="1468"/>
        <v>1.859994875013685E-5</v>
      </c>
      <c r="ACI15" s="50">
        <f t="shared" ca="1" si="1468"/>
        <v>1.859994875013685E-5</v>
      </c>
      <c r="ACJ15" s="50">
        <f t="shared" ca="1" si="1468"/>
        <v>1.859994875013685E-5</v>
      </c>
      <c r="ACK15" s="50">
        <f t="shared" ca="1" si="1468"/>
        <v>1.859994875013685E-5</v>
      </c>
      <c r="ACL15" s="50">
        <f t="shared" ca="1" si="1468"/>
        <v>1.859994875013685E-5</v>
      </c>
      <c r="ACM15" s="50">
        <f t="shared" ca="1" si="1468"/>
        <v>1.859994875013685E-5</v>
      </c>
      <c r="ACN15" s="50">
        <f t="shared" ca="1" si="1468"/>
        <v>1.859994875013685E-5</v>
      </c>
      <c r="ACO15" s="50">
        <f t="shared" ca="1" si="1468"/>
        <v>1.859994875013685E-5</v>
      </c>
      <c r="ACP15" s="50">
        <f t="shared" ca="1" si="1468"/>
        <v>1.859994875013685E-5</v>
      </c>
      <c r="ACQ15" s="50">
        <f t="shared" ca="1" si="1468"/>
        <v>1.859994875013685E-5</v>
      </c>
      <c r="ACR15" s="50">
        <f t="shared" ca="1" si="1468"/>
        <v>1.859994875013685E-5</v>
      </c>
      <c r="ACS15" s="50">
        <f t="shared" ca="1" si="1468"/>
        <v>1.859994875013685E-5</v>
      </c>
      <c r="ACT15" s="50">
        <f t="shared" ref="ACT15:ADD15" ca="1" si="1469">0.01827*(0.555*524.07+120)/(0.555*ACT38*9/5+120)*(ACT38*9/5/524.07)^1.5/1000</f>
        <v>1.859994875013685E-5</v>
      </c>
      <c r="ACU15" s="50">
        <f t="shared" ca="1" si="1469"/>
        <v>1.859994875013685E-5</v>
      </c>
      <c r="ACV15" s="50">
        <f t="shared" ca="1" si="1469"/>
        <v>1.859994875013685E-5</v>
      </c>
      <c r="ACW15" s="50">
        <f t="shared" ca="1" si="1469"/>
        <v>1.859994875013685E-5</v>
      </c>
      <c r="ACX15" s="50">
        <f t="shared" ca="1" si="1469"/>
        <v>1.859994875013685E-5</v>
      </c>
      <c r="ACY15" s="50">
        <f t="shared" ca="1" si="1469"/>
        <v>1.859994875013685E-5</v>
      </c>
      <c r="ACZ15" s="50">
        <f t="shared" ca="1" si="1469"/>
        <v>1.859994875013685E-5</v>
      </c>
      <c r="ADA15" s="50">
        <f t="shared" ca="1" si="1469"/>
        <v>1.859994875013685E-5</v>
      </c>
      <c r="ADB15" s="50">
        <f t="shared" ca="1" si="1469"/>
        <v>1.859994875013685E-5</v>
      </c>
      <c r="ADC15" s="50">
        <f t="shared" ca="1" si="1469"/>
        <v>1.859994875013685E-5</v>
      </c>
      <c r="ADD15" s="50">
        <f t="shared" ca="1" si="1469"/>
        <v>1.859994875013685E-5</v>
      </c>
      <c r="ADE15" s="50">
        <f t="shared" ref="ADE15:AFP15" ca="1" si="1470">0.01827*(0.555*524.07+120)/(0.555*ADE38*9/5+120)*(ADE38*9/5/524.07)^1.5/1000</f>
        <v>1.859994875013685E-5</v>
      </c>
      <c r="ADF15" s="50">
        <f t="shared" ca="1" si="1470"/>
        <v>1.859994875013685E-5</v>
      </c>
      <c r="ADG15" s="50">
        <f t="shared" ca="1" si="1470"/>
        <v>1.859994875013685E-5</v>
      </c>
      <c r="ADH15" s="50">
        <f t="shared" ca="1" si="1470"/>
        <v>1.859994875013685E-5</v>
      </c>
      <c r="ADI15" s="50">
        <f t="shared" ca="1" si="1470"/>
        <v>1.859994875013685E-5</v>
      </c>
      <c r="ADJ15" s="50">
        <f t="shared" ca="1" si="1470"/>
        <v>1.859994875013685E-5</v>
      </c>
      <c r="ADK15" s="50">
        <f t="shared" ca="1" si="1470"/>
        <v>1.859994875013685E-5</v>
      </c>
      <c r="ADL15" s="50">
        <f t="shared" ca="1" si="1470"/>
        <v>1.859994875013685E-5</v>
      </c>
      <c r="ADM15" s="50">
        <f t="shared" ca="1" si="1470"/>
        <v>1.859994875013685E-5</v>
      </c>
      <c r="ADN15" s="50">
        <f t="shared" ca="1" si="1470"/>
        <v>1.859994875013685E-5</v>
      </c>
      <c r="ADO15" s="50">
        <f t="shared" ca="1" si="1470"/>
        <v>1.859994875013685E-5</v>
      </c>
      <c r="ADP15" s="50">
        <f t="shared" ca="1" si="1470"/>
        <v>1.859994875013685E-5</v>
      </c>
      <c r="ADQ15" s="50">
        <f t="shared" ca="1" si="1470"/>
        <v>1.859994875013685E-5</v>
      </c>
      <c r="ADR15" s="50">
        <f t="shared" ca="1" si="1470"/>
        <v>1.859994875013685E-5</v>
      </c>
      <c r="ADS15" s="50">
        <f t="shared" ca="1" si="1470"/>
        <v>1.859994875013685E-5</v>
      </c>
      <c r="ADT15" s="50">
        <f t="shared" ca="1" si="1470"/>
        <v>1.859994875013685E-5</v>
      </c>
      <c r="ADU15" s="50">
        <f t="shared" ca="1" si="1470"/>
        <v>1.859994875013685E-5</v>
      </c>
      <c r="ADV15" s="50">
        <f t="shared" ca="1" si="1470"/>
        <v>1.859994875013685E-5</v>
      </c>
      <c r="ADW15" s="50">
        <f t="shared" ca="1" si="1470"/>
        <v>1.859994875013685E-5</v>
      </c>
      <c r="ADX15" s="50">
        <f t="shared" ca="1" si="1470"/>
        <v>1.859994875013685E-5</v>
      </c>
      <c r="ADY15" s="50">
        <f t="shared" ca="1" si="1470"/>
        <v>1.859994875013685E-5</v>
      </c>
      <c r="ADZ15" s="50">
        <f t="shared" ca="1" si="1470"/>
        <v>1.859994875013685E-5</v>
      </c>
      <c r="AEA15" s="50">
        <f t="shared" ca="1" si="1470"/>
        <v>1.859994875013685E-5</v>
      </c>
      <c r="AEB15" s="50">
        <f t="shared" ca="1" si="1470"/>
        <v>1.859994875013685E-5</v>
      </c>
      <c r="AEC15" s="50">
        <f t="shared" ca="1" si="1470"/>
        <v>1.859994875013685E-5</v>
      </c>
      <c r="AED15" s="50">
        <f t="shared" ca="1" si="1470"/>
        <v>1.859994875013685E-5</v>
      </c>
      <c r="AEE15" s="50">
        <f t="shared" ca="1" si="1470"/>
        <v>1.859994875013685E-5</v>
      </c>
      <c r="AEF15" s="50">
        <f t="shared" ca="1" si="1470"/>
        <v>1.859994875013685E-5</v>
      </c>
      <c r="AEG15" s="50">
        <f t="shared" ca="1" si="1470"/>
        <v>1.859994875013685E-5</v>
      </c>
      <c r="AEH15" s="50">
        <f t="shared" ca="1" si="1470"/>
        <v>1.859994875013685E-5</v>
      </c>
      <c r="AEI15" s="50">
        <f t="shared" ca="1" si="1470"/>
        <v>1.859994875013685E-5</v>
      </c>
      <c r="AEJ15" s="50">
        <f t="shared" ca="1" si="1470"/>
        <v>1.859994875013685E-5</v>
      </c>
      <c r="AEK15" s="50">
        <f t="shared" ca="1" si="1470"/>
        <v>1.859994875013685E-5</v>
      </c>
      <c r="AEL15" s="50">
        <f t="shared" ca="1" si="1470"/>
        <v>1.859994875013685E-5</v>
      </c>
      <c r="AEM15" s="50">
        <f t="shared" ca="1" si="1470"/>
        <v>1.859994875013685E-5</v>
      </c>
      <c r="AEN15" s="50">
        <f t="shared" ca="1" si="1470"/>
        <v>1.859994875013685E-5</v>
      </c>
      <c r="AEO15" s="50">
        <f t="shared" ca="1" si="1470"/>
        <v>1.859994875013685E-5</v>
      </c>
      <c r="AEP15" s="50">
        <f t="shared" ca="1" si="1470"/>
        <v>1.859994875013685E-5</v>
      </c>
      <c r="AEQ15" s="50">
        <f t="shared" ca="1" si="1470"/>
        <v>1.859994875013685E-5</v>
      </c>
      <c r="AER15" s="50">
        <f t="shared" ca="1" si="1470"/>
        <v>1.859994875013685E-5</v>
      </c>
      <c r="AES15" s="50">
        <f t="shared" ca="1" si="1470"/>
        <v>1.859994875013685E-5</v>
      </c>
      <c r="AET15" s="50">
        <f t="shared" ca="1" si="1470"/>
        <v>1.859994875013685E-5</v>
      </c>
      <c r="AEU15" s="50">
        <f t="shared" ca="1" si="1470"/>
        <v>1.859994875013685E-5</v>
      </c>
      <c r="AEV15" s="50">
        <f t="shared" ca="1" si="1470"/>
        <v>1.859994875013685E-5</v>
      </c>
      <c r="AEW15" s="50">
        <f t="shared" ca="1" si="1470"/>
        <v>1.859994875013685E-5</v>
      </c>
      <c r="AEX15" s="50">
        <f t="shared" ca="1" si="1470"/>
        <v>1.859994875013685E-5</v>
      </c>
      <c r="AEY15" s="50">
        <f t="shared" ca="1" si="1470"/>
        <v>1.859994875013685E-5</v>
      </c>
      <c r="AEZ15" s="50">
        <f t="shared" ca="1" si="1470"/>
        <v>1.859994875013685E-5</v>
      </c>
      <c r="AFA15" s="50">
        <f t="shared" ca="1" si="1470"/>
        <v>1.859994875013685E-5</v>
      </c>
      <c r="AFB15" s="50">
        <f t="shared" ca="1" si="1470"/>
        <v>1.859994875013685E-5</v>
      </c>
      <c r="AFC15" s="50">
        <f t="shared" ca="1" si="1470"/>
        <v>1.859994875013685E-5</v>
      </c>
      <c r="AFD15" s="50">
        <f t="shared" ca="1" si="1470"/>
        <v>1.859994875013685E-5</v>
      </c>
      <c r="AFE15" s="50">
        <f t="shared" ca="1" si="1470"/>
        <v>1.859994875013685E-5</v>
      </c>
      <c r="AFF15" s="50">
        <f t="shared" ca="1" si="1470"/>
        <v>1.859994875013685E-5</v>
      </c>
      <c r="AFG15" s="50">
        <f t="shared" ca="1" si="1470"/>
        <v>1.859994875013685E-5</v>
      </c>
      <c r="AFH15" s="50">
        <f t="shared" ca="1" si="1470"/>
        <v>1.859994875013685E-5</v>
      </c>
      <c r="AFI15" s="50">
        <f t="shared" ca="1" si="1470"/>
        <v>1.859994875013685E-5</v>
      </c>
      <c r="AFJ15" s="50">
        <f t="shared" ca="1" si="1470"/>
        <v>1.859994875013685E-5</v>
      </c>
      <c r="AFK15" s="50">
        <f t="shared" ca="1" si="1470"/>
        <v>1.859994875013685E-5</v>
      </c>
      <c r="AFL15" s="50">
        <f t="shared" ca="1" si="1470"/>
        <v>1.859994875013685E-5</v>
      </c>
      <c r="AFM15" s="50">
        <f t="shared" ca="1" si="1470"/>
        <v>1.859994875013685E-5</v>
      </c>
      <c r="AFN15" s="50">
        <f t="shared" ca="1" si="1470"/>
        <v>1.859994875013685E-5</v>
      </c>
      <c r="AFO15" s="50">
        <f t="shared" ca="1" si="1470"/>
        <v>1.859994875013685E-5</v>
      </c>
      <c r="AFP15" s="50">
        <f t="shared" ca="1" si="1470"/>
        <v>1.859994875013685E-5</v>
      </c>
      <c r="AFQ15" s="50">
        <f t="shared" ref="AFQ15:AIB15" ca="1" si="1471">0.01827*(0.555*524.07+120)/(0.555*AFQ38*9/5+120)*(AFQ38*9/5/524.07)^1.5/1000</f>
        <v>1.859994875013685E-5</v>
      </c>
      <c r="AFR15" s="50">
        <f t="shared" ca="1" si="1471"/>
        <v>1.859994875013685E-5</v>
      </c>
      <c r="AFS15" s="50">
        <f t="shared" ca="1" si="1471"/>
        <v>1.859994875013685E-5</v>
      </c>
      <c r="AFT15" s="50">
        <f t="shared" ca="1" si="1471"/>
        <v>1.859994875013685E-5</v>
      </c>
      <c r="AFU15" s="50">
        <f t="shared" ca="1" si="1471"/>
        <v>1.859994875013685E-5</v>
      </c>
      <c r="AFV15" s="50">
        <f t="shared" ca="1" si="1471"/>
        <v>1.859994875013685E-5</v>
      </c>
      <c r="AFW15" s="50">
        <f t="shared" ca="1" si="1471"/>
        <v>1.859994875013685E-5</v>
      </c>
      <c r="AFX15" s="50">
        <f t="shared" ca="1" si="1471"/>
        <v>1.859994875013685E-5</v>
      </c>
      <c r="AFY15" s="50">
        <f t="shared" ca="1" si="1471"/>
        <v>1.859994875013685E-5</v>
      </c>
      <c r="AFZ15" s="50">
        <f t="shared" ca="1" si="1471"/>
        <v>1.859994875013685E-5</v>
      </c>
      <c r="AGA15" s="50">
        <f t="shared" ca="1" si="1471"/>
        <v>1.859994875013685E-5</v>
      </c>
      <c r="AGB15" s="50">
        <f t="shared" ca="1" si="1471"/>
        <v>1.859994875013685E-5</v>
      </c>
      <c r="AGC15" s="50">
        <f t="shared" ca="1" si="1471"/>
        <v>1.859994875013685E-5</v>
      </c>
      <c r="AGD15" s="50">
        <f t="shared" ca="1" si="1471"/>
        <v>1.859994875013685E-5</v>
      </c>
      <c r="AGE15" s="50">
        <f t="shared" ca="1" si="1471"/>
        <v>1.859994875013685E-5</v>
      </c>
      <c r="AGF15" s="50">
        <f t="shared" ca="1" si="1471"/>
        <v>1.859994875013685E-5</v>
      </c>
      <c r="AGG15" s="50">
        <f t="shared" ca="1" si="1471"/>
        <v>1.859994875013685E-5</v>
      </c>
      <c r="AGH15" s="50">
        <f t="shared" ca="1" si="1471"/>
        <v>1.859994875013685E-5</v>
      </c>
      <c r="AGI15" s="50">
        <f t="shared" ca="1" si="1471"/>
        <v>1.859994875013685E-5</v>
      </c>
      <c r="AGJ15" s="50">
        <f t="shared" ca="1" si="1471"/>
        <v>1.859994875013685E-5</v>
      </c>
      <c r="AGK15" s="50">
        <f t="shared" ca="1" si="1471"/>
        <v>1.859994875013685E-5</v>
      </c>
      <c r="AGL15" s="50">
        <f t="shared" ca="1" si="1471"/>
        <v>1.859994875013685E-5</v>
      </c>
      <c r="AGM15" s="50">
        <f t="shared" ca="1" si="1471"/>
        <v>1.859994875013685E-5</v>
      </c>
      <c r="AGN15" s="50">
        <f t="shared" ca="1" si="1471"/>
        <v>1.859994875013685E-5</v>
      </c>
      <c r="AGO15" s="50">
        <f t="shared" ca="1" si="1471"/>
        <v>1.859994875013685E-5</v>
      </c>
      <c r="AGP15" s="50">
        <f t="shared" ca="1" si="1471"/>
        <v>1.859994875013685E-5</v>
      </c>
      <c r="AGQ15" s="50">
        <f t="shared" ca="1" si="1471"/>
        <v>1.859994875013685E-5</v>
      </c>
      <c r="AGR15" s="50">
        <f t="shared" ca="1" si="1471"/>
        <v>1.859994875013685E-5</v>
      </c>
      <c r="AGS15" s="50">
        <f t="shared" ca="1" si="1471"/>
        <v>1.859994875013685E-5</v>
      </c>
      <c r="AGT15" s="50">
        <f t="shared" ca="1" si="1471"/>
        <v>1.859994875013685E-5</v>
      </c>
      <c r="AGU15" s="50">
        <f t="shared" ca="1" si="1471"/>
        <v>1.859994875013685E-5</v>
      </c>
      <c r="AGV15" s="50">
        <f t="shared" ca="1" si="1471"/>
        <v>1.859994875013685E-5</v>
      </c>
      <c r="AGW15" s="50">
        <f t="shared" ca="1" si="1471"/>
        <v>1.859994875013685E-5</v>
      </c>
      <c r="AGX15" s="50">
        <f t="shared" ca="1" si="1471"/>
        <v>1.859994875013685E-5</v>
      </c>
      <c r="AGY15" s="50">
        <f t="shared" ca="1" si="1471"/>
        <v>1.859994875013685E-5</v>
      </c>
      <c r="AGZ15" s="50">
        <f t="shared" ca="1" si="1471"/>
        <v>1.859994875013685E-5</v>
      </c>
      <c r="AHA15" s="50">
        <f t="shared" ca="1" si="1471"/>
        <v>1.859994875013685E-5</v>
      </c>
      <c r="AHB15" s="50">
        <f t="shared" ca="1" si="1471"/>
        <v>1.859994875013685E-5</v>
      </c>
      <c r="AHC15" s="50">
        <f t="shared" ca="1" si="1471"/>
        <v>1.859994875013685E-5</v>
      </c>
      <c r="AHD15" s="50">
        <f t="shared" ca="1" si="1471"/>
        <v>1.859994875013685E-5</v>
      </c>
      <c r="AHE15" s="50">
        <f t="shared" ca="1" si="1471"/>
        <v>1.859994875013685E-5</v>
      </c>
      <c r="AHF15" s="50">
        <f t="shared" ca="1" si="1471"/>
        <v>1.859994875013685E-5</v>
      </c>
      <c r="AHG15" s="50">
        <f t="shared" ca="1" si="1471"/>
        <v>1.859994875013685E-5</v>
      </c>
      <c r="AHH15" s="50">
        <f t="shared" ca="1" si="1471"/>
        <v>1.859994875013685E-5</v>
      </c>
      <c r="AHI15" s="50">
        <f t="shared" ca="1" si="1471"/>
        <v>1.859994875013685E-5</v>
      </c>
      <c r="AHJ15" s="50">
        <f t="shared" ca="1" si="1471"/>
        <v>1.859994875013685E-5</v>
      </c>
      <c r="AHK15" s="50">
        <f t="shared" ca="1" si="1471"/>
        <v>1.859994875013685E-5</v>
      </c>
      <c r="AHL15" s="50">
        <f t="shared" ca="1" si="1471"/>
        <v>1.859994875013685E-5</v>
      </c>
      <c r="AHM15" s="50">
        <f t="shared" ca="1" si="1471"/>
        <v>1.859994875013685E-5</v>
      </c>
      <c r="AHN15" s="50">
        <f t="shared" ca="1" si="1471"/>
        <v>1.859994875013685E-5</v>
      </c>
      <c r="AHO15" s="50">
        <f t="shared" ca="1" si="1471"/>
        <v>1.859994875013685E-5</v>
      </c>
      <c r="AHP15" s="50">
        <f t="shared" ca="1" si="1471"/>
        <v>1.859994875013685E-5</v>
      </c>
      <c r="AHQ15" s="50">
        <f t="shared" ca="1" si="1471"/>
        <v>1.859994875013685E-5</v>
      </c>
      <c r="AHR15" s="50">
        <f t="shared" ca="1" si="1471"/>
        <v>1.859994875013685E-5</v>
      </c>
      <c r="AHS15" s="50">
        <f t="shared" ca="1" si="1471"/>
        <v>1.859994875013685E-5</v>
      </c>
      <c r="AHT15" s="50">
        <f t="shared" ca="1" si="1471"/>
        <v>1.859994875013685E-5</v>
      </c>
      <c r="AHU15" s="50">
        <f t="shared" ca="1" si="1471"/>
        <v>1.859994875013685E-5</v>
      </c>
      <c r="AHV15" s="50">
        <f t="shared" ca="1" si="1471"/>
        <v>1.859994875013685E-5</v>
      </c>
      <c r="AHW15" s="50">
        <f t="shared" ca="1" si="1471"/>
        <v>1.859994875013685E-5</v>
      </c>
      <c r="AHX15" s="50">
        <f t="shared" ca="1" si="1471"/>
        <v>1.859994875013685E-5</v>
      </c>
      <c r="AHY15" s="50">
        <f t="shared" ca="1" si="1471"/>
        <v>1.859994875013685E-5</v>
      </c>
      <c r="AHZ15" s="50">
        <f t="shared" ca="1" si="1471"/>
        <v>1.859994875013685E-5</v>
      </c>
      <c r="AIA15" s="50">
        <f t="shared" ca="1" si="1471"/>
        <v>1.859994875013685E-5</v>
      </c>
      <c r="AIB15" s="50">
        <f t="shared" ca="1" si="1471"/>
        <v>1.859994875013685E-5</v>
      </c>
      <c r="AIC15" s="50">
        <f t="shared" ref="AIC15:AKN15" ca="1" si="1472">0.01827*(0.555*524.07+120)/(0.555*AIC38*9/5+120)*(AIC38*9/5/524.07)^1.5/1000</f>
        <v>1.859994875013685E-5</v>
      </c>
      <c r="AID15" s="50">
        <f t="shared" ca="1" si="1472"/>
        <v>1.859994875013685E-5</v>
      </c>
      <c r="AIE15" s="50">
        <f t="shared" ca="1" si="1472"/>
        <v>1.859994875013685E-5</v>
      </c>
      <c r="AIF15" s="50">
        <f t="shared" ca="1" si="1472"/>
        <v>1.859994875013685E-5</v>
      </c>
      <c r="AIG15" s="50">
        <f t="shared" ca="1" si="1472"/>
        <v>1.859994875013685E-5</v>
      </c>
      <c r="AIH15" s="50">
        <f t="shared" ca="1" si="1472"/>
        <v>1.859994875013685E-5</v>
      </c>
      <c r="AII15" s="50">
        <f t="shared" ca="1" si="1472"/>
        <v>1.859994875013685E-5</v>
      </c>
      <c r="AIJ15" s="50">
        <f t="shared" ca="1" si="1472"/>
        <v>1.859994875013685E-5</v>
      </c>
      <c r="AIK15" s="50">
        <f t="shared" ca="1" si="1472"/>
        <v>1.859994875013685E-5</v>
      </c>
      <c r="AIL15" s="50">
        <f t="shared" ca="1" si="1472"/>
        <v>1.859994875013685E-5</v>
      </c>
      <c r="AIM15" s="50">
        <f t="shared" ca="1" si="1472"/>
        <v>1.859994875013685E-5</v>
      </c>
      <c r="AIN15" s="50">
        <f t="shared" ca="1" si="1472"/>
        <v>1.859994875013685E-5</v>
      </c>
      <c r="AIO15" s="50">
        <f t="shared" ca="1" si="1472"/>
        <v>1.859994875013685E-5</v>
      </c>
      <c r="AIP15" s="50">
        <f t="shared" ca="1" si="1472"/>
        <v>1.859994875013685E-5</v>
      </c>
      <c r="AIQ15" s="50">
        <f t="shared" ca="1" si="1472"/>
        <v>1.859994875013685E-5</v>
      </c>
      <c r="AIR15" s="50">
        <f t="shared" ca="1" si="1472"/>
        <v>1.859994875013685E-5</v>
      </c>
      <c r="AIS15" s="50">
        <f t="shared" ca="1" si="1472"/>
        <v>1.859994875013685E-5</v>
      </c>
      <c r="AIT15" s="50">
        <f t="shared" ca="1" si="1472"/>
        <v>1.859994875013685E-5</v>
      </c>
      <c r="AIU15" s="50">
        <f t="shared" ca="1" si="1472"/>
        <v>1.859994875013685E-5</v>
      </c>
      <c r="AIV15" s="50">
        <f t="shared" ca="1" si="1472"/>
        <v>1.859994875013685E-5</v>
      </c>
      <c r="AIW15" s="50">
        <f t="shared" ca="1" si="1472"/>
        <v>1.859994875013685E-5</v>
      </c>
      <c r="AIX15" s="50">
        <f t="shared" ca="1" si="1472"/>
        <v>1.859994875013685E-5</v>
      </c>
      <c r="AIY15" s="50">
        <f t="shared" ca="1" si="1472"/>
        <v>1.859994875013685E-5</v>
      </c>
      <c r="AIZ15" s="50">
        <f t="shared" ca="1" si="1472"/>
        <v>1.859994875013685E-5</v>
      </c>
      <c r="AJA15" s="50">
        <f t="shared" ca="1" si="1472"/>
        <v>1.859994875013685E-5</v>
      </c>
      <c r="AJB15" s="50">
        <f t="shared" ca="1" si="1472"/>
        <v>1.859994875013685E-5</v>
      </c>
      <c r="AJC15" s="50">
        <f t="shared" ca="1" si="1472"/>
        <v>1.859994875013685E-5</v>
      </c>
      <c r="AJD15" s="50">
        <f t="shared" ca="1" si="1472"/>
        <v>1.859994875013685E-5</v>
      </c>
      <c r="AJE15" s="50">
        <f t="shared" ca="1" si="1472"/>
        <v>1.859994875013685E-5</v>
      </c>
      <c r="AJF15" s="50">
        <f t="shared" ca="1" si="1472"/>
        <v>1.859994875013685E-5</v>
      </c>
      <c r="AJG15" s="50">
        <f t="shared" ca="1" si="1472"/>
        <v>1.859994875013685E-5</v>
      </c>
      <c r="AJH15" s="50">
        <f t="shared" ca="1" si="1472"/>
        <v>1.859994875013685E-5</v>
      </c>
      <c r="AJI15" s="50">
        <f t="shared" ca="1" si="1472"/>
        <v>1.859994875013685E-5</v>
      </c>
      <c r="AJJ15" s="50">
        <f t="shared" ca="1" si="1472"/>
        <v>1.859994875013685E-5</v>
      </c>
      <c r="AJK15" s="50">
        <f t="shared" ca="1" si="1472"/>
        <v>1.859994875013685E-5</v>
      </c>
      <c r="AJL15" s="50">
        <f t="shared" ca="1" si="1472"/>
        <v>1.859994875013685E-5</v>
      </c>
      <c r="AJM15" s="50">
        <f t="shared" ca="1" si="1472"/>
        <v>1.859994875013685E-5</v>
      </c>
      <c r="AJN15" s="50">
        <f t="shared" ca="1" si="1472"/>
        <v>1.859994875013685E-5</v>
      </c>
      <c r="AJO15" s="50">
        <f t="shared" ca="1" si="1472"/>
        <v>1.859994875013685E-5</v>
      </c>
      <c r="AJP15" s="50">
        <f t="shared" ca="1" si="1472"/>
        <v>1.859994875013685E-5</v>
      </c>
      <c r="AJQ15" s="50">
        <f t="shared" ca="1" si="1472"/>
        <v>1.859994875013685E-5</v>
      </c>
      <c r="AJR15" s="50">
        <f t="shared" ca="1" si="1472"/>
        <v>1.859994875013685E-5</v>
      </c>
      <c r="AJS15" s="50">
        <f t="shared" ca="1" si="1472"/>
        <v>1.859994875013685E-5</v>
      </c>
      <c r="AJT15" s="50">
        <f t="shared" ca="1" si="1472"/>
        <v>1.859994875013685E-5</v>
      </c>
      <c r="AJU15" s="50">
        <f t="shared" ca="1" si="1472"/>
        <v>1.859994875013685E-5</v>
      </c>
      <c r="AJV15" s="50">
        <f t="shared" ca="1" si="1472"/>
        <v>1.859994875013685E-5</v>
      </c>
      <c r="AJW15" s="50">
        <f t="shared" ca="1" si="1472"/>
        <v>1.859994875013685E-5</v>
      </c>
      <c r="AJX15" s="50">
        <f t="shared" ca="1" si="1472"/>
        <v>1.859994875013685E-5</v>
      </c>
      <c r="AJY15" s="50">
        <f t="shared" ca="1" si="1472"/>
        <v>1.859994875013685E-5</v>
      </c>
      <c r="AJZ15" s="50">
        <f t="shared" ca="1" si="1472"/>
        <v>1.859994875013685E-5</v>
      </c>
      <c r="AKA15" s="50">
        <f t="shared" ca="1" si="1472"/>
        <v>1.859994875013685E-5</v>
      </c>
      <c r="AKB15" s="50">
        <f t="shared" ca="1" si="1472"/>
        <v>1.859994875013685E-5</v>
      </c>
      <c r="AKC15" s="50">
        <f t="shared" ca="1" si="1472"/>
        <v>1.859994875013685E-5</v>
      </c>
      <c r="AKD15" s="50">
        <f t="shared" ca="1" si="1472"/>
        <v>1.859994875013685E-5</v>
      </c>
      <c r="AKE15" s="50">
        <f t="shared" ca="1" si="1472"/>
        <v>1.859994875013685E-5</v>
      </c>
      <c r="AKF15" s="50">
        <f t="shared" ca="1" si="1472"/>
        <v>1.859994875013685E-5</v>
      </c>
      <c r="AKG15" s="50">
        <f t="shared" ca="1" si="1472"/>
        <v>1.859994875013685E-5</v>
      </c>
      <c r="AKH15" s="50">
        <f t="shared" ca="1" si="1472"/>
        <v>1.859994875013685E-5</v>
      </c>
      <c r="AKI15" s="50">
        <f t="shared" ca="1" si="1472"/>
        <v>1.859994875013685E-5</v>
      </c>
      <c r="AKJ15" s="50">
        <f t="shared" ca="1" si="1472"/>
        <v>1.859994875013685E-5</v>
      </c>
      <c r="AKK15" s="50">
        <f t="shared" ca="1" si="1472"/>
        <v>1.859994875013685E-5</v>
      </c>
      <c r="AKL15" s="50">
        <f t="shared" ca="1" si="1472"/>
        <v>1.859994875013685E-5</v>
      </c>
      <c r="AKM15" s="50">
        <f t="shared" ca="1" si="1472"/>
        <v>1.859994875013685E-5</v>
      </c>
      <c r="AKN15" s="50">
        <f t="shared" ca="1" si="1472"/>
        <v>1.859994875013685E-5</v>
      </c>
      <c r="AKO15" s="50">
        <f t="shared" ref="AKO15:AMZ15" ca="1" si="1473">0.01827*(0.555*524.07+120)/(0.555*AKO38*9/5+120)*(AKO38*9/5/524.07)^1.5/1000</f>
        <v>1.859994875013685E-5</v>
      </c>
      <c r="AKP15" s="50">
        <f t="shared" ca="1" si="1473"/>
        <v>1.859994875013685E-5</v>
      </c>
      <c r="AKQ15" s="50">
        <f t="shared" ca="1" si="1473"/>
        <v>1.859994875013685E-5</v>
      </c>
      <c r="AKR15" s="50">
        <f t="shared" ca="1" si="1473"/>
        <v>1.859994875013685E-5</v>
      </c>
      <c r="AKS15" s="50">
        <f t="shared" ca="1" si="1473"/>
        <v>1.859994875013685E-5</v>
      </c>
      <c r="AKT15" s="50">
        <f t="shared" ca="1" si="1473"/>
        <v>1.859994875013685E-5</v>
      </c>
      <c r="AKU15" s="50">
        <f t="shared" ca="1" si="1473"/>
        <v>1.859994875013685E-5</v>
      </c>
      <c r="AKV15" s="50">
        <f t="shared" ca="1" si="1473"/>
        <v>1.859994875013685E-5</v>
      </c>
      <c r="AKW15" s="50">
        <f t="shared" ca="1" si="1473"/>
        <v>1.859994875013685E-5</v>
      </c>
      <c r="AKX15" s="50">
        <f t="shared" ca="1" si="1473"/>
        <v>1.859994875013685E-5</v>
      </c>
      <c r="AKY15" s="50">
        <f t="shared" ca="1" si="1473"/>
        <v>1.859994875013685E-5</v>
      </c>
      <c r="AKZ15" s="50">
        <f t="shared" ca="1" si="1473"/>
        <v>1.859994875013685E-5</v>
      </c>
      <c r="ALA15" s="50">
        <f t="shared" ca="1" si="1473"/>
        <v>1.859994875013685E-5</v>
      </c>
      <c r="ALB15" s="50">
        <f t="shared" ca="1" si="1473"/>
        <v>1.859994875013685E-5</v>
      </c>
      <c r="ALC15" s="50">
        <f t="shared" ca="1" si="1473"/>
        <v>1.859994875013685E-5</v>
      </c>
      <c r="ALD15" s="50">
        <f t="shared" ca="1" si="1473"/>
        <v>1.859994875013685E-5</v>
      </c>
      <c r="ALE15" s="50">
        <f t="shared" ca="1" si="1473"/>
        <v>1.859994875013685E-5</v>
      </c>
      <c r="ALF15" s="50">
        <f t="shared" ca="1" si="1473"/>
        <v>1.859994875013685E-5</v>
      </c>
      <c r="ALG15" s="50">
        <f t="shared" ca="1" si="1473"/>
        <v>1.859994875013685E-5</v>
      </c>
      <c r="ALH15" s="50">
        <f t="shared" ca="1" si="1473"/>
        <v>1.859994875013685E-5</v>
      </c>
      <c r="ALI15" s="50">
        <f t="shared" ca="1" si="1473"/>
        <v>1.859994875013685E-5</v>
      </c>
      <c r="ALJ15" s="50">
        <f t="shared" ca="1" si="1473"/>
        <v>1.859994875013685E-5</v>
      </c>
      <c r="ALK15" s="50">
        <f t="shared" ca="1" si="1473"/>
        <v>1.859994875013685E-5</v>
      </c>
      <c r="ALL15" s="50">
        <f t="shared" ca="1" si="1473"/>
        <v>1.859994875013685E-5</v>
      </c>
      <c r="ALM15" s="50">
        <f t="shared" ca="1" si="1473"/>
        <v>1.859994875013685E-5</v>
      </c>
      <c r="ALN15" s="50">
        <f t="shared" ca="1" si="1473"/>
        <v>1.859994875013685E-5</v>
      </c>
      <c r="ALO15" s="50">
        <f t="shared" ca="1" si="1473"/>
        <v>1.859994875013685E-5</v>
      </c>
      <c r="ALP15" s="50">
        <f t="shared" ca="1" si="1473"/>
        <v>1.859994875013685E-5</v>
      </c>
      <c r="ALQ15" s="50">
        <f t="shared" ca="1" si="1473"/>
        <v>1.859994875013685E-5</v>
      </c>
      <c r="ALR15" s="50">
        <f t="shared" ca="1" si="1473"/>
        <v>1.859994875013685E-5</v>
      </c>
      <c r="ALS15" s="50">
        <f t="shared" ca="1" si="1473"/>
        <v>1.859994875013685E-5</v>
      </c>
      <c r="ALT15" s="50">
        <f t="shared" ca="1" si="1473"/>
        <v>1.859994875013685E-5</v>
      </c>
      <c r="ALU15" s="50">
        <f t="shared" ca="1" si="1473"/>
        <v>1.859994875013685E-5</v>
      </c>
      <c r="ALV15" s="50">
        <f t="shared" ca="1" si="1473"/>
        <v>1.859994875013685E-5</v>
      </c>
      <c r="ALW15" s="50">
        <f t="shared" ca="1" si="1473"/>
        <v>1.859994875013685E-5</v>
      </c>
      <c r="ALX15" s="50">
        <f t="shared" ca="1" si="1473"/>
        <v>1.859994875013685E-5</v>
      </c>
      <c r="ALY15" s="50">
        <f t="shared" ca="1" si="1473"/>
        <v>1.859994875013685E-5</v>
      </c>
      <c r="ALZ15" s="50">
        <f t="shared" ca="1" si="1473"/>
        <v>1.859994875013685E-5</v>
      </c>
      <c r="AMA15" s="50">
        <f t="shared" ca="1" si="1473"/>
        <v>1.859994875013685E-5</v>
      </c>
      <c r="AMB15" s="50">
        <f t="shared" ca="1" si="1473"/>
        <v>1.859994875013685E-5</v>
      </c>
      <c r="AMC15" s="50">
        <f t="shared" ca="1" si="1473"/>
        <v>1.859994875013685E-5</v>
      </c>
      <c r="AMD15" s="50">
        <f t="shared" ca="1" si="1473"/>
        <v>1.859994875013685E-5</v>
      </c>
      <c r="AME15" s="50">
        <f t="shared" ca="1" si="1473"/>
        <v>1.859994875013685E-5</v>
      </c>
      <c r="AMF15" s="50">
        <f t="shared" ca="1" si="1473"/>
        <v>1.859994875013685E-5</v>
      </c>
      <c r="AMG15" s="50">
        <f t="shared" ca="1" si="1473"/>
        <v>1.859994875013685E-5</v>
      </c>
      <c r="AMH15" s="50">
        <f t="shared" ca="1" si="1473"/>
        <v>1.859994875013685E-5</v>
      </c>
      <c r="AMI15" s="50">
        <f t="shared" ca="1" si="1473"/>
        <v>1.859994875013685E-5</v>
      </c>
      <c r="AMJ15" s="50">
        <f t="shared" ca="1" si="1473"/>
        <v>1.859994875013685E-5</v>
      </c>
      <c r="AMK15" s="50">
        <f t="shared" ca="1" si="1473"/>
        <v>1.859994875013685E-5</v>
      </c>
      <c r="AML15" s="50">
        <f t="shared" ca="1" si="1473"/>
        <v>1.859994875013685E-5</v>
      </c>
      <c r="AMM15" s="50">
        <f t="shared" ca="1" si="1473"/>
        <v>1.859994875013685E-5</v>
      </c>
      <c r="AMN15" s="50">
        <f t="shared" ca="1" si="1473"/>
        <v>1.859994875013685E-5</v>
      </c>
      <c r="AMO15" s="50">
        <f t="shared" ca="1" si="1473"/>
        <v>1.859994875013685E-5</v>
      </c>
      <c r="AMP15" s="50">
        <f t="shared" ca="1" si="1473"/>
        <v>1.859994875013685E-5</v>
      </c>
      <c r="AMQ15" s="50">
        <f t="shared" ca="1" si="1473"/>
        <v>1.859994875013685E-5</v>
      </c>
      <c r="AMR15" s="50">
        <f t="shared" ca="1" si="1473"/>
        <v>1.859994875013685E-5</v>
      </c>
      <c r="AMS15" s="50">
        <f t="shared" ca="1" si="1473"/>
        <v>1.859994875013685E-5</v>
      </c>
      <c r="AMT15" s="50">
        <f t="shared" ca="1" si="1473"/>
        <v>1.859994875013685E-5</v>
      </c>
      <c r="AMU15" s="50">
        <f t="shared" ca="1" si="1473"/>
        <v>1.859994875013685E-5</v>
      </c>
      <c r="AMV15" s="50">
        <f t="shared" ca="1" si="1473"/>
        <v>1.859994875013685E-5</v>
      </c>
      <c r="AMW15" s="50">
        <f t="shared" ca="1" si="1473"/>
        <v>1.859994875013685E-5</v>
      </c>
      <c r="AMX15" s="50">
        <f t="shared" ca="1" si="1473"/>
        <v>1.859994875013685E-5</v>
      </c>
      <c r="AMY15" s="50">
        <f t="shared" ca="1" si="1473"/>
        <v>1.859994875013685E-5</v>
      </c>
      <c r="AMZ15" s="50">
        <f t="shared" ca="1" si="1473"/>
        <v>1.859994875013685E-5</v>
      </c>
      <c r="ANA15" s="50">
        <f t="shared" ref="ANA15:APL15" ca="1" si="1474">0.01827*(0.555*524.07+120)/(0.555*ANA38*9/5+120)*(ANA38*9/5/524.07)^1.5/1000</f>
        <v>1.859994875013685E-5</v>
      </c>
      <c r="ANB15" s="50">
        <f t="shared" ca="1" si="1474"/>
        <v>1.859994875013685E-5</v>
      </c>
      <c r="ANC15" s="50">
        <f t="shared" ca="1" si="1474"/>
        <v>1.859994875013685E-5</v>
      </c>
      <c r="AND15" s="50">
        <f t="shared" ca="1" si="1474"/>
        <v>1.859994875013685E-5</v>
      </c>
      <c r="ANE15" s="50">
        <f t="shared" ca="1" si="1474"/>
        <v>1.859994875013685E-5</v>
      </c>
      <c r="ANF15" s="50">
        <f t="shared" ca="1" si="1474"/>
        <v>1.859994875013685E-5</v>
      </c>
      <c r="ANG15" s="50">
        <f t="shared" ca="1" si="1474"/>
        <v>1.859994875013685E-5</v>
      </c>
      <c r="ANH15" s="50">
        <f t="shared" ca="1" si="1474"/>
        <v>1.859994875013685E-5</v>
      </c>
      <c r="ANI15" s="50">
        <f t="shared" ca="1" si="1474"/>
        <v>1.859994875013685E-5</v>
      </c>
      <c r="ANJ15" s="50">
        <f t="shared" ca="1" si="1474"/>
        <v>1.859994875013685E-5</v>
      </c>
      <c r="ANK15" s="50">
        <f t="shared" ca="1" si="1474"/>
        <v>1.859994875013685E-5</v>
      </c>
      <c r="ANL15" s="50">
        <f t="shared" ca="1" si="1474"/>
        <v>1.859994875013685E-5</v>
      </c>
      <c r="ANM15" s="50">
        <f t="shared" ca="1" si="1474"/>
        <v>1.859994875013685E-5</v>
      </c>
      <c r="ANN15" s="50">
        <f t="shared" ca="1" si="1474"/>
        <v>1.859994875013685E-5</v>
      </c>
      <c r="ANO15" s="50">
        <f t="shared" ca="1" si="1474"/>
        <v>1.859994875013685E-5</v>
      </c>
      <c r="ANP15" s="50">
        <f t="shared" ca="1" si="1474"/>
        <v>1.859994875013685E-5</v>
      </c>
      <c r="ANQ15" s="50">
        <f t="shared" ca="1" si="1474"/>
        <v>1.859994875013685E-5</v>
      </c>
      <c r="ANR15" s="50">
        <f t="shared" ca="1" si="1474"/>
        <v>1.859994875013685E-5</v>
      </c>
      <c r="ANS15" s="50">
        <f t="shared" ca="1" si="1474"/>
        <v>1.859994875013685E-5</v>
      </c>
      <c r="ANT15" s="50">
        <f t="shared" ca="1" si="1474"/>
        <v>1.859994875013685E-5</v>
      </c>
      <c r="ANU15" s="50">
        <f t="shared" ca="1" si="1474"/>
        <v>1.859994875013685E-5</v>
      </c>
      <c r="ANV15" s="50">
        <f t="shared" ca="1" si="1474"/>
        <v>1.859994875013685E-5</v>
      </c>
      <c r="ANW15" s="50">
        <f t="shared" ca="1" si="1474"/>
        <v>1.859994875013685E-5</v>
      </c>
      <c r="ANX15" s="50">
        <f t="shared" ca="1" si="1474"/>
        <v>1.859994875013685E-5</v>
      </c>
      <c r="ANY15" s="50">
        <f t="shared" ca="1" si="1474"/>
        <v>1.859994875013685E-5</v>
      </c>
      <c r="ANZ15" s="50">
        <f t="shared" ca="1" si="1474"/>
        <v>1.859994875013685E-5</v>
      </c>
      <c r="AOA15" s="50">
        <f t="shared" ca="1" si="1474"/>
        <v>1.859994875013685E-5</v>
      </c>
      <c r="AOB15" s="50">
        <f t="shared" ca="1" si="1474"/>
        <v>1.859994875013685E-5</v>
      </c>
      <c r="AOC15" s="50">
        <f t="shared" ca="1" si="1474"/>
        <v>1.859994875013685E-5</v>
      </c>
      <c r="AOD15" s="50">
        <f t="shared" ca="1" si="1474"/>
        <v>1.859994875013685E-5</v>
      </c>
      <c r="AOE15" s="50">
        <f t="shared" ca="1" si="1474"/>
        <v>1.859994875013685E-5</v>
      </c>
      <c r="AOF15" s="50">
        <f t="shared" ca="1" si="1474"/>
        <v>1.859994875013685E-5</v>
      </c>
      <c r="AOG15" s="50">
        <f t="shared" ca="1" si="1474"/>
        <v>1.859994875013685E-5</v>
      </c>
      <c r="AOH15" s="50">
        <f t="shared" ca="1" si="1474"/>
        <v>1.859994875013685E-5</v>
      </c>
      <c r="AOI15" s="50">
        <f t="shared" ca="1" si="1474"/>
        <v>1.859994875013685E-5</v>
      </c>
      <c r="AOJ15" s="50">
        <f t="shared" ca="1" si="1474"/>
        <v>1.859994875013685E-5</v>
      </c>
      <c r="AOK15" s="50">
        <f t="shared" ca="1" si="1474"/>
        <v>1.859994875013685E-5</v>
      </c>
      <c r="AOL15" s="50">
        <f t="shared" ca="1" si="1474"/>
        <v>1.859994875013685E-5</v>
      </c>
      <c r="AOM15" s="50">
        <f t="shared" ca="1" si="1474"/>
        <v>1.859994875013685E-5</v>
      </c>
      <c r="AON15" s="50">
        <f t="shared" ca="1" si="1474"/>
        <v>1.859994875013685E-5</v>
      </c>
      <c r="AOO15" s="50">
        <f t="shared" ca="1" si="1474"/>
        <v>1.859994875013685E-5</v>
      </c>
      <c r="AOP15" s="50">
        <f t="shared" ca="1" si="1474"/>
        <v>1.859994875013685E-5</v>
      </c>
      <c r="AOQ15" s="50">
        <f t="shared" ca="1" si="1474"/>
        <v>1.859994875013685E-5</v>
      </c>
      <c r="AOR15" s="50">
        <f t="shared" ca="1" si="1474"/>
        <v>1.859994875013685E-5</v>
      </c>
      <c r="AOS15" s="50">
        <f t="shared" ca="1" si="1474"/>
        <v>1.859994875013685E-5</v>
      </c>
      <c r="AOT15" s="50">
        <f t="shared" ca="1" si="1474"/>
        <v>1.859994875013685E-5</v>
      </c>
      <c r="AOU15" s="50">
        <f t="shared" ca="1" si="1474"/>
        <v>1.859994875013685E-5</v>
      </c>
      <c r="AOV15" s="50">
        <f t="shared" ca="1" si="1474"/>
        <v>1.859994875013685E-5</v>
      </c>
      <c r="AOW15" s="50">
        <f t="shared" ca="1" si="1474"/>
        <v>1.859994875013685E-5</v>
      </c>
      <c r="AOX15" s="50">
        <f t="shared" ca="1" si="1474"/>
        <v>1.859994875013685E-5</v>
      </c>
      <c r="AOY15" s="50">
        <f t="shared" ca="1" si="1474"/>
        <v>1.859994875013685E-5</v>
      </c>
      <c r="AOZ15" s="50">
        <f t="shared" ca="1" si="1474"/>
        <v>1.859994875013685E-5</v>
      </c>
      <c r="APA15" s="50">
        <f t="shared" ca="1" si="1474"/>
        <v>1.859994875013685E-5</v>
      </c>
      <c r="APB15" s="50">
        <f t="shared" ca="1" si="1474"/>
        <v>1.859994875013685E-5</v>
      </c>
      <c r="APC15" s="50">
        <f t="shared" ca="1" si="1474"/>
        <v>1.859994875013685E-5</v>
      </c>
      <c r="APD15" s="50">
        <f t="shared" ca="1" si="1474"/>
        <v>1.859994875013685E-5</v>
      </c>
      <c r="APE15" s="50">
        <f t="shared" ca="1" si="1474"/>
        <v>1.859994875013685E-5</v>
      </c>
      <c r="APF15" s="50">
        <f t="shared" ca="1" si="1474"/>
        <v>1.859994875013685E-5</v>
      </c>
      <c r="APG15" s="50">
        <f t="shared" ca="1" si="1474"/>
        <v>1.859994875013685E-5</v>
      </c>
      <c r="APH15" s="50">
        <f t="shared" ca="1" si="1474"/>
        <v>1.859994875013685E-5</v>
      </c>
      <c r="API15" s="50">
        <f t="shared" ca="1" si="1474"/>
        <v>1.859994875013685E-5</v>
      </c>
      <c r="APJ15" s="50">
        <f t="shared" ca="1" si="1474"/>
        <v>1.859994875013685E-5</v>
      </c>
      <c r="APK15" s="50">
        <f t="shared" ca="1" si="1474"/>
        <v>1.859994875013685E-5</v>
      </c>
      <c r="APL15" s="50">
        <f t="shared" ca="1" si="1474"/>
        <v>1.859994875013685E-5</v>
      </c>
      <c r="APM15" s="50">
        <f t="shared" ref="APM15:ARX15" ca="1" si="1475">0.01827*(0.555*524.07+120)/(0.555*APM38*9/5+120)*(APM38*9/5/524.07)^1.5/1000</f>
        <v>1.859994875013685E-5</v>
      </c>
      <c r="APN15" s="50">
        <f t="shared" ca="1" si="1475"/>
        <v>1.859994875013685E-5</v>
      </c>
      <c r="APO15" s="50">
        <f t="shared" ca="1" si="1475"/>
        <v>1.859994875013685E-5</v>
      </c>
      <c r="APP15" s="50">
        <f t="shared" ca="1" si="1475"/>
        <v>1.859994875013685E-5</v>
      </c>
      <c r="APQ15" s="50">
        <f t="shared" ca="1" si="1475"/>
        <v>1.859994875013685E-5</v>
      </c>
      <c r="APR15" s="50">
        <f t="shared" ca="1" si="1475"/>
        <v>1.859994875013685E-5</v>
      </c>
      <c r="APS15" s="50">
        <f t="shared" ca="1" si="1475"/>
        <v>1.859994875013685E-5</v>
      </c>
      <c r="APT15" s="50">
        <f t="shared" ca="1" si="1475"/>
        <v>1.859994875013685E-5</v>
      </c>
      <c r="APU15" s="50">
        <f t="shared" ca="1" si="1475"/>
        <v>1.859994875013685E-5</v>
      </c>
      <c r="APV15" s="50">
        <f t="shared" ca="1" si="1475"/>
        <v>1.859994875013685E-5</v>
      </c>
      <c r="APW15" s="50">
        <f t="shared" ca="1" si="1475"/>
        <v>1.859994875013685E-5</v>
      </c>
      <c r="APX15" s="50">
        <f t="shared" ca="1" si="1475"/>
        <v>1.859994875013685E-5</v>
      </c>
      <c r="APY15" s="50">
        <f t="shared" ca="1" si="1475"/>
        <v>1.859994875013685E-5</v>
      </c>
      <c r="APZ15" s="50">
        <f t="shared" ca="1" si="1475"/>
        <v>1.859994875013685E-5</v>
      </c>
      <c r="AQA15" s="50">
        <f t="shared" ca="1" si="1475"/>
        <v>1.859994875013685E-5</v>
      </c>
      <c r="AQB15" s="50">
        <f t="shared" ca="1" si="1475"/>
        <v>1.859994875013685E-5</v>
      </c>
      <c r="AQC15" s="50">
        <f t="shared" ca="1" si="1475"/>
        <v>1.859994875013685E-5</v>
      </c>
      <c r="AQD15" s="50">
        <f t="shared" ca="1" si="1475"/>
        <v>1.859994875013685E-5</v>
      </c>
      <c r="AQE15" s="50">
        <f t="shared" ca="1" si="1475"/>
        <v>1.859994875013685E-5</v>
      </c>
      <c r="AQF15" s="50">
        <f t="shared" ca="1" si="1475"/>
        <v>1.859994875013685E-5</v>
      </c>
      <c r="AQG15" s="50">
        <f t="shared" ca="1" si="1475"/>
        <v>1.859994875013685E-5</v>
      </c>
      <c r="AQH15" s="50">
        <f t="shared" ca="1" si="1475"/>
        <v>1.859994875013685E-5</v>
      </c>
      <c r="AQI15" s="50">
        <f t="shared" ca="1" si="1475"/>
        <v>1.859994875013685E-5</v>
      </c>
      <c r="AQJ15" s="50">
        <f t="shared" ca="1" si="1475"/>
        <v>1.859994875013685E-5</v>
      </c>
      <c r="AQK15" s="50">
        <f t="shared" ca="1" si="1475"/>
        <v>1.859994875013685E-5</v>
      </c>
      <c r="AQL15" s="50">
        <f t="shared" ca="1" si="1475"/>
        <v>1.859994875013685E-5</v>
      </c>
      <c r="AQM15" s="50">
        <f t="shared" ca="1" si="1475"/>
        <v>1.859994875013685E-5</v>
      </c>
      <c r="AQN15" s="50">
        <f t="shared" ca="1" si="1475"/>
        <v>1.859994875013685E-5</v>
      </c>
      <c r="AQO15" s="50">
        <f t="shared" ca="1" si="1475"/>
        <v>1.859994875013685E-5</v>
      </c>
      <c r="AQP15" s="50">
        <f t="shared" ca="1" si="1475"/>
        <v>1.859994875013685E-5</v>
      </c>
      <c r="AQQ15" s="50">
        <f t="shared" ca="1" si="1475"/>
        <v>1.859994875013685E-5</v>
      </c>
      <c r="AQR15" s="50">
        <f t="shared" ca="1" si="1475"/>
        <v>1.859994875013685E-5</v>
      </c>
      <c r="AQS15" s="50">
        <f t="shared" ca="1" si="1475"/>
        <v>1.859994875013685E-5</v>
      </c>
      <c r="AQT15" s="50">
        <f t="shared" ca="1" si="1475"/>
        <v>1.859994875013685E-5</v>
      </c>
      <c r="AQU15" s="50">
        <f t="shared" ca="1" si="1475"/>
        <v>1.859994875013685E-5</v>
      </c>
      <c r="AQV15" s="50">
        <f t="shared" ca="1" si="1475"/>
        <v>1.859994875013685E-5</v>
      </c>
      <c r="AQW15" s="50">
        <f t="shared" ca="1" si="1475"/>
        <v>1.859994875013685E-5</v>
      </c>
      <c r="AQX15" s="50">
        <f t="shared" ca="1" si="1475"/>
        <v>1.859994875013685E-5</v>
      </c>
      <c r="AQY15" s="50">
        <f t="shared" ca="1" si="1475"/>
        <v>1.859994875013685E-5</v>
      </c>
      <c r="AQZ15" s="50">
        <f t="shared" ca="1" si="1475"/>
        <v>1.859994875013685E-5</v>
      </c>
      <c r="ARA15" s="50">
        <f t="shared" ca="1" si="1475"/>
        <v>1.859994875013685E-5</v>
      </c>
      <c r="ARB15" s="50">
        <f t="shared" ca="1" si="1475"/>
        <v>1.859994875013685E-5</v>
      </c>
      <c r="ARC15" s="50">
        <f t="shared" ca="1" si="1475"/>
        <v>1.859994875013685E-5</v>
      </c>
      <c r="ARD15" s="50">
        <f t="shared" ca="1" si="1475"/>
        <v>1.859994875013685E-5</v>
      </c>
      <c r="ARE15" s="50">
        <f t="shared" ca="1" si="1475"/>
        <v>1.859994875013685E-5</v>
      </c>
      <c r="ARF15" s="50">
        <f t="shared" ca="1" si="1475"/>
        <v>1.859994875013685E-5</v>
      </c>
      <c r="ARG15" s="50">
        <f t="shared" ca="1" si="1475"/>
        <v>1.859994875013685E-5</v>
      </c>
      <c r="ARH15" s="50">
        <f t="shared" ca="1" si="1475"/>
        <v>1.859994875013685E-5</v>
      </c>
      <c r="ARI15" s="50">
        <f t="shared" ca="1" si="1475"/>
        <v>1.859994875013685E-5</v>
      </c>
      <c r="ARJ15" s="50">
        <f t="shared" ca="1" si="1475"/>
        <v>1.859994875013685E-5</v>
      </c>
      <c r="ARK15" s="50">
        <f t="shared" ca="1" si="1475"/>
        <v>1.859994875013685E-5</v>
      </c>
      <c r="ARL15" s="50">
        <f t="shared" ca="1" si="1475"/>
        <v>1.859994875013685E-5</v>
      </c>
      <c r="ARM15" s="50">
        <f t="shared" ca="1" si="1475"/>
        <v>1.859994875013685E-5</v>
      </c>
      <c r="ARN15" s="50">
        <f t="shared" ca="1" si="1475"/>
        <v>1.859994875013685E-5</v>
      </c>
      <c r="ARO15" s="50">
        <f t="shared" ca="1" si="1475"/>
        <v>1.859994875013685E-5</v>
      </c>
      <c r="ARP15" s="50">
        <f t="shared" ca="1" si="1475"/>
        <v>1.859994875013685E-5</v>
      </c>
      <c r="ARQ15" s="50">
        <f t="shared" ca="1" si="1475"/>
        <v>1.859994875013685E-5</v>
      </c>
      <c r="ARR15" s="50">
        <f t="shared" ca="1" si="1475"/>
        <v>1.859994875013685E-5</v>
      </c>
      <c r="ARS15" s="50">
        <f t="shared" ca="1" si="1475"/>
        <v>1.859994875013685E-5</v>
      </c>
      <c r="ART15" s="50">
        <f t="shared" ca="1" si="1475"/>
        <v>1.859994875013685E-5</v>
      </c>
      <c r="ARU15" s="50">
        <f t="shared" ca="1" si="1475"/>
        <v>1.859994875013685E-5</v>
      </c>
      <c r="ARV15" s="50">
        <f t="shared" ca="1" si="1475"/>
        <v>1.859994875013685E-5</v>
      </c>
      <c r="ARW15" s="50">
        <f t="shared" ca="1" si="1475"/>
        <v>1.859994875013685E-5</v>
      </c>
      <c r="ARX15" s="50">
        <f t="shared" ca="1" si="1475"/>
        <v>1.859994875013685E-5</v>
      </c>
      <c r="ARY15" s="50">
        <f t="shared" ref="ARY15:AUJ15" ca="1" si="1476">0.01827*(0.555*524.07+120)/(0.555*ARY38*9/5+120)*(ARY38*9/5/524.07)^1.5/1000</f>
        <v>1.859994875013685E-5</v>
      </c>
      <c r="ARZ15" s="50">
        <f t="shared" ca="1" si="1476"/>
        <v>1.859994875013685E-5</v>
      </c>
      <c r="ASA15" s="50">
        <f t="shared" ca="1" si="1476"/>
        <v>1.859994875013685E-5</v>
      </c>
      <c r="ASB15" s="50">
        <f t="shared" ca="1" si="1476"/>
        <v>1.859994875013685E-5</v>
      </c>
      <c r="ASC15" s="50">
        <f t="shared" ca="1" si="1476"/>
        <v>1.859994875013685E-5</v>
      </c>
      <c r="ASD15" s="50">
        <f t="shared" ca="1" si="1476"/>
        <v>1.859994875013685E-5</v>
      </c>
      <c r="ASE15" s="50">
        <f t="shared" ca="1" si="1476"/>
        <v>1.859994875013685E-5</v>
      </c>
      <c r="ASF15" s="50">
        <f t="shared" ca="1" si="1476"/>
        <v>1.859994875013685E-5</v>
      </c>
      <c r="ASG15" s="50">
        <f t="shared" ca="1" si="1476"/>
        <v>1.859994875013685E-5</v>
      </c>
      <c r="ASH15" s="50">
        <f t="shared" ca="1" si="1476"/>
        <v>1.859994875013685E-5</v>
      </c>
      <c r="ASI15" s="50">
        <f t="shared" ca="1" si="1476"/>
        <v>1.859994875013685E-5</v>
      </c>
      <c r="ASJ15" s="50">
        <f t="shared" ca="1" si="1476"/>
        <v>1.859994875013685E-5</v>
      </c>
      <c r="ASK15" s="50">
        <f t="shared" ca="1" si="1476"/>
        <v>1.859994875013685E-5</v>
      </c>
      <c r="ASL15" s="50">
        <f t="shared" ca="1" si="1476"/>
        <v>1.859994875013685E-5</v>
      </c>
      <c r="ASM15" s="50">
        <f t="shared" ca="1" si="1476"/>
        <v>1.859994875013685E-5</v>
      </c>
      <c r="ASN15" s="50">
        <f t="shared" ca="1" si="1476"/>
        <v>1.859994875013685E-5</v>
      </c>
      <c r="ASO15" s="50">
        <f t="shared" ca="1" si="1476"/>
        <v>1.859994875013685E-5</v>
      </c>
      <c r="ASP15" s="50">
        <f t="shared" ca="1" si="1476"/>
        <v>1.859994875013685E-5</v>
      </c>
      <c r="ASQ15" s="50">
        <f t="shared" ca="1" si="1476"/>
        <v>1.859994875013685E-5</v>
      </c>
      <c r="ASR15" s="50">
        <f t="shared" ca="1" si="1476"/>
        <v>1.859994875013685E-5</v>
      </c>
      <c r="ASS15" s="50">
        <f t="shared" ca="1" si="1476"/>
        <v>1.859994875013685E-5</v>
      </c>
      <c r="AST15" s="50">
        <f t="shared" ca="1" si="1476"/>
        <v>1.859994875013685E-5</v>
      </c>
      <c r="ASU15" s="50">
        <f t="shared" ca="1" si="1476"/>
        <v>1.859994875013685E-5</v>
      </c>
      <c r="ASV15" s="50">
        <f t="shared" ca="1" si="1476"/>
        <v>1.859994875013685E-5</v>
      </c>
      <c r="ASW15" s="50">
        <f t="shared" ca="1" si="1476"/>
        <v>1.859994875013685E-5</v>
      </c>
      <c r="ASX15" s="50">
        <f t="shared" ca="1" si="1476"/>
        <v>1.859994875013685E-5</v>
      </c>
      <c r="ASY15" s="50">
        <f t="shared" ca="1" si="1476"/>
        <v>1.859994875013685E-5</v>
      </c>
      <c r="ASZ15" s="50">
        <f t="shared" ca="1" si="1476"/>
        <v>1.859994875013685E-5</v>
      </c>
      <c r="ATA15" s="50">
        <f t="shared" ca="1" si="1476"/>
        <v>1.859994875013685E-5</v>
      </c>
      <c r="ATB15" s="50">
        <f t="shared" ca="1" si="1476"/>
        <v>1.859994875013685E-5</v>
      </c>
      <c r="ATC15" s="50">
        <f t="shared" ca="1" si="1476"/>
        <v>1.859994875013685E-5</v>
      </c>
      <c r="ATD15" s="50">
        <f t="shared" ca="1" si="1476"/>
        <v>1.859994875013685E-5</v>
      </c>
      <c r="ATE15" s="50">
        <f t="shared" ca="1" si="1476"/>
        <v>1.859994875013685E-5</v>
      </c>
      <c r="ATF15" s="50">
        <f t="shared" ca="1" si="1476"/>
        <v>1.859994875013685E-5</v>
      </c>
      <c r="ATG15" s="50">
        <f t="shared" ca="1" si="1476"/>
        <v>1.859994875013685E-5</v>
      </c>
      <c r="ATH15" s="50">
        <f t="shared" ca="1" si="1476"/>
        <v>1.859994875013685E-5</v>
      </c>
      <c r="ATI15" s="50">
        <f t="shared" ca="1" si="1476"/>
        <v>1.859994875013685E-5</v>
      </c>
      <c r="ATJ15" s="50">
        <f t="shared" ca="1" si="1476"/>
        <v>1.859994875013685E-5</v>
      </c>
      <c r="ATK15" s="50">
        <f t="shared" ca="1" si="1476"/>
        <v>1.859994875013685E-5</v>
      </c>
      <c r="ATL15" s="50">
        <f t="shared" ca="1" si="1476"/>
        <v>1.859994875013685E-5</v>
      </c>
      <c r="ATM15" s="50">
        <f t="shared" ca="1" si="1476"/>
        <v>1.859994875013685E-5</v>
      </c>
      <c r="ATN15" s="50">
        <f t="shared" ca="1" si="1476"/>
        <v>1.859994875013685E-5</v>
      </c>
      <c r="ATO15" s="50">
        <f t="shared" ca="1" si="1476"/>
        <v>1.859994875013685E-5</v>
      </c>
      <c r="ATP15" s="50">
        <f t="shared" ca="1" si="1476"/>
        <v>1.859994875013685E-5</v>
      </c>
      <c r="ATQ15" s="50">
        <f t="shared" ca="1" si="1476"/>
        <v>1.859994875013685E-5</v>
      </c>
      <c r="ATR15" s="50">
        <f t="shared" ca="1" si="1476"/>
        <v>1.859994875013685E-5</v>
      </c>
      <c r="ATS15" s="50">
        <f t="shared" ca="1" si="1476"/>
        <v>1.859994875013685E-5</v>
      </c>
      <c r="ATT15" s="50">
        <f t="shared" ca="1" si="1476"/>
        <v>1.859994875013685E-5</v>
      </c>
      <c r="ATU15" s="50">
        <f t="shared" ca="1" si="1476"/>
        <v>1.859994875013685E-5</v>
      </c>
      <c r="ATV15" s="50">
        <f t="shared" ca="1" si="1476"/>
        <v>1.859994875013685E-5</v>
      </c>
      <c r="ATW15" s="50">
        <f t="shared" ca="1" si="1476"/>
        <v>1.859994875013685E-5</v>
      </c>
      <c r="ATX15" s="50">
        <f t="shared" ca="1" si="1476"/>
        <v>1.859994875013685E-5</v>
      </c>
      <c r="ATY15" s="50">
        <f t="shared" ca="1" si="1476"/>
        <v>1.859994875013685E-5</v>
      </c>
      <c r="ATZ15" s="50">
        <f t="shared" ca="1" si="1476"/>
        <v>1.859994875013685E-5</v>
      </c>
      <c r="AUA15" s="50">
        <f t="shared" ca="1" si="1476"/>
        <v>1.859994875013685E-5</v>
      </c>
      <c r="AUB15" s="50">
        <f t="shared" ca="1" si="1476"/>
        <v>1.859994875013685E-5</v>
      </c>
      <c r="AUC15" s="50">
        <f t="shared" ca="1" si="1476"/>
        <v>1.859994875013685E-5</v>
      </c>
      <c r="AUD15" s="50">
        <f t="shared" ca="1" si="1476"/>
        <v>1.859994875013685E-5</v>
      </c>
      <c r="AUE15" s="50">
        <f t="shared" ca="1" si="1476"/>
        <v>1.859994875013685E-5</v>
      </c>
      <c r="AUF15" s="50">
        <f t="shared" ca="1" si="1476"/>
        <v>1.859994875013685E-5</v>
      </c>
      <c r="AUG15" s="50">
        <f t="shared" ca="1" si="1476"/>
        <v>1.859994875013685E-5</v>
      </c>
      <c r="AUH15" s="50">
        <f t="shared" ca="1" si="1476"/>
        <v>1.859994875013685E-5</v>
      </c>
      <c r="AUI15" s="50">
        <f t="shared" ca="1" si="1476"/>
        <v>1.859994875013685E-5</v>
      </c>
      <c r="AUJ15" s="50">
        <f t="shared" ca="1" si="1476"/>
        <v>1.859994875013685E-5</v>
      </c>
      <c r="AUK15" s="50">
        <f t="shared" ref="AUK15:AWV15" ca="1" si="1477">0.01827*(0.555*524.07+120)/(0.555*AUK38*9/5+120)*(AUK38*9/5/524.07)^1.5/1000</f>
        <v>1.859994875013685E-5</v>
      </c>
      <c r="AUL15" s="50">
        <f t="shared" ca="1" si="1477"/>
        <v>1.859994875013685E-5</v>
      </c>
      <c r="AUM15" s="50">
        <f t="shared" ca="1" si="1477"/>
        <v>1.859994875013685E-5</v>
      </c>
      <c r="AUN15" s="50">
        <f t="shared" ca="1" si="1477"/>
        <v>1.859994875013685E-5</v>
      </c>
      <c r="AUO15" s="50">
        <f t="shared" ca="1" si="1477"/>
        <v>1.859994875013685E-5</v>
      </c>
      <c r="AUP15" s="50">
        <f t="shared" ca="1" si="1477"/>
        <v>1.859994875013685E-5</v>
      </c>
      <c r="AUQ15" s="50">
        <f t="shared" ca="1" si="1477"/>
        <v>1.859994875013685E-5</v>
      </c>
      <c r="AUR15" s="50">
        <f t="shared" ca="1" si="1477"/>
        <v>1.859994875013685E-5</v>
      </c>
      <c r="AUS15" s="50">
        <f t="shared" ca="1" si="1477"/>
        <v>1.859994875013685E-5</v>
      </c>
      <c r="AUT15" s="50">
        <f t="shared" ca="1" si="1477"/>
        <v>1.859994875013685E-5</v>
      </c>
      <c r="AUU15" s="50">
        <f t="shared" ca="1" si="1477"/>
        <v>1.859994875013685E-5</v>
      </c>
      <c r="AUV15" s="50">
        <f t="shared" ca="1" si="1477"/>
        <v>1.859994875013685E-5</v>
      </c>
      <c r="AUW15" s="50">
        <f t="shared" ca="1" si="1477"/>
        <v>1.859994875013685E-5</v>
      </c>
      <c r="AUX15" s="50">
        <f t="shared" ca="1" si="1477"/>
        <v>1.859994875013685E-5</v>
      </c>
      <c r="AUY15" s="50">
        <f t="shared" ca="1" si="1477"/>
        <v>1.859994875013685E-5</v>
      </c>
      <c r="AUZ15" s="50">
        <f t="shared" ca="1" si="1477"/>
        <v>1.859994875013685E-5</v>
      </c>
      <c r="AVA15" s="50">
        <f t="shared" ca="1" si="1477"/>
        <v>1.859994875013685E-5</v>
      </c>
      <c r="AVB15" s="50">
        <f t="shared" ca="1" si="1477"/>
        <v>1.859994875013685E-5</v>
      </c>
      <c r="AVC15" s="50">
        <f t="shared" ca="1" si="1477"/>
        <v>1.859994875013685E-5</v>
      </c>
      <c r="AVD15" s="50">
        <f t="shared" ca="1" si="1477"/>
        <v>1.859994875013685E-5</v>
      </c>
      <c r="AVE15" s="50">
        <f t="shared" ca="1" si="1477"/>
        <v>1.859994875013685E-5</v>
      </c>
      <c r="AVF15" s="50">
        <f t="shared" ca="1" si="1477"/>
        <v>1.859994875013685E-5</v>
      </c>
      <c r="AVG15" s="50">
        <f t="shared" ca="1" si="1477"/>
        <v>1.859994875013685E-5</v>
      </c>
      <c r="AVH15" s="50">
        <f t="shared" ca="1" si="1477"/>
        <v>1.859994875013685E-5</v>
      </c>
      <c r="AVI15" s="50">
        <f t="shared" ca="1" si="1477"/>
        <v>1.859994875013685E-5</v>
      </c>
      <c r="AVJ15" s="50">
        <f t="shared" ca="1" si="1477"/>
        <v>1.859994875013685E-5</v>
      </c>
      <c r="AVK15" s="50">
        <f t="shared" ca="1" si="1477"/>
        <v>1.859994875013685E-5</v>
      </c>
      <c r="AVL15" s="50">
        <f t="shared" ca="1" si="1477"/>
        <v>1.859994875013685E-5</v>
      </c>
      <c r="AVM15" s="50">
        <f t="shared" ca="1" si="1477"/>
        <v>1.859994875013685E-5</v>
      </c>
      <c r="AVN15" s="50">
        <f t="shared" ca="1" si="1477"/>
        <v>1.859994875013685E-5</v>
      </c>
      <c r="AVO15" s="50">
        <f t="shared" ca="1" si="1477"/>
        <v>1.859994875013685E-5</v>
      </c>
      <c r="AVP15" s="50">
        <f t="shared" ca="1" si="1477"/>
        <v>1.859994875013685E-5</v>
      </c>
      <c r="AVQ15" s="50">
        <f t="shared" ca="1" si="1477"/>
        <v>1.859994875013685E-5</v>
      </c>
      <c r="AVR15" s="50">
        <f t="shared" ca="1" si="1477"/>
        <v>1.859994875013685E-5</v>
      </c>
      <c r="AVS15" s="50">
        <f t="shared" ca="1" si="1477"/>
        <v>1.859994875013685E-5</v>
      </c>
      <c r="AVT15" s="50">
        <f t="shared" ca="1" si="1477"/>
        <v>1.859994875013685E-5</v>
      </c>
      <c r="AVU15" s="50">
        <f t="shared" ca="1" si="1477"/>
        <v>1.859994875013685E-5</v>
      </c>
      <c r="AVV15" s="50">
        <f t="shared" ca="1" si="1477"/>
        <v>1.859994875013685E-5</v>
      </c>
      <c r="AVW15" s="50">
        <f t="shared" ca="1" si="1477"/>
        <v>1.859994875013685E-5</v>
      </c>
      <c r="AVX15" s="50">
        <f t="shared" ca="1" si="1477"/>
        <v>1.859994875013685E-5</v>
      </c>
      <c r="AVY15" s="50">
        <f t="shared" ca="1" si="1477"/>
        <v>1.859994875013685E-5</v>
      </c>
      <c r="AVZ15" s="50">
        <f t="shared" ca="1" si="1477"/>
        <v>1.859994875013685E-5</v>
      </c>
      <c r="AWA15" s="50">
        <f t="shared" ca="1" si="1477"/>
        <v>1.859994875013685E-5</v>
      </c>
      <c r="AWB15" s="50">
        <f t="shared" ca="1" si="1477"/>
        <v>1.859994875013685E-5</v>
      </c>
      <c r="AWC15" s="50">
        <f t="shared" ca="1" si="1477"/>
        <v>1.859994875013685E-5</v>
      </c>
      <c r="AWD15" s="50">
        <f t="shared" ca="1" si="1477"/>
        <v>1.859994875013685E-5</v>
      </c>
      <c r="AWE15" s="50">
        <f t="shared" ca="1" si="1477"/>
        <v>1.859994875013685E-5</v>
      </c>
      <c r="AWF15" s="50">
        <f t="shared" ca="1" si="1477"/>
        <v>1.859994875013685E-5</v>
      </c>
      <c r="AWG15" s="50">
        <f t="shared" ca="1" si="1477"/>
        <v>1.859994875013685E-5</v>
      </c>
      <c r="AWH15" s="50">
        <f t="shared" ca="1" si="1477"/>
        <v>1.859994875013685E-5</v>
      </c>
      <c r="AWI15" s="50">
        <f t="shared" ca="1" si="1477"/>
        <v>1.859994875013685E-5</v>
      </c>
      <c r="AWJ15" s="50">
        <f t="shared" ca="1" si="1477"/>
        <v>1.859994875013685E-5</v>
      </c>
      <c r="AWK15" s="50">
        <f t="shared" ca="1" si="1477"/>
        <v>1.859994875013685E-5</v>
      </c>
      <c r="AWL15" s="50">
        <f t="shared" ca="1" si="1477"/>
        <v>1.859994875013685E-5</v>
      </c>
      <c r="AWM15" s="50">
        <f t="shared" ca="1" si="1477"/>
        <v>1.859994875013685E-5</v>
      </c>
      <c r="AWN15" s="50">
        <f t="shared" ca="1" si="1477"/>
        <v>1.859994875013685E-5</v>
      </c>
      <c r="AWO15" s="50">
        <f t="shared" ca="1" si="1477"/>
        <v>1.859994875013685E-5</v>
      </c>
      <c r="AWP15" s="50">
        <f t="shared" ca="1" si="1477"/>
        <v>1.859994875013685E-5</v>
      </c>
      <c r="AWQ15" s="50">
        <f t="shared" ca="1" si="1477"/>
        <v>1.859994875013685E-5</v>
      </c>
      <c r="AWR15" s="50">
        <f t="shared" ca="1" si="1477"/>
        <v>1.859994875013685E-5</v>
      </c>
      <c r="AWS15" s="50">
        <f t="shared" ca="1" si="1477"/>
        <v>1.859994875013685E-5</v>
      </c>
      <c r="AWT15" s="50">
        <f t="shared" ca="1" si="1477"/>
        <v>1.859994875013685E-5</v>
      </c>
      <c r="AWU15" s="50">
        <f t="shared" ca="1" si="1477"/>
        <v>1.859994875013685E-5</v>
      </c>
      <c r="AWV15" s="50">
        <f t="shared" ca="1" si="1477"/>
        <v>1.859994875013685E-5</v>
      </c>
      <c r="AWW15" s="50">
        <f t="shared" ref="AWW15:AZH15" ca="1" si="1478">0.01827*(0.555*524.07+120)/(0.555*AWW38*9/5+120)*(AWW38*9/5/524.07)^1.5/1000</f>
        <v>1.859994875013685E-5</v>
      </c>
      <c r="AWX15" s="50">
        <f t="shared" ca="1" si="1478"/>
        <v>1.859994875013685E-5</v>
      </c>
      <c r="AWY15" s="50">
        <f t="shared" ca="1" si="1478"/>
        <v>1.859994875013685E-5</v>
      </c>
      <c r="AWZ15" s="50">
        <f t="shared" ca="1" si="1478"/>
        <v>1.859994875013685E-5</v>
      </c>
      <c r="AXA15" s="50">
        <f t="shared" ca="1" si="1478"/>
        <v>1.859994875013685E-5</v>
      </c>
      <c r="AXB15" s="50">
        <f t="shared" ca="1" si="1478"/>
        <v>1.859994875013685E-5</v>
      </c>
      <c r="AXC15" s="50">
        <f t="shared" ca="1" si="1478"/>
        <v>1.859994875013685E-5</v>
      </c>
      <c r="AXD15" s="50">
        <f t="shared" ca="1" si="1478"/>
        <v>1.859994875013685E-5</v>
      </c>
      <c r="AXE15" s="50">
        <f t="shared" ca="1" si="1478"/>
        <v>1.859994875013685E-5</v>
      </c>
      <c r="AXF15" s="50">
        <f t="shared" ca="1" si="1478"/>
        <v>1.859994875013685E-5</v>
      </c>
      <c r="AXG15" s="50">
        <f t="shared" ca="1" si="1478"/>
        <v>1.859994875013685E-5</v>
      </c>
      <c r="AXH15" s="50">
        <f t="shared" ca="1" si="1478"/>
        <v>1.859994875013685E-5</v>
      </c>
      <c r="AXI15" s="50">
        <f t="shared" ca="1" si="1478"/>
        <v>1.859994875013685E-5</v>
      </c>
      <c r="AXJ15" s="50">
        <f t="shared" ca="1" si="1478"/>
        <v>1.859994875013685E-5</v>
      </c>
      <c r="AXK15" s="50">
        <f t="shared" ca="1" si="1478"/>
        <v>1.859994875013685E-5</v>
      </c>
      <c r="AXL15" s="50">
        <f t="shared" ca="1" si="1478"/>
        <v>1.859994875013685E-5</v>
      </c>
      <c r="AXM15" s="50">
        <f t="shared" ca="1" si="1478"/>
        <v>1.859994875013685E-5</v>
      </c>
      <c r="AXN15" s="50">
        <f t="shared" ca="1" si="1478"/>
        <v>1.859994875013685E-5</v>
      </c>
      <c r="AXO15" s="50">
        <f t="shared" ca="1" si="1478"/>
        <v>1.859994875013685E-5</v>
      </c>
      <c r="AXP15" s="50">
        <f t="shared" ca="1" si="1478"/>
        <v>1.859994875013685E-5</v>
      </c>
      <c r="AXQ15" s="50">
        <f t="shared" ca="1" si="1478"/>
        <v>1.859994875013685E-5</v>
      </c>
      <c r="AXR15" s="50">
        <f t="shared" ca="1" si="1478"/>
        <v>1.859994875013685E-5</v>
      </c>
      <c r="AXS15" s="50">
        <f t="shared" ca="1" si="1478"/>
        <v>1.859994875013685E-5</v>
      </c>
      <c r="AXT15" s="50">
        <f t="shared" ca="1" si="1478"/>
        <v>1.859994875013685E-5</v>
      </c>
      <c r="AXU15" s="50">
        <f t="shared" ca="1" si="1478"/>
        <v>1.859994875013685E-5</v>
      </c>
      <c r="AXV15" s="50">
        <f t="shared" ca="1" si="1478"/>
        <v>1.859994875013685E-5</v>
      </c>
      <c r="AXW15" s="50">
        <f t="shared" ca="1" si="1478"/>
        <v>1.859994875013685E-5</v>
      </c>
      <c r="AXX15" s="50">
        <f t="shared" ca="1" si="1478"/>
        <v>1.859994875013685E-5</v>
      </c>
      <c r="AXY15" s="50">
        <f t="shared" ca="1" si="1478"/>
        <v>1.859994875013685E-5</v>
      </c>
      <c r="AXZ15" s="50">
        <f t="shared" ca="1" si="1478"/>
        <v>1.859994875013685E-5</v>
      </c>
      <c r="AYA15" s="50">
        <f t="shared" ca="1" si="1478"/>
        <v>1.859994875013685E-5</v>
      </c>
      <c r="AYB15" s="50">
        <f t="shared" ca="1" si="1478"/>
        <v>1.859994875013685E-5</v>
      </c>
      <c r="AYC15" s="50">
        <f t="shared" ca="1" si="1478"/>
        <v>1.859994875013685E-5</v>
      </c>
      <c r="AYD15" s="50">
        <f t="shared" ca="1" si="1478"/>
        <v>1.859994875013685E-5</v>
      </c>
      <c r="AYE15" s="50">
        <f t="shared" ca="1" si="1478"/>
        <v>1.859994875013685E-5</v>
      </c>
      <c r="AYF15" s="50">
        <f t="shared" ca="1" si="1478"/>
        <v>1.859994875013685E-5</v>
      </c>
      <c r="AYG15" s="50">
        <f t="shared" ca="1" si="1478"/>
        <v>1.859994875013685E-5</v>
      </c>
      <c r="AYH15" s="50">
        <f t="shared" ca="1" si="1478"/>
        <v>1.859994875013685E-5</v>
      </c>
      <c r="AYI15" s="50">
        <f t="shared" ca="1" si="1478"/>
        <v>1.859994875013685E-5</v>
      </c>
      <c r="AYJ15" s="50">
        <f t="shared" ca="1" si="1478"/>
        <v>1.859994875013685E-5</v>
      </c>
      <c r="AYK15" s="50">
        <f t="shared" ca="1" si="1478"/>
        <v>1.859994875013685E-5</v>
      </c>
      <c r="AYL15" s="50">
        <f t="shared" ca="1" si="1478"/>
        <v>1.859994875013685E-5</v>
      </c>
      <c r="AYM15" s="50">
        <f t="shared" ca="1" si="1478"/>
        <v>1.859994875013685E-5</v>
      </c>
      <c r="AYN15" s="50">
        <f t="shared" ca="1" si="1478"/>
        <v>1.859994875013685E-5</v>
      </c>
      <c r="AYO15" s="50">
        <f t="shared" ca="1" si="1478"/>
        <v>1.859994875013685E-5</v>
      </c>
      <c r="AYP15" s="50">
        <f t="shared" ca="1" si="1478"/>
        <v>1.859994875013685E-5</v>
      </c>
      <c r="AYQ15" s="50">
        <f t="shared" ca="1" si="1478"/>
        <v>1.859994875013685E-5</v>
      </c>
      <c r="AYR15" s="50">
        <f t="shared" ca="1" si="1478"/>
        <v>1.859994875013685E-5</v>
      </c>
      <c r="AYS15" s="50">
        <f t="shared" ca="1" si="1478"/>
        <v>1.859994875013685E-5</v>
      </c>
      <c r="AYT15" s="50">
        <f t="shared" ca="1" si="1478"/>
        <v>1.859994875013685E-5</v>
      </c>
      <c r="AYU15" s="50">
        <f t="shared" ca="1" si="1478"/>
        <v>1.859994875013685E-5</v>
      </c>
      <c r="AYV15" s="50">
        <f t="shared" ca="1" si="1478"/>
        <v>1.859994875013685E-5</v>
      </c>
      <c r="AYW15" s="50">
        <f t="shared" ca="1" si="1478"/>
        <v>1.859994875013685E-5</v>
      </c>
      <c r="AYX15" s="50">
        <f t="shared" ca="1" si="1478"/>
        <v>1.859994875013685E-5</v>
      </c>
      <c r="AYY15" s="50">
        <f t="shared" ca="1" si="1478"/>
        <v>1.859994875013685E-5</v>
      </c>
      <c r="AYZ15" s="50">
        <f t="shared" ca="1" si="1478"/>
        <v>1.859994875013685E-5</v>
      </c>
      <c r="AZA15" s="50">
        <f t="shared" ca="1" si="1478"/>
        <v>1.859994875013685E-5</v>
      </c>
      <c r="AZB15" s="50">
        <f t="shared" ca="1" si="1478"/>
        <v>1.859994875013685E-5</v>
      </c>
      <c r="AZC15" s="50">
        <f t="shared" ca="1" si="1478"/>
        <v>1.859994875013685E-5</v>
      </c>
      <c r="AZD15" s="50">
        <f t="shared" ca="1" si="1478"/>
        <v>1.859994875013685E-5</v>
      </c>
      <c r="AZE15" s="50">
        <f t="shared" ca="1" si="1478"/>
        <v>1.859994875013685E-5</v>
      </c>
      <c r="AZF15" s="50">
        <f t="shared" ca="1" si="1478"/>
        <v>1.859994875013685E-5</v>
      </c>
      <c r="AZG15" s="50">
        <f t="shared" ca="1" si="1478"/>
        <v>1.859994875013685E-5</v>
      </c>
      <c r="AZH15" s="50">
        <f t="shared" ca="1" si="1478"/>
        <v>1.859994875013685E-5</v>
      </c>
      <c r="AZI15" s="50">
        <f t="shared" ref="AZI15:AZL15" ca="1" si="1479">0.01827*(0.555*524.07+120)/(0.555*AZI38*9/5+120)*(AZI38*9/5/524.07)^1.5/1000</f>
        <v>1.859994875013685E-5</v>
      </c>
      <c r="AZJ15" s="50">
        <f t="shared" ca="1" si="1479"/>
        <v>1.859994875013685E-5</v>
      </c>
      <c r="AZK15" s="50">
        <f t="shared" ca="1" si="1479"/>
        <v>1.859994875013685E-5</v>
      </c>
      <c r="AZL15" s="50">
        <f t="shared" ca="1" si="1479"/>
        <v>1.859994875013685E-5</v>
      </c>
    </row>
    <row r="16" spans="1:1364" s="39" customFormat="1" ht="15.95" customHeight="1" x14ac:dyDescent="0.25">
      <c r="A16" s="41" t="s">
        <v>209</v>
      </c>
      <c r="B16" s="41" t="s">
        <v>181</v>
      </c>
      <c r="C16" s="41" t="s">
        <v>72</v>
      </c>
      <c r="D16" s="38">
        <f t="shared" ref="D16:E16" ca="1" si="1480">D13/(Rs*D11)</f>
        <v>1.0774662124029839</v>
      </c>
      <c r="E16" s="38">
        <f t="shared" ca="1" si="1480"/>
        <v>1.0772631083333408</v>
      </c>
      <c r="F16" s="38">
        <f t="shared" ref="F16:BQ16" ca="1" si="1481">F13/(Rs*F11)</f>
        <v>1.0770601279208525</v>
      </c>
      <c r="G16" s="38">
        <f t="shared" ca="1" si="1481"/>
        <v>1.0768572711331406</v>
      </c>
      <c r="H16" s="38">
        <f t="shared" ca="1" si="1481"/>
        <v>1.076654537937805</v>
      </c>
      <c r="I16" s="38">
        <f t="shared" ca="1" si="1481"/>
        <v>1.0764519283024234</v>
      </c>
      <c r="J16" s="38">
        <f t="shared" ca="1" si="1481"/>
        <v>1.0762494421945541</v>
      </c>
      <c r="K16" s="38">
        <f t="shared" ca="1" si="1481"/>
        <v>1.0760470795817327</v>
      </c>
      <c r="L16" s="38">
        <f t="shared" ca="1" si="1481"/>
        <v>1.0758448404314738</v>
      </c>
      <c r="M16" s="38">
        <f t="shared" ca="1" si="1481"/>
        <v>1.075642724711271</v>
      </c>
      <c r="N16" s="38">
        <f t="shared" ca="1" si="1481"/>
        <v>1.0754407323885966</v>
      </c>
      <c r="O16" s="38">
        <f t="shared" ca="1" si="1481"/>
        <v>1.0752388634309014</v>
      </c>
      <c r="P16" s="38">
        <f t="shared" ca="1" si="1481"/>
        <v>1.0750371178056144</v>
      </c>
      <c r="Q16" s="38">
        <f t="shared" ca="1" si="1481"/>
        <v>1.0748354954801445</v>
      </c>
      <c r="R16" s="38">
        <f t="shared" ca="1" si="1481"/>
        <v>1.0746339964218776</v>
      </c>
      <c r="S16" s="38">
        <f t="shared" ca="1" si="1481"/>
        <v>1.0744326205981798</v>
      </c>
      <c r="T16" s="38">
        <f t="shared" ca="1" si="1481"/>
        <v>1.0742313679763951</v>
      </c>
      <c r="U16" s="38">
        <f t="shared" ca="1" si="1481"/>
        <v>1.074030238523846</v>
      </c>
      <c r="V16" s="38">
        <f t="shared" ca="1" si="1481"/>
        <v>1.0738292322078338</v>
      </c>
      <c r="W16" s="38">
        <f t="shared" ca="1" si="1481"/>
        <v>1.0736283489956382</v>
      </c>
      <c r="X16" s="38">
        <f t="shared" ca="1" si="1481"/>
        <v>1.0734275888545179</v>
      </c>
      <c r="Y16" s="38">
        <f t="shared" ca="1" si="1481"/>
        <v>1.0732269517517101</v>
      </c>
      <c r="Z16" s="38">
        <f t="shared" ca="1" si="1481"/>
        <v>1.0730264376544301</v>
      </c>
      <c r="AA16" s="38">
        <f t="shared" ca="1" si="1481"/>
        <v>1.0728260465298718</v>
      </c>
      <c r="AB16" s="38">
        <f t="shared" ca="1" si="1481"/>
        <v>1.0726257783452082</v>
      </c>
      <c r="AC16" s="38">
        <f t="shared" ca="1" si="1481"/>
        <v>1.0724256330675905</v>
      </c>
      <c r="AD16" s="38">
        <f t="shared" ca="1" si="1481"/>
        <v>1.0722256106641483</v>
      </c>
      <c r="AE16" s="38">
        <f t="shared" ca="1" si="1481"/>
        <v>1.07202571110199</v>
      </c>
      <c r="AF16" s="38">
        <f t="shared" ca="1" si="1481"/>
        <v>1.0718259343482022</v>
      </c>
      <c r="AG16" s="38">
        <f t="shared" ca="1" si="1481"/>
        <v>1.0716262803698504</v>
      </c>
      <c r="AH16" s="38">
        <f t="shared" ca="1" si="1481"/>
        <v>1.071426749133978</v>
      </c>
      <c r="AI16" s="38">
        <f t="shared" ca="1" si="1481"/>
        <v>1.0712273406076072</v>
      </c>
      <c r="AJ16" s="38">
        <f t="shared" ca="1" si="1481"/>
        <v>1.0710280547577387</v>
      </c>
      <c r="AK16" s="38">
        <f t="shared" ca="1" si="1481"/>
        <v>1.0708288915513515</v>
      </c>
      <c r="AL16" s="38">
        <f t="shared" ca="1" si="1481"/>
        <v>1.0706298509554033</v>
      </c>
      <c r="AM16" s="38">
        <f t="shared" ca="1" si="1481"/>
        <v>1.0704309329368298</v>
      </c>
      <c r="AN16" s="38">
        <f t="shared" ca="1" si="1481"/>
        <v>1.0702321374625456</v>
      </c>
      <c r="AO16" s="38">
        <f t="shared" ca="1" si="1481"/>
        <v>1.0700334644994436</v>
      </c>
      <c r="AP16" s="38">
        <f t="shared" ca="1" si="1481"/>
        <v>1.0698349140143946</v>
      </c>
      <c r="AQ16" s="38">
        <f t="shared" ca="1" si="1481"/>
        <v>1.0696364859742482</v>
      </c>
      <c r="AR16" s="38">
        <f t="shared" ca="1" si="1481"/>
        <v>1.0694381803458328</v>
      </c>
      <c r="AS16" s="38">
        <f t="shared" ca="1" si="1481"/>
        <v>1.0692399970959547</v>
      </c>
      <c r="AT16" s="38">
        <f t="shared" ca="1" si="1481"/>
        <v>1.0690419361913981</v>
      </c>
      <c r="AU16" s="38">
        <f t="shared" ca="1" si="1481"/>
        <v>1.0688439975989266</v>
      </c>
      <c r="AV16" s="38">
        <f t="shared" ca="1" si="1481"/>
        <v>1.0686461812852814</v>
      </c>
      <c r="AW16" s="38">
        <f t="shared" ca="1" si="1481"/>
        <v>1.068448487217182</v>
      </c>
      <c r="AX16" s="38">
        <f t="shared" ca="1" si="1481"/>
        <v>1.0682509153613271</v>
      </c>
      <c r="AY16" s="38">
        <f t="shared" ca="1" si="1481"/>
        <v>1.0680534656843925</v>
      </c>
      <c r="AZ16" s="38">
        <f t="shared" ca="1" si="1481"/>
        <v>1.0678561381530329</v>
      </c>
      <c r="BA16" s="38">
        <f t="shared" ca="1" si="1481"/>
        <v>1.0676589327338819</v>
      </c>
      <c r="BB16" s="38">
        <f t="shared" ca="1" si="1481"/>
        <v>1.0674618493935499</v>
      </c>
      <c r="BC16" s="38">
        <f t="shared" ca="1" si="1481"/>
        <v>1.0672648880986273</v>
      </c>
      <c r="BD16" s="38">
        <f t="shared" ca="1" si="1481"/>
        <v>1.0670680488156816</v>
      </c>
      <c r="BE16" s="38">
        <f t="shared" ca="1" si="1481"/>
        <v>1.0668713315112592</v>
      </c>
      <c r="BF16" s="38">
        <f t="shared" ca="1" si="1481"/>
        <v>1.066674736151884</v>
      </c>
      <c r="BG16" s="38">
        <f t="shared" ca="1" si="1481"/>
        <v>1.0664782627040592</v>
      </c>
      <c r="BH16" s="38">
        <f t="shared" ca="1" si="1481"/>
        <v>1.0662819111342652</v>
      </c>
      <c r="BI16" s="38">
        <f t="shared" ca="1" si="1481"/>
        <v>1.0660856814089614</v>
      </c>
      <c r="BJ16" s="38">
        <f t="shared" ca="1" si="1481"/>
        <v>1.065889573494585</v>
      </c>
      <c r="BK16" s="38">
        <f t="shared" ca="1" si="1481"/>
        <v>1.0656935873575515</v>
      </c>
      <c r="BL16" s="38">
        <f t="shared" ca="1" si="1481"/>
        <v>1.0654977229642546</v>
      </c>
      <c r="BM16" s="38">
        <f t="shared" ca="1" si="1481"/>
        <v>1.0653019802810664</v>
      </c>
      <c r="BN16" s="38">
        <f t="shared" ca="1" si="1481"/>
        <v>1.0651063592743375</v>
      </c>
      <c r="BO16" s="38">
        <f t="shared" ca="1" si="1481"/>
        <v>1.0649108599103954</v>
      </c>
      <c r="BP16" s="38">
        <f t="shared" ca="1" si="1481"/>
        <v>1.0647154821555469</v>
      </c>
      <c r="BQ16" s="38">
        <f t="shared" ca="1" si="1481"/>
        <v>1.0645202259760769</v>
      </c>
      <c r="BR16" s="38">
        <f t="shared" ref="BR16:EC16" ca="1" si="1482">BR13/(Rs*BR11)</f>
        <v>1.0643250913382483</v>
      </c>
      <c r="BS16" s="38">
        <f t="shared" ca="1" si="1482"/>
        <v>1.0641300782083019</v>
      </c>
      <c r="BT16" s="38">
        <f t="shared" ca="1" si="1482"/>
        <v>1.0639351865524564</v>
      </c>
      <c r="BU16" s="38">
        <f t="shared" ca="1" si="1482"/>
        <v>1.06374041633691</v>
      </c>
      <c r="BV16" s="38">
        <f t="shared" ca="1" si="1482"/>
        <v>1.0635457675278377</v>
      </c>
      <c r="BW16" s="38">
        <f t="shared" ca="1" si="1482"/>
        <v>1.0633512400913931</v>
      </c>
      <c r="BX16" s="38">
        <f t="shared" ca="1" si="1482"/>
        <v>1.0631568339937076</v>
      </c>
      <c r="BY16" s="38">
        <f t="shared" ca="1" si="1482"/>
        <v>1.0629625492008914</v>
      </c>
      <c r="BZ16" s="38">
        <f t="shared" ca="1" si="1482"/>
        <v>1.0627683856790318</v>
      </c>
      <c r="CA16" s="38">
        <f t="shared" ca="1" si="1482"/>
        <v>1.062574343394195</v>
      </c>
      <c r="CB16" s="38">
        <f t="shared" ca="1" si="1482"/>
        <v>1.0623804223124254</v>
      </c>
      <c r="CC16" s="38">
        <f t="shared" ca="1" si="1482"/>
        <v>1.0621866223997447</v>
      </c>
      <c r="CD16" s="38">
        <f t="shared" ca="1" si="1482"/>
        <v>1.0619947821802991</v>
      </c>
      <c r="CE16" s="38">
        <f t="shared" ca="1" si="1482"/>
        <v>1.0619947821802991</v>
      </c>
      <c r="CF16" s="38">
        <f t="shared" ca="1" si="1482"/>
        <v>1.0619947821802991</v>
      </c>
      <c r="CG16" s="38">
        <f t="shared" ca="1" si="1482"/>
        <v>1.0619947821802991</v>
      </c>
      <c r="CH16" s="38">
        <f t="shared" ca="1" si="1482"/>
        <v>1.0619947821802991</v>
      </c>
      <c r="CI16" s="38">
        <f t="shared" ca="1" si="1482"/>
        <v>1.0619947821802991</v>
      </c>
      <c r="CJ16" s="38">
        <f t="shared" ca="1" si="1482"/>
        <v>1.0619947821802991</v>
      </c>
      <c r="CK16" s="38">
        <f t="shared" ca="1" si="1482"/>
        <v>1.0619947821802991</v>
      </c>
      <c r="CL16" s="38">
        <f t="shared" ca="1" si="1482"/>
        <v>1.0619947821802991</v>
      </c>
      <c r="CM16" s="38">
        <f t="shared" ca="1" si="1482"/>
        <v>1.0619947821802991</v>
      </c>
      <c r="CN16" s="38">
        <f t="shared" ca="1" si="1482"/>
        <v>1.0619947821802991</v>
      </c>
      <c r="CO16" s="38">
        <f t="shared" ca="1" si="1482"/>
        <v>1.0619947821802991</v>
      </c>
      <c r="CP16" s="38">
        <f t="shared" ca="1" si="1482"/>
        <v>1.0619947821802991</v>
      </c>
      <c r="CQ16" s="38">
        <f t="shared" ca="1" si="1482"/>
        <v>1.0619947821802991</v>
      </c>
      <c r="CR16" s="38">
        <f t="shared" ca="1" si="1482"/>
        <v>1.0619947821802991</v>
      </c>
      <c r="CS16" s="38">
        <f t="shared" ca="1" si="1482"/>
        <v>1.0619947821802991</v>
      </c>
      <c r="CT16" s="38">
        <f t="shared" ca="1" si="1482"/>
        <v>1.0619947821802991</v>
      </c>
      <c r="CU16" s="38">
        <f t="shared" ca="1" si="1482"/>
        <v>1.0619947821802991</v>
      </c>
      <c r="CV16" s="38">
        <f t="shared" ca="1" si="1482"/>
        <v>1.0619947821802991</v>
      </c>
      <c r="CW16" s="38">
        <f t="shared" ca="1" si="1482"/>
        <v>1.0619947821802991</v>
      </c>
      <c r="CX16" s="38">
        <f t="shared" ca="1" si="1482"/>
        <v>1.0619947821802991</v>
      </c>
      <c r="CY16" s="38">
        <f t="shared" ca="1" si="1482"/>
        <v>1.0619947821802991</v>
      </c>
      <c r="CZ16" s="38">
        <f t="shared" ca="1" si="1482"/>
        <v>1.0619947821802991</v>
      </c>
      <c r="DA16" s="38">
        <f t="shared" ca="1" si="1482"/>
        <v>1.0619947821802991</v>
      </c>
      <c r="DB16" s="38">
        <f t="shared" ca="1" si="1482"/>
        <v>1.0619947821802991</v>
      </c>
      <c r="DC16" s="38">
        <f t="shared" ca="1" si="1482"/>
        <v>1.0619947821802991</v>
      </c>
      <c r="DD16" s="38">
        <f t="shared" ca="1" si="1482"/>
        <v>1.0619947821802991</v>
      </c>
      <c r="DE16" s="38">
        <f t="shared" ca="1" si="1482"/>
        <v>1.0619947821802991</v>
      </c>
      <c r="DF16" s="38">
        <f t="shared" ca="1" si="1482"/>
        <v>1.0619947821802991</v>
      </c>
      <c r="DG16" s="38">
        <f t="shared" ca="1" si="1482"/>
        <v>1.0619947821802991</v>
      </c>
      <c r="DH16" s="38">
        <f t="shared" ca="1" si="1482"/>
        <v>1.0619947821802991</v>
      </c>
      <c r="DI16" s="38">
        <f t="shared" ca="1" si="1482"/>
        <v>1.0619947821802991</v>
      </c>
      <c r="DJ16" s="38">
        <f t="shared" ca="1" si="1482"/>
        <v>1.0619947821802991</v>
      </c>
      <c r="DK16" s="38">
        <f t="shared" ca="1" si="1482"/>
        <v>1.0619947821802991</v>
      </c>
      <c r="DL16" s="38">
        <f t="shared" ca="1" si="1482"/>
        <v>1.0619947821802991</v>
      </c>
      <c r="DM16" s="38">
        <f t="shared" ca="1" si="1482"/>
        <v>1.0619947821802991</v>
      </c>
      <c r="DN16" s="38">
        <f t="shared" ca="1" si="1482"/>
        <v>1.0619947821802991</v>
      </c>
      <c r="DO16" s="38">
        <f t="shared" ca="1" si="1482"/>
        <v>1.0619947821802991</v>
      </c>
      <c r="DP16" s="38">
        <f t="shared" ca="1" si="1482"/>
        <v>1.0619947821802991</v>
      </c>
      <c r="DQ16" s="38">
        <f t="shared" ca="1" si="1482"/>
        <v>1.0619947821802991</v>
      </c>
      <c r="DR16" s="38">
        <f t="shared" ca="1" si="1482"/>
        <v>1.0619947821802991</v>
      </c>
      <c r="DS16" s="38">
        <f t="shared" ca="1" si="1482"/>
        <v>1.0619947821802991</v>
      </c>
      <c r="DT16" s="38">
        <f t="shared" ca="1" si="1482"/>
        <v>1.0619947821802991</v>
      </c>
      <c r="DU16" s="38">
        <f t="shared" ca="1" si="1482"/>
        <v>1.0619947821802991</v>
      </c>
      <c r="DV16" s="38">
        <f t="shared" ca="1" si="1482"/>
        <v>1.0619947821802991</v>
      </c>
      <c r="DW16" s="38">
        <f t="shared" ca="1" si="1482"/>
        <v>1.0619947821802991</v>
      </c>
      <c r="DX16" s="38">
        <f t="shared" ca="1" si="1482"/>
        <v>1.0619947821802991</v>
      </c>
      <c r="DY16" s="38">
        <f t="shared" ca="1" si="1482"/>
        <v>1.0619947821802991</v>
      </c>
      <c r="DZ16" s="38">
        <f t="shared" ca="1" si="1482"/>
        <v>1.0619947821802991</v>
      </c>
      <c r="EA16" s="38">
        <f t="shared" ca="1" si="1482"/>
        <v>1.0619947821802991</v>
      </c>
      <c r="EB16" s="38">
        <f t="shared" ca="1" si="1482"/>
        <v>1.0619947821802991</v>
      </c>
      <c r="EC16" s="38">
        <f t="shared" ca="1" si="1482"/>
        <v>1.0619947821802991</v>
      </c>
      <c r="ED16" s="38">
        <f t="shared" ref="ED16:GO16" ca="1" si="1483">ED13/(Rs*ED11)</f>
        <v>1.0619947821802991</v>
      </c>
      <c r="EE16" s="38">
        <f t="shared" ca="1" si="1483"/>
        <v>1.0619947821802991</v>
      </c>
      <c r="EF16" s="38">
        <f t="shared" ca="1" si="1483"/>
        <v>1.0619947821802991</v>
      </c>
      <c r="EG16" s="38">
        <f t="shared" ca="1" si="1483"/>
        <v>1.0619947821802991</v>
      </c>
      <c r="EH16" s="38">
        <f t="shared" ca="1" si="1483"/>
        <v>1.0619947821802991</v>
      </c>
      <c r="EI16" s="38">
        <f t="shared" ca="1" si="1483"/>
        <v>1.0619947821802991</v>
      </c>
      <c r="EJ16" s="38">
        <f t="shared" ca="1" si="1483"/>
        <v>1.0619947821802991</v>
      </c>
      <c r="EK16" s="38">
        <f t="shared" ca="1" si="1483"/>
        <v>1.0619947821802991</v>
      </c>
      <c r="EL16" s="38">
        <f t="shared" ca="1" si="1483"/>
        <v>1.0619947821802991</v>
      </c>
      <c r="EM16" s="38">
        <f t="shared" ca="1" si="1483"/>
        <v>1.0619947821802991</v>
      </c>
      <c r="EN16" s="38">
        <f t="shared" ca="1" si="1483"/>
        <v>1.0619947821802991</v>
      </c>
      <c r="EO16" s="38">
        <f t="shared" ca="1" si="1483"/>
        <v>1.0619947821802991</v>
      </c>
      <c r="EP16" s="38">
        <f t="shared" ca="1" si="1483"/>
        <v>1.0619947821802991</v>
      </c>
      <c r="EQ16" s="38">
        <f t="shared" ca="1" si="1483"/>
        <v>1.0619947821802991</v>
      </c>
      <c r="ER16" s="38">
        <f t="shared" ca="1" si="1483"/>
        <v>1.0619947821802991</v>
      </c>
      <c r="ES16" s="38">
        <f t="shared" ca="1" si="1483"/>
        <v>1.0619947821802991</v>
      </c>
      <c r="ET16" s="38">
        <f t="shared" ca="1" si="1483"/>
        <v>1.0619947821802991</v>
      </c>
      <c r="EU16" s="38">
        <f t="shared" ca="1" si="1483"/>
        <v>1.0619947821802991</v>
      </c>
      <c r="EV16" s="38">
        <f t="shared" ca="1" si="1483"/>
        <v>1.0619947821802991</v>
      </c>
      <c r="EW16" s="38">
        <f t="shared" ca="1" si="1483"/>
        <v>1.0619947821802991</v>
      </c>
      <c r="EX16" s="38">
        <f t="shared" ca="1" si="1483"/>
        <v>1.0619947821802991</v>
      </c>
      <c r="EY16" s="38">
        <f t="shared" ca="1" si="1483"/>
        <v>1.0619947821802991</v>
      </c>
      <c r="EZ16" s="38">
        <f t="shared" ca="1" si="1483"/>
        <v>1.0619947821802991</v>
      </c>
      <c r="FA16" s="38">
        <f t="shared" ca="1" si="1483"/>
        <v>1.0619947821802991</v>
      </c>
      <c r="FB16" s="38">
        <f t="shared" ca="1" si="1483"/>
        <v>1.0619947821802991</v>
      </c>
      <c r="FC16" s="38">
        <f t="shared" ca="1" si="1483"/>
        <v>1.0619947821802991</v>
      </c>
      <c r="FD16" s="38">
        <f t="shared" ca="1" si="1483"/>
        <v>1.0619947821802991</v>
      </c>
      <c r="FE16" s="38">
        <f t="shared" ca="1" si="1483"/>
        <v>1.0619947821802991</v>
      </c>
      <c r="FF16" s="38">
        <f t="shared" ca="1" si="1483"/>
        <v>1.0619947821802991</v>
      </c>
      <c r="FG16" s="38">
        <f t="shared" ca="1" si="1483"/>
        <v>1.0619947821802991</v>
      </c>
      <c r="FH16" s="38">
        <f t="shared" ca="1" si="1483"/>
        <v>1.0619947821802991</v>
      </c>
      <c r="FI16" s="38">
        <f t="shared" ca="1" si="1483"/>
        <v>1.0619947821802991</v>
      </c>
      <c r="FJ16" s="38">
        <f t="shared" ca="1" si="1483"/>
        <v>1.0619947821802991</v>
      </c>
      <c r="FK16" s="38">
        <f t="shared" ca="1" si="1483"/>
        <v>1.0619947821802991</v>
      </c>
      <c r="FL16" s="38">
        <f t="shared" ca="1" si="1483"/>
        <v>1.0619947821802991</v>
      </c>
      <c r="FM16" s="38">
        <f t="shared" ca="1" si="1483"/>
        <v>1.0619947821802991</v>
      </c>
      <c r="FN16" s="38">
        <f t="shared" ca="1" si="1483"/>
        <v>1.0619947821802991</v>
      </c>
      <c r="FO16" s="38">
        <f t="shared" ca="1" si="1483"/>
        <v>1.0619947821802991</v>
      </c>
      <c r="FP16" s="38">
        <f t="shared" ca="1" si="1483"/>
        <v>1.0619947821802991</v>
      </c>
      <c r="FQ16" s="38">
        <f t="shared" ca="1" si="1483"/>
        <v>1.0619947821802991</v>
      </c>
      <c r="FR16" s="38">
        <f t="shared" ca="1" si="1483"/>
        <v>1.0619947821802991</v>
      </c>
      <c r="FS16" s="38">
        <f t="shared" ca="1" si="1483"/>
        <v>1.0619947821802991</v>
      </c>
      <c r="FT16" s="38">
        <f t="shared" ca="1" si="1483"/>
        <v>1.0619947821802991</v>
      </c>
      <c r="FU16" s="38">
        <f t="shared" ca="1" si="1483"/>
        <v>1.0619947821802991</v>
      </c>
      <c r="FV16" s="38">
        <f t="shared" ca="1" si="1483"/>
        <v>1.0619947821802991</v>
      </c>
      <c r="FW16" s="38">
        <f t="shared" ca="1" si="1483"/>
        <v>1.0619947821802991</v>
      </c>
      <c r="FX16" s="38">
        <f t="shared" ca="1" si="1483"/>
        <v>1.0619947821802991</v>
      </c>
      <c r="FY16" s="38">
        <f t="shared" ca="1" si="1483"/>
        <v>1.0619947821802991</v>
      </c>
      <c r="FZ16" s="38">
        <f t="shared" ca="1" si="1483"/>
        <v>1.0619947821802991</v>
      </c>
      <c r="GA16" s="38">
        <f t="shared" ca="1" si="1483"/>
        <v>1.0619947821802991</v>
      </c>
      <c r="GB16" s="38">
        <f t="shared" ca="1" si="1483"/>
        <v>1.0619947821802991</v>
      </c>
      <c r="GC16" s="38">
        <f t="shared" ca="1" si="1483"/>
        <v>1.0619947821802991</v>
      </c>
      <c r="GD16" s="38">
        <f t="shared" ca="1" si="1483"/>
        <v>1.0619947821802991</v>
      </c>
      <c r="GE16" s="38">
        <f t="shared" ca="1" si="1483"/>
        <v>1.0619947821802991</v>
      </c>
      <c r="GF16" s="38">
        <f t="shared" ca="1" si="1483"/>
        <v>1.0619947821802991</v>
      </c>
      <c r="GG16" s="38">
        <f t="shared" ca="1" si="1483"/>
        <v>1.0619947821802991</v>
      </c>
      <c r="GH16" s="38">
        <f t="shared" ca="1" si="1483"/>
        <v>1.0619947821802991</v>
      </c>
      <c r="GI16" s="38">
        <f t="shared" ca="1" si="1483"/>
        <v>1.0619947821802991</v>
      </c>
      <c r="GJ16" s="38">
        <f t="shared" ca="1" si="1483"/>
        <v>1.0619947821802991</v>
      </c>
      <c r="GK16" s="38">
        <f t="shared" ca="1" si="1483"/>
        <v>1.0619947821802991</v>
      </c>
      <c r="GL16" s="38">
        <f t="shared" ca="1" si="1483"/>
        <v>1.0619947821802991</v>
      </c>
      <c r="GM16" s="38">
        <f t="shared" ca="1" si="1483"/>
        <v>1.0619947821802991</v>
      </c>
      <c r="GN16" s="38">
        <f t="shared" ca="1" si="1483"/>
        <v>1.0619947821802991</v>
      </c>
      <c r="GO16" s="38">
        <f t="shared" ca="1" si="1483"/>
        <v>1.0619947821802991</v>
      </c>
      <c r="GP16" s="38">
        <f t="shared" ref="GP16:JA16" ca="1" si="1484">GP13/(Rs*GP11)</f>
        <v>1.0619947821802991</v>
      </c>
      <c r="GQ16" s="38">
        <f t="shared" ca="1" si="1484"/>
        <v>1.0619947821802991</v>
      </c>
      <c r="GR16" s="38">
        <f t="shared" ca="1" si="1484"/>
        <v>1.0619947821802991</v>
      </c>
      <c r="GS16" s="38">
        <f t="shared" ca="1" si="1484"/>
        <v>1.0619947821802991</v>
      </c>
      <c r="GT16" s="38">
        <f t="shared" ca="1" si="1484"/>
        <v>1.0619947821802991</v>
      </c>
      <c r="GU16" s="38">
        <f t="shared" ca="1" si="1484"/>
        <v>1.0619947821802991</v>
      </c>
      <c r="GV16" s="38">
        <f t="shared" ca="1" si="1484"/>
        <v>1.0619947821802991</v>
      </c>
      <c r="GW16" s="38">
        <f t="shared" ca="1" si="1484"/>
        <v>1.0619947821802991</v>
      </c>
      <c r="GX16" s="38">
        <f t="shared" ca="1" si="1484"/>
        <v>1.0619947821802991</v>
      </c>
      <c r="GY16" s="38">
        <f t="shared" ca="1" si="1484"/>
        <v>1.0619947821802991</v>
      </c>
      <c r="GZ16" s="38">
        <f t="shared" ca="1" si="1484"/>
        <v>1.0619947821802991</v>
      </c>
      <c r="HA16" s="38">
        <f t="shared" ca="1" si="1484"/>
        <v>1.0619947821802991</v>
      </c>
      <c r="HB16" s="38">
        <f t="shared" ca="1" si="1484"/>
        <v>1.0619947821802991</v>
      </c>
      <c r="HC16" s="38">
        <f t="shared" ca="1" si="1484"/>
        <v>1.0619947821802991</v>
      </c>
      <c r="HD16" s="38">
        <f t="shared" ca="1" si="1484"/>
        <v>1.0619947821802991</v>
      </c>
      <c r="HE16" s="38">
        <f t="shared" ca="1" si="1484"/>
        <v>1.0619947821802991</v>
      </c>
      <c r="HF16" s="38">
        <f t="shared" ca="1" si="1484"/>
        <v>1.0619947821802991</v>
      </c>
      <c r="HG16" s="38">
        <f t="shared" ca="1" si="1484"/>
        <v>1.0619947821802991</v>
      </c>
      <c r="HH16" s="38">
        <f t="shared" ca="1" si="1484"/>
        <v>1.0619947821802991</v>
      </c>
      <c r="HI16" s="38">
        <f t="shared" ca="1" si="1484"/>
        <v>1.0619947821802991</v>
      </c>
      <c r="HJ16" s="38">
        <f t="shared" ca="1" si="1484"/>
        <v>1.0619947821802991</v>
      </c>
      <c r="HK16" s="38">
        <f t="shared" ca="1" si="1484"/>
        <v>1.0619947821802991</v>
      </c>
      <c r="HL16" s="38">
        <f t="shared" ca="1" si="1484"/>
        <v>1.0619947821802991</v>
      </c>
      <c r="HM16" s="38">
        <f t="shared" ca="1" si="1484"/>
        <v>1.0619947821802991</v>
      </c>
      <c r="HN16" s="38">
        <f t="shared" ca="1" si="1484"/>
        <v>1.0619947821802991</v>
      </c>
      <c r="HO16" s="38">
        <f t="shared" ca="1" si="1484"/>
        <v>1.0619947821802991</v>
      </c>
      <c r="HP16" s="38">
        <f t="shared" ca="1" si="1484"/>
        <v>1.0619947821802991</v>
      </c>
      <c r="HQ16" s="38">
        <f t="shared" ca="1" si="1484"/>
        <v>1.0619947821802991</v>
      </c>
      <c r="HR16" s="38">
        <f t="shared" ca="1" si="1484"/>
        <v>1.0619947821802991</v>
      </c>
      <c r="HS16" s="38">
        <f t="shared" ca="1" si="1484"/>
        <v>1.0619947821802991</v>
      </c>
      <c r="HT16" s="38">
        <f t="shared" ca="1" si="1484"/>
        <v>1.0619947821802991</v>
      </c>
      <c r="HU16" s="38">
        <f t="shared" ca="1" si="1484"/>
        <v>1.0619947821802991</v>
      </c>
      <c r="HV16" s="38">
        <f t="shared" ca="1" si="1484"/>
        <v>1.0619947821802991</v>
      </c>
      <c r="HW16" s="38">
        <f t="shared" ca="1" si="1484"/>
        <v>1.0619947821802991</v>
      </c>
      <c r="HX16" s="38">
        <f t="shared" ca="1" si="1484"/>
        <v>1.0619947821802991</v>
      </c>
      <c r="HY16" s="38">
        <f t="shared" ca="1" si="1484"/>
        <v>1.0619947821802991</v>
      </c>
      <c r="HZ16" s="38">
        <f t="shared" ca="1" si="1484"/>
        <v>1.0619947821802991</v>
      </c>
      <c r="IA16" s="38">
        <f t="shared" ca="1" si="1484"/>
        <v>1.0619947821802991</v>
      </c>
      <c r="IB16" s="38">
        <f t="shared" ca="1" si="1484"/>
        <v>1.0619947821802991</v>
      </c>
      <c r="IC16" s="38">
        <f t="shared" ca="1" si="1484"/>
        <v>1.0619947821802991</v>
      </c>
      <c r="ID16" s="38">
        <f t="shared" ca="1" si="1484"/>
        <v>1.0619947821802991</v>
      </c>
      <c r="IE16" s="38">
        <f t="shared" ca="1" si="1484"/>
        <v>1.0619947821802991</v>
      </c>
      <c r="IF16" s="38">
        <f t="shared" ca="1" si="1484"/>
        <v>1.0619947821802991</v>
      </c>
      <c r="IG16" s="38">
        <f t="shared" ca="1" si="1484"/>
        <v>1.0619947821802991</v>
      </c>
      <c r="IH16" s="38">
        <f t="shared" ca="1" si="1484"/>
        <v>1.0619947821802991</v>
      </c>
      <c r="II16" s="38">
        <f t="shared" ca="1" si="1484"/>
        <v>1.0619947821802991</v>
      </c>
      <c r="IJ16" s="38">
        <f t="shared" ca="1" si="1484"/>
        <v>1.0619947821802991</v>
      </c>
      <c r="IK16" s="38">
        <f t="shared" ca="1" si="1484"/>
        <v>1.0619947821802991</v>
      </c>
      <c r="IL16" s="38">
        <f t="shared" ca="1" si="1484"/>
        <v>1.0619947821802991</v>
      </c>
      <c r="IM16" s="38">
        <f t="shared" ca="1" si="1484"/>
        <v>1.0619947821802991</v>
      </c>
      <c r="IN16" s="38">
        <f t="shared" ca="1" si="1484"/>
        <v>1.0619947821802991</v>
      </c>
      <c r="IO16" s="38">
        <f t="shared" ca="1" si="1484"/>
        <v>1.0619947821802991</v>
      </c>
      <c r="IP16" s="38">
        <f t="shared" ca="1" si="1484"/>
        <v>1.0619947821802991</v>
      </c>
      <c r="IQ16" s="38">
        <f t="shared" ca="1" si="1484"/>
        <v>1.0619947821802991</v>
      </c>
      <c r="IR16" s="38">
        <f t="shared" ca="1" si="1484"/>
        <v>1.0619947821802991</v>
      </c>
      <c r="IS16" s="38">
        <f t="shared" ca="1" si="1484"/>
        <v>1.0619947821802991</v>
      </c>
      <c r="IT16" s="38">
        <f t="shared" ca="1" si="1484"/>
        <v>1.0619947821802991</v>
      </c>
      <c r="IU16" s="38">
        <f t="shared" ca="1" si="1484"/>
        <v>1.0619947821802991</v>
      </c>
      <c r="IV16" s="38">
        <f t="shared" ca="1" si="1484"/>
        <v>1.0619947821802991</v>
      </c>
      <c r="IW16" s="38">
        <f t="shared" ca="1" si="1484"/>
        <v>1.0619947821802991</v>
      </c>
      <c r="IX16" s="38">
        <f t="shared" ca="1" si="1484"/>
        <v>1.0619947821802991</v>
      </c>
      <c r="IY16" s="38">
        <f t="shared" ca="1" si="1484"/>
        <v>1.0619947821802991</v>
      </c>
      <c r="IZ16" s="38">
        <f t="shared" ca="1" si="1484"/>
        <v>1.0619947821802991</v>
      </c>
      <c r="JA16" s="38">
        <f t="shared" ca="1" si="1484"/>
        <v>1.0619947821802991</v>
      </c>
      <c r="JB16" s="38">
        <f t="shared" ref="JB16:LM16" ca="1" si="1485">JB13/(Rs*JB11)</f>
        <v>1.0619947821802991</v>
      </c>
      <c r="JC16" s="38">
        <f t="shared" ca="1" si="1485"/>
        <v>1.0619947821802991</v>
      </c>
      <c r="JD16" s="38">
        <f t="shared" ca="1" si="1485"/>
        <v>1.0619947821802991</v>
      </c>
      <c r="JE16" s="38">
        <f t="shared" ca="1" si="1485"/>
        <v>1.0619947821802991</v>
      </c>
      <c r="JF16" s="38">
        <f t="shared" ca="1" si="1485"/>
        <v>1.0619947821802991</v>
      </c>
      <c r="JG16" s="38">
        <f t="shared" ca="1" si="1485"/>
        <v>1.0619947821802991</v>
      </c>
      <c r="JH16" s="38">
        <f t="shared" ca="1" si="1485"/>
        <v>1.0619947821802991</v>
      </c>
      <c r="JI16" s="38">
        <f t="shared" ca="1" si="1485"/>
        <v>1.0619947821802991</v>
      </c>
      <c r="JJ16" s="38">
        <f t="shared" ca="1" si="1485"/>
        <v>1.0619947821802991</v>
      </c>
      <c r="JK16" s="38">
        <f t="shared" ca="1" si="1485"/>
        <v>1.0619947821802991</v>
      </c>
      <c r="JL16" s="38">
        <f t="shared" ca="1" si="1485"/>
        <v>1.0619947821802991</v>
      </c>
      <c r="JM16" s="38">
        <f t="shared" ca="1" si="1485"/>
        <v>1.0619947821802991</v>
      </c>
      <c r="JN16" s="38">
        <f t="shared" ca="1" si="1485"/>
        <v>1.0619947821802991</v>
      </c>
      <c r="JO16" s="38">
        <f t="shared" ca="1" si="1485"/>
        <v>1.0619947821802991</v>
      </c>
      <c r="JP16" s="38">
        <f t="shared" ca="1" si="1485"/>
        <v>1.0619947821802991</v>
      </c>
      <c r="JQ16" s="38">
        <f t="shared" ca="1" si="1485"/>
        <v>1.0619947821802991</v>
      </c>
      <c r="JR16" s="38">
        <f t="shared" ca="1" si="1485"/>
        <v>1.0619947821802991</v>
      </c>
      <c r="JS16" s="38">
        <f t="shared" ca="1" si="1485"/>
        <v>1.0619947821802991</v>
      </c>
      <c r="JT16" s="38">
        <f t="shared" ca="1" si="1485"/>
        <v>1.0619947821802991</v>
      </c>
      <c r="JU16" s="38">
        <f t="shared" ca="1" si="1485"/>
        <v>1.0619947821802991</v>
      </c>
      <c r="JV16" s="38">
        <f t="shared" ca="1" si="1485"/>
        <v>1.0619947821802991</v>
      </c>
      <c r="JW16" s="38">
        <f t="shared" ca="1" si="1485"/>
        <v>1.0619947821802991</v>
      </c>
      <c r="JX16" s="38">
        <f t="shared" ca="1" si="1485"/>
        <v>1.0619947821802991</v>
      </c>
      <c r="JY16" s="38">
        <f t="shared" ca="1" si="1485"/>
        <v>1.0619947821802991</v>
      </c>
      <c r="JZ16" s="38">
        <f t="shared" ca="1" si="1485"/>
        <v>1.0619947821802991</v>
      </c>
      <c r="KA16" s="38">
        <f t="shared" ca="1" si="1485"/>
        <v>1.0619947821802991</v>
      </c>
      <c r="KB16" s="38">
        <f t="shared" ca="1" si="1485"/>
        <v>1.0619947821802991</v>
      </c>
      <c r="KC16" s="38">
        <f t="shared" ca="1" si="1485"/>
        <v>1.0619947821802991</v>
      </c>
      <c r="KD16" s="38">
        <f t="shared" ca="1" si="1485"/>
        <v>1.0619947821802991</v>
      </c>
      <c r="KE16" s="38">
        <f t="shared" ca="1" si="1485"/>
        <v>1.0619947821802991</v>
      </c>
      <c r="KF16" s="38">
        <f t="shared" ca="1" si="1485"/>
        <v>1.0619947821802991</v>
      </c>
      <c r="KG16" s="38">
        <f t="shared" ca="1" si="1485"/>
        <v>1.0619947821802991</v>
      </c>
      <c r="KH16" s="38">
        <f t="shared" ca="1" si="1485"/>
        <v>1.0619947821802991</v>
      </c>
      <c r="KI16" s="38">
        <f t="shared" ca="1" si="1485"/>
        <v>1.0619947821802991</v>
      </c>
      <c r="KJ16" s="38">
        <f t="shared" ca="1" si="1485"/>
        <v>1.0619947821802991</v>
      </c>
      <c r="KK16" s="38">
        <f t="shared" ca="1" si="1485"/>
        <v>1.0619947821802991</v>
      </c>
      <c r="KL16" s="38">
        <f t="shared" ca="1" si="1485"/>
        <v>1.0619947821802991</v>
      </c>
      <c r="KM16" s="38">
        <f t="shared" ca="1" si="1485"/>
        <v>1.0619947821802991</v>
      </c>
      <c r="KN16" s="38">
        <f t="shared" ca="1" si="1485"/>
        <v>1.0619947821802991</v>
      </c>
      <c r="KO16" s="38">
        <f t="shared" ca="1" si="1485"/>
        <v>1.0619947821802991</v>
      </c>
      <c r="KP16" s="38">
        <f t="shared" ca="1" si="1485"/>
        <v>1.0619947821802991</v>
      </c>
      <c r="KQ16" s="38">
        <f t="shared" ca="1" si="1485"/>
        <v>1.0619947821802991</v>
      </c>
      <c r="KR16" s="38">
        <f t="shared" ca="1" si="1485"/>
        <v>1.0619947821802991</v>
      </c>
      <c r="KS16" s="38">
        <f t="shared" ca="1" si="1485"/>
        <v>1.0619947821802991</v>
      </c>
      <c r="KT16" s="38">
        <f t="shared" ca="1" si="1485"/>
        <v>1.0619947821802991</v>
      </c>
      <c r="KU16" s="38">
        <f t="shared" ca="1" si="1485"/>
        <v>1.0619947821802991</v>
      </c>
      <c r="KV16" s="38">
        <f t="shared" ca="1" si="1485"/>
        <v>1.0619947821802991</v>
      </c>
      <c r="KW16" s="38">
        <f t="shared" ca="1" si="1485"/>
        <v>1.0619947821802991</v>
      </c>
      <c r="KX16" s="38">
        <f t="shared" ca="1" si="1485"/>
        <v>1.0619947821802991</v>
      </c>
      <c r="KY16" s="38">
        <f t="shared" ca="1" si="1485"/>
        <v>1.0619947821802991</v>
      </c>
      <c r="KZ16" s="38">
        <f t="shared" ca="1" si="1485"/>
        <v>1.0619947821802991</v>
      </c>
      <c r="LA16" s="38">
        <f t="shared" ca="1" si="1485"/>
        <v>1.0619947821802991</v>
      </c>
      <c r="LB16" s="38">
        <f t="shared" ca="1" si="1485"/>
        <v>1.0619947821802991</v>
      </c>
      <c r="LC16" s="38">
        <f t="shared" ca="1" si="1485"/>
        <v>1.0619947821802991</v>
      </c>
      <c r="LD16" s="38">
        <f t="shared" ca="1" si="1485"/>
        <v>1.0619947821802991</v>
      </c>
      <c r="LE16" s="38">
        <f t="shared" ca="1" si="1485"/>
        <v>1.0619947821802991</v>
      </c>
      <c r="LF16" s="38">
        <f t="shared" ca="1" si="1485"/>
        <v>1.0619947821802991</v>
      </c>
      <c r="LG16" s="38">
        <f t="shared" ca="1" si="1485"/>
        <v>1.0619947821802991</v>
      </c>
      <c r="LH16" s="38">
        <f t="shared" ca="1" si="1485"/>
        <v>1.0619947821802991</v>
      </c>
      <c r="LI16" s="38">
        <f t="shared" ca="1" si="1485"/>
        <v>1.0619947821802991</v>
      </c>
      <c r="LJ16" s="38">
        <f t="shared" ca="1" si="1485"/>
        <v>1.0619947821802991</v>
      </c>
      <c r="LK16" s="38">
        <f t="shared" ca="1" si="1485"/>
        <v>1.0619947821802991</v>
      </c>
      <c r="LL16" s="38">
        <f t="shared" ca="1" si="1485"/>
        <v>1.0619947821802991</v>
      </c>
      <c r="LM16" s="38">
        <f t="shared" ca="1" si="1485"/>
        <v>1.0619947821802991</v>
      </c>
      <c r="LN16" s="38">
        <f t="shared" ref="LN16:NY16" ca="1" si="1486">LN13/(Rs*LN11)</f>
        <v>1.0619947821802991</v>
      </c>
      <c r="LO16" s="38">
        <f t="shared" ca="1" si="1486"/>
        <v>1.0619947821802991</v>
      </c>
      <c r="LP16" s="38">
        <f t="shared" ca="1" si="1486"/>
        <v>1.0619947821802991</v>
      </c>
      <c r="LQ16" s="38">
        <f t="shared" ca="1" si="1486"/>
        <v>1.0619947821802991</v>
      </c>
      <c r="LR16" s="38">
        <f t="shared" ca="1" si="1486"/>
        <v>1.0619947821802991</v>
      </c>
      <c r="LS16" s="38">
        <f t="shared" ca="1" si="1486"/>
        <v>1.0619947821802991</v>
      </c>
      <c r="LT16" s="38">
        <f t="shared" ca="1" si="1486"/>
        <v>1.0619947821802991</v>
      </c>
      <c r="LU16" s="38">
        <f t="shared" ca="1" si="1486"/>
        <v>1.0619947821802991</v>
      </c>
      <c r="LV16" s="38">
        <f t="shared" ca="1" si="1486"/>
        <v>1.0619947821802991</v>
      </c>
      <c r="LW16" s="38">
        <f t="shared" ca="1" si="1486"/>
        <v>1.0619947821802991</v>
      </c>
      <c r="LX16" s="38">
        <f t="shared" ca="1" si="1486"/>
        <v>1.0619947821802991</v>
      </c>
      <c r="LY16" s="38">
        <f t="shared" ca="1" si="1486"/>
        <v>1.0619947821802991</v>
      </c>
      <c r="LZ16" s="38">
        <f t="shared" ca="1" si="1486"/>
        <v>1.0619947821802991</v>
      </c>
      <c r="MA16" s="38">
        <f t="shared" ca="1" si="1486"/>
        <v>1.0619947821802991</v>
      </c>
      <c r="MB16" s="38">
        <f t="shared" ca="1" si="1486"/>
        <v>1.0619947821802991</v>
      </c>
      <c r="MC16" s="38">
        <f t="shared" ca="1" si="1486"/>
        <v>1.0619947821802991</v>
      </c>
      <c r="MD16" s="38">
        <f t="shared" ca="1" si="1486"/>
        <v>1.0619947821802991</v>
      </c>
      <c r="ME16" s="38">
        <f t="shared" ca="1" si="1486"/>
        <v>1.0619947821802991</v>
      </c>
      <c r="MF16" s="38">
        <f t="shared" ca="1" si="1486"/>
        <v>1.0619947821802991</v>
      </c>
      <c r="MG16" s="38">
        <f t="shared" ca="1" si="1486"/>
        <v>1.0619947821802991</v>
      </c>
      <c r="MH16" s="38">
        <f t="shared" ca="1" si="1486"/>
        <v>1.0619947821802991</v>
      </c>
      <c r="MI16" s="38">
        <f t="shared" ca="1" si="1486"/>
        <v>1.0619947821802991</v>
      </c>
      <c r="MJ16" s="38">
        <f t="shared" ca="1" si="1486"/>
        <v>1.0619947821802991</v>
      </c>
      <c r="MK16" s="38">
        <f t="shared" ca="1" si="1486"/>
        <v>1.0619947821802991</v>
      </c>
      <c r="ML16" s="38">
        <f t="shared" ca="1" si="1486"/>
        <v>1.0619947821802991</v>
      </c>
      <c r="MM16" s="38">
        <f t="shared" ca="1" si="1486"/>
        <v>1.0619947821802991</v>
      </c>
      <c r="MN16" s="38">
        <f t="shared" ca="1" si="1486"/>
        <v>1.0619947821802991</v>
      </c>
      <c r="MO16" s="38">
        <f t="shared" ca="1" si="1486"/>
        <v>1.0619947821802991</v>
      </c>
      <c r="MP16" s="38">
        <f t="shared" ca="1" si="1486"/>
        <v>1.0619947821802991</v>
      </c>
      <c r="MQ16" s="38">
        <f t="shared" ca="1" si="1486"/>
        <v>1.0619947821802991</v>
      </c>
      <c r="MR16" s="38">
        <f t="shared" ca="1" si="1486"/>
        <v>1.0619947821802991</v>
      </c>
      <c r="MS16" s="38">
        <f t="shared" ca="1" si="1486"/>
        <v>1.0619947821802991</v>
      </c>
      <c r="MT16" s="38">
        <f t="shared" ca="1" si="1486"/>
        <v>1.0619947821802991</v>
      </c>
      <c r="MU16" s="38">
        <f t="shared" ca="1" si="1486"/>
        <v>1.0619947821802991</v>
      </c>
      <c r="MV16" s="38">
        <f t="shared" ca="1" si="1486"/>
        <v>1.0619947821802991</v>
      </c>
      <c r="MW16" s="38">
        <f t="shared" ca="1" si="1486"/>
        <v>1.0619947821802991</v>
      </c>
      <c r="MX16" s="38">
        <f t="shared" ca="1" si="1486"/>
        <v>1.0619947821802991</v>
      </c>
      <c r="MY16" s="38">
        <f t="shared" ca="1" si="1486"/>
        <v>1.0619947821802991</v>
      </c>
      <c r="MZ16" s="38">
        <f t="shared" ca="1" si="1486"/>
        <v>1.0619947821802991</v>
      </c>
      <c r="NA16" s="38">
        <f t="shared" ca="1" si="1486"/>
        <v>1.0619947821802991</v>
      </c>
      <c r="NB16" s="38">
        <f t="shared" ca="1" si="1486"/>
        <v>1.0619947821802991</v>
      </c>
      <c r="NC16" s="38">
        <f t="shared" ca="1" si="1486"/>
        <v>1.0619947821802991</v>
      </c>
      <c r="ND16" s="38">
        <f t="shared" ca="1" si="1486"/>
        <v>1.0619947821802991</v>
      </c>
      <c r="NE16" s="38">
        <f t="shared" ca="1" si="1486"/>
        <v>1.0619947821802991</v>
      </c>
      <c r="NF16" s="38">
        <f t="shared" ca="1" si="1486"/>
        <v>1.0619947821802991</v>
      </c>
      <c r="NG16" s="38">
        <f t="shared" ca="1" si="1486"/>
        <v>1.0619947821802991</v>
      </c>
      <c r="NH16" s="38">
        <f t="shared" ca="1" si="1486"/>
        <v>1.0619947821802991</v>
      </c>
      <c r="NI16" s="38">
        <f t="shared" ca="1" si="1486"/>
        <v>1.0619947821802991</v>
      </c>
      <c r="NJ16" s="38">
        <f t="shared" ca="1" si="1486"/>
        <v>1.0619947821802991</v>
      </c>
      <c r="NK16" s="38">
        <f t="shared" ca="1" si="1486"/>
        <v>1.0619947821802991</v>
      </c>
      <c r="NL16" s="38">
        <f t="shared" ca="1" si="1486"/>
        <v>1.0619947821802991</v>
      </c>
      <c r="NM16" s="38">
        <f t="shared" ca="1" si="1486"/>
        <v>1.0619947821802991</v>
      </c>
      <c r="NN16" s="38">
        <f t="shared" ca="1" si="1486"/>
        <v>1.0619947821802991</v>
      </c>
      <c r="NO16" s="38">
        <f t="shared" ca="1" si="1486"/>
        <v>1.0619947821802991</v>
      </c>
      <c r="NP16" s="38">
        <f t="shared" ca="1" si="1486"/>
        <v>1.0619947821802991</v>
      </c>
      <c r="NQ16" s="38">
        <f t="shared" ca="1" si="1486"/>
        <v>1.0619947821802991</v>
      </c>
      <c r="NR16" s="38">
        <f t="shared" ca="1" si="1486"/>
        <v>1.0619947821802991</v>
      </c>
      <c r="NS16" s="38">
        <f t="shared" ca="1" si="1486"/>
        <v>1.0619947821802991</v>
      </c>
      <c r="NT16" s="38">
        <f t="shared" ca="1" si="1486"/>
        <v>1.0619947821802991</v>
      </c>
      <c r="NU16" s="38">
        <f t="shared" ca="1" si="1486"/>
        <v>1.0619947821802991</v>
      </c>
      <c r="NV16" s="38">
        <f t="shared" ca="1" si="1486"/>
        <v>1.0619947821802991</v>
      </c>
      <c r="NW16" s="38">
        <f t="shared" ca="1" si="1486"/>
        <v>1.0619947821802991</v>
      </c>
      <c r="NX16" s="38">
        <f t="shared" ca="1" si="1486"/>
        <v>1.0619947821802991</v>
      </c>
      <c r="NY16" s="38">
        <f t="shared" ca="1" si="1486"/>
        <v>1.0619947821802991</v>
      </c>
      <c r="NZ16" s="38">
        <f t="shared" ref="NZ16:QK16" ca="1" si="1487">NZ13/(Rs*NZ11)</f>
        <v>1.0619947821802991</v>
      </c>
      <c r="OA16" s="38">
        <f t="shared" ca="1" si="1487"/>
        <v>1.0619947821802991</v>
      </c>
      <c r="OB16" s="38">
        <f t="shared" ca="1" si="1487"/>
        <v>1.0619947821802991</v>
      </c>
      <c r="OC16" s="38">
        <f t="shared" ca="1" si="1487"/>
        <v>1.0619947821802991</v>
      </c>
      <c r="OD16" s="38">
        <f t="shared" ca="1" si="1487"/>
        <v>1.0619947821802991</v>
      </c>
      <c r="OE16" s="38">
        <f t="shared" ca="1" si="1487"/>
        <v>1.0619947821802991</v>
      </c>
      <c r="OF16" s="38">
        <f t="shared" ca="1" si="1487"/>
        <v>1.0619947821802991</v>
      </c>
      <c r="OG16" s="38">
        <f t="shared" ca="1" si="1487"/>
        <v>1.0619947821802991</v>
      </c>
      <c r="OH16" s="38">
        <f t="shared" ca="1" si="1487"/>
        <v>1.0619947821802991</v>
      </c>
      <c r="OI16" s="38">
        <f t="shared" ca="1" si="1487"/>
        <v>1.0619947821802991</v>
      </c>
      <c r="OJ16" s="38">
        <f t="shared" ca="1" si="1487"/>
        <v>1.0619947821802991</v>
      </c>
      <c r="OK16" s="38">
        <f t="shared" ca="1" si="1487"/>
        <v>1.0619947821802991</v>
      </c>
      <c r="OL16" s="38">
        <f t="shared" ca="1" si="1487"/>
        <v>1.0619947821802991</v>
      </c>
      <c r="OM16" s="38">
        <f t="shared" ca="1" si="1487"/>
        <v>1.0619947821802991</v>
      </c>
      <c r="ON16" s="38">
        <f t="shared" ca="1" si="1487"/>
        <v>1.0619947821802991</v>
      </c>
      <c r="OO16" s="38">
        <f t="shared" ca="1" si="1487"/>
        <v>1.0619947821802991</v>
      </c>
      <c r="OP16" s="38">
        <f t="shared" ca="1" si="1487"/>
        <v>1.0619947821802991</v>
      </c>
      <c r="OQ16" s="38">
        <f t="shared" ca="1" si="1487"/>
        <v>1.0619947821802991</v>
      </c>
      <c r="OR16" s="38">
        <f t="shared" ca="1" si="1487"/>
        <v>1.0619947821802991</v>
      </c>
      <c r="OS16" s="38">
        <f t="shared" ca="1" si="1487"/>
        <v>1.0619947821802991</v>
      </c>
      <c r="OT16" s="38">
        <f t="shared" ca="1" si="1487"/>
        <v>1.0619947821802991</v>
      </c>
      <c r="OU16" s="38">
        <f t="shared" ca="1" si="1487"/>
        <v>1.0619947821802991</v>
      </c>
      <c r="OV16" s="38">
        <f t="shared" ca="1" si="1487"/>
        <v>1.0619947821802991</v>
      </c>
      <c r="OW16" s="38">
        <f t="shared" ca="1" si="1487"/>
        <v>1.0619947821802991</v>
      </c>
      <c r="OX16" s="38">
        <f t="shared" ca="1" si="1487"/>
        <v>1.0619947821802991</v>
      </c>
      <c r="OY16" s="38">
        <f t="shared" ca="1" si="1487"/>
        <v>1.0619947821802991</v>
      </c>
      <c r="OZ16" s="38">
        <f t="shared" ca="1" si="1487"/>
        <v>1.0619947821802991</v>
      </c>
      <c r="PA16" s="38">
        <f t="shared" ca="1" si="1487"/>
        <v>1.0619947821802991</v>
      </c>
      <c r="PB16" s="38">
        <f t="shared" ca="1" si="1487"/>
        <v>1.0619947821802991</v>
      </c>
      <c r="PC16" s="38">
        <f t="shared" ca="1" si="1487"/>
        <v>1.0619947821802991</v>
      </c>
      <c r="PD16" s="38">
        <f t="shared" ca="1" si="1487"/>
        <v>1.0619947821802991</v>
      </c>
      <c r="PE16" s="38">
        <f t="shared" ca="1" si="1487"/>
        <v>1.0619947821802991</v>
      </c>
      <c r="PF16" s="38">
        <f t="shared" ca="1" si="1487"/>
        <v>1.0619947821802991</v>
      </c>
      <c r="PG16" s="38">
        <f t="shared" ca="1" si="1487"/>
        <v>1.0619947821802991</v>
      </c>
      <c r="PH16" s="38">
        <f t="shared" ca="1" si="1487"/>
        <v>1.0619947821802991</v>
      </c>
      <c r="PI16" s="38">
        <f t="shared" ca="1" si="1487"/>
        <v>1.0619947821802991</v>
      </c>
      <c r="PJ16" s="38">
        <f t="shared" ca="1" si="1487"/>
        <v>1.0619947821802991</v>
      </c>
      <c r="PK16" s="38">
        <f t="shared" ca="1" si="1487"/>
        <v>1.0619947821802991</v>
      </c>
      <c r="PL16" s="38">
        <f t="shared" ca="1" si="1487"/>
        <v>1.0619947821802991</v>
      </c>
      <c r="PM16" s="38">
        <f t="shared" ca="1" si="1487"/>
        <v>1.0619947821802991</v>
      </c>
      <c r="PN16" s="38">
        <f t="shared" ca="1" si="1487"/>
        <v>1.0619947821802991</v>
      </c>
      <c r="PO16" s="38">
        <f t="shared" ca="1" si="1487"/>
        <v>1.0619947821802991</v>
      </c>
      <c r="PP16" s="38">
        <f t="shared" ca="1" si="1487"/>
        <v>1.0619947821802991</v>
      </c>
      <c r="PQ16" s="38">
        <f t="shared" ca="1" si="1487"/>
        <v>1.0619947821802991</v>
      </c>
      <c r="PR16" s="38">
        <f t="shared" ca="1" si="1487"/>
        <v>1.0619947821802991</v>
      </c>
      <c r="PS16" s="38">
        <f t="shared" ca="1" si="1487"/>
        <v>1.0619947821802991</v>
      </c>
      <c r="PT16" s="38">
        <f t="shared" ca="1" si="1487"/>
        <v>1.0619947821802991</v>
      </c>
      <c r="PU16" s="38">
        <f t="shared" ca="1" si="1487"/>
        <v>1.0619947821802991</v>
      </c>
      <c r="PV16" s="38">
        <f t="shared" ca="1" si="1487"/>
        <v>1.0619947821802991</v>
      </c>
      <c r="PW16" s="38">
        <f t="shared" ca="1" si="1487"/>
        <v>1.0619947821802991</v>
      </c>
      <c r="PX16" s="38">
        <f t="shared" ca="1" si="1487"/>
        <v>1.0619947821802991</v>
      </c>
      <c r="PY16" s="38">
        <f t="shared" ca="1" si="1487"/>
        <v>1.0619947821802991</v>
      </c>
      <c r="PZ16" s="38">
        <f t="shared" ca="1" si="1487"/>
        <v>1.0619947821802991</v>
      </c>
      <c r="QA16" s="38">
        <f t="shared" ca="1" si="1487"/>
        <v>1.0619947821802991</v>
      </c>
      <c r="QB16" s="38">
        <f t="shared" ca="1" si="1487"/>
        <v>1.0619947821802991</v>
      </c>
      <c r="QC16" s="38">
        <f t="shared" ca="1" si="1487"/>
        <v>1.0619947821802991</v>
      </c>
      <c r="QD16" s="38">
        <f t="shared" ca="1" si="1487"/>
        <v>1.0619947821802991</v>
      </c>
      <c r="QE16" s="38">
        <f t="shared" ca="1" si="1487"/>
        <v>1.0619947821802991</v>
      </c>
      <c r="QF16" s="38">
        <f t="shared" ca="1" si="1487"/>
        <v>1.0619947821802991</v>
      </c>
      <c r="QG16" s="38">
        <f t="shared" ca="1" si="1487"/>
        <v>1.0619947821802991</v>
      </c>
      <c r="QH16" s="38">
        <f t="shared" ca="1" si="1487"/>
        <v>1.0619947821802991</v>
      </c>
      <c r="QI16" s="38">
        <f t="shared" ca="1" si="1487"/>
        <v>1.0619947821802991</v>
      </c>
      <c r="QJ16" s="38">
        <f t="shared" ca="1" si="1487"/>
        <v>1.0619947821802991</v>
      </c>
      <c r="QK16" s="38">
        <f t="shared" ca="1" si="1487"/>
        <v>1.0619947821802991</v>
      </c>
      <c r="QL16" s="38">
        <f t="shared" ref="QL16:SW16" ca="1" si="1488">QL13/(Rs*QL11)</f>
        <v>1.0619947821802991</v>
      </c>
      <c r="QM16" s="38">
        <f t="shared" ca="1" si="1488"/>
        <v>1.0619947821802991</v>
      </c>
      <c r="QN16" s="38">
        <f t="shared" ca="1" si="1488"/>
        <v>1.0619947821802991</v>
      </c>
      <c r="QO16" s="38">
        <f t="shared" ca="1" si="1488"/>
        <v>1.0619947821802991</v>
      </c>
      <c r="QP16" s="38">
        <f t="shared" ca="1" si="1488"/>
        <v>1.0619947821802991</v>
      </c>
      <c r="QQ16" s="38">
        <f t="shared" ca="1" si="1488"/>
        <v>1.0619947821802991</v>
      </c>
      <c r="QR16" s="38">
        <f t="shared" ca="1" si="1488"/>
        <v>1.0619947821802991</v>
      </c>
      <c r="QS16" s="38">
        <f t="shared" ca="1" si="1488"/>
        <v>1.0619947821802991</v>
      </c>
      <c r="QT16" s="38">
        <f t="shared" ca="1" si="1488"/>
        <v>1.0619947821802991</v>
      </c>
      <c r="QU16" s="38">
        <f t="shared" ca="1" si="1488"/>
        <v>1.0619947821802991</v>
      </c>
      <c r="QV16" s="38">
        <f t="shared" ca="1" si="1488"/>
        <v>1.0619947821802991</v>
      </c>
      <c r="QW16" s="38">
        <f t="shared" ca="1" si="1488"/>
        <v>1.0619947821802991</v>
      </c>
      <c r="QX16" s="38">
        <f t="shared" ca="1" si="1488"/>
        <v>1.0619947821802991</v>
      </c>
      <c r="QY16" s="38">
        <f t="shared" ca="1" si="1488"/>
        <v>1.0619947821802991</v>
      </c>
      <c r="QZ16" s="38">
        <f t="shared" ca="1" si="1488"/>
        <v>1.0619947821802991</v>
      </c>
      <c r="RA16" s="38">
        <f t="shared" ca="1" si="1488"/>
        <v>1.0619947821802991</v>
      </c>
      <c r="RB16" s="38">
        <f t="shared" ca="1" si="1488"/>
        <v>1.0619947821802991</v>
      </c>
      <c r="RC16" s="38">
        <f t="shared" ca="1" si="1488"/>
        <v>1.0619947821802991</v>
      </c>
      <c r="RD16" s="38">
        <f t="shared" ca="1" si="1488"/>
        <v>1.0619947821802991</v>
      </c>
      <c r="RE16" s="38">
        <f t="shared" ca="1" si="1488"/>
        <v>1.0619947821802991</v>
      </c>
      <c r="RF16" s="38">
        <f t="shared" ca="1" si="1488"/>
        <v>1.0619947821802991</v>
      </c>
      <c r="RG16" s="38">
        <f t="shared" ca="1" si="1488"/>
        <v>1.0619947821802991</v>
      </c>
      <c r="RH16" s="38">
        <f t="shared" ca="1" si="1488"/>
        <v>1.0619947821802991</v>
      </c>
      <c r="RI16" s="38">
        <f t="shared" ca="1" si="1488"/>
        <v>1.0619947821802991</v>
      </c>
      <c r="RJ16" s="38">
        <f t="shared" ca="1" si="1488"/>
        <v>1.0619947821802991</v>
      </c>
      <c r="RK16" s="38">
        <f t="shared" ca="1" si="1488"/>
        <v>1.0619947821802991</v>
      </c>
      <c r="RL16" s="38">
        <f t="shared" ca="1" si="1488"/>
        <v>1.0619947821802991</v>
      </c>
      <c r="RM16" s="38">
        <f t="shared" ca="1" si="1488"/>
        <v>1.0619947821802991</v>
      </c>
      <c r="RN16" s="38">
        <f t="shared" ca="1" si="1488"/>
        <v>1.0619947821802991</v>
      </c>
      <c r="RO16" s="38">
        <f t="shared" ca="1" si="1488"/>
        <v>1.0619947821802991</v>
      </c>
      <c r="RP16" s="38">
        <f t="shared" ca="1" si="1488"/>
        <v>1.0619947821802991</v>
      </c>
      <c r="RQ16" s="38">
        <f t="shared" ca="1" si="1488"/>
        <v>1.0619947821802991</v>
      </c>
      <c r="RR16" s="38">
        <f t="shared" ca="1" si="1488"/>
        <v>1.0619947821802991</v>
      </c>
      <c r="RS16" s="38">
        <f t="shared" ca="1" si="1488"/>
        <v>1.0619947821802991</v>
      </c>
      <c r="RT16" s="38">
        <f t="shared" ca="1" si="1488"/>
        <v>1.0619947821802991</v>
      </c>
      <c r="RU16" s="38">
        <f t="shared" ca="1" si="1488"/>
        <v>1.0619947821802991</v>
      </c>
      <c r="RV16" s="38">
        <f t="shared" ca="1" si="1488"/>
        <v>1.0619947821802991</v>
      </c>
      <c r="RW16" s="38">
        <f t="shared" ca="1" si="1488"/>
        <v>1.0619947821802991</v>
      </c>
      <c r="RX16" s="38">
        <f t="shared" ca="1" si="1488"/>
        <v>1.0619947821802991</v>
      </c>
      <c r="RY16" s="38">
        <f t="shared" ca="1" si="1488"/>
        <v>1.0619947821802991</v>
      </c>
      <c r="RZ16" s="38">
        <f t="shared" ca="1" si="1488"/>
        <v>1.0619947821802991</v>
      </c>
      <c r="SA16" s="38">
        <f t="shared" ca="1" si="1488"/>
        <v>1.0619947821802991</v>
      </c>
      <c r="SB16" s="38">
        <f t="shared" ca="1" si="1488"/>
        <v>1.0619947821802991</v>
      </c>
      <c r="SC16" s="38">
        <f t="shared" ca="1" si="1488"/>
        <v>1.0619947821802991</v>
      </c>
      <c r="SD16" s="38">
        <f t="shared" ca="1" si="1488"/>
        <v>1.0619947821802991</v>
      </c>
      <c r="SE16" s="38">
        <f t="shared" ca="1" si="1488"/>
        <v>1.0619947821802991</v>
      </c>
      <c r="SF16" s="38">
        <f t="shared" ca="1" si="1488"/>
        <v>1.0619947821802991</v>
      </c>
      <c r="SG16" s="38">
        <f t="shared" ca="1" si="1488"/>
        <v>1.0619947821802991</v>
      </c>
      <c r="SH16" s="38">
        <f t="shared" ca="1" si="1488"/>
        <v>1.0619947821802991</v>
      </c>
      <c r="SI16" s="38">
        <f t="shared" ca="1" si="1488"/>
        <v>1.0619947821802991</v>
      </c>
      <c r="SJ16" s="38">
        <f t="shared" ca="1" si="1488"/>
        <v>1.0619947821802991</v>
      </c>
      <c r="SK16" s="38">
        <f t="shared" ca="1" si="1488"/>
        <v>1.0619947821802991</v>
      </c>
      <c r="SL16" s="38">
        <f t="shared" ca="1" si="1488"/>
        <v>1.0619947821802991</v>
      </c>
      <c r="SM16" s="38">
        <f t="shared" ca="1" si="1488"/>
        <v>1.0619947821802991</v>
      </c>
      <c r="SN16" s="38">
        <f t="shared" ca="1" si="1488"/>
        <v>1.0619947821802991</v>
      </c>
      <c r="SO16" s="38">
        <f t="shared" ca="1" si="1488"/>
        <v>1.0619947821802991</v>
      </c>
      <c r="SP16" s="38">
        <f t="shared" ca="1" si="1488"/>
        <v>1.0619947821802991</v>
      </c>
      <c r="SQ16" s="38">
        <f t="shared" ca="1" si="1488"/>
        <v>1.0619947821802991</v>
      </c>
      <c r="SR16" s="38">
        <f t="shared" ca="1" si="1488"/>
        <v>1.0619947821802991</v>
      </c>
      <c r="SS16" s="38">
        <f t="shared" ca="1" si="1488"/>
        <v>1.0619947821802991</v>
      </c>
      <c r="ST16" s="38">
        <f t="shared" ca="1" si="1488"/>
        <v>1.0619947821802991</v>
      </c>
      <c r="SU16" s="38">
        <f t="shared" ca="1" si="1488"/>
        <v>1.0619947821802991</v>
      </c>
      <c r="SV16" s="38">
        <f t="shared" ca="1" si="1488"/>
        <v>1.0619947821802991</v>
      </c>
      <c r="SW16" s="38">
        <f t="shared" ca="1" si="1488"/>
        <v>1.0619947821802991</v>
      </c>
      <c r="SX16" s="38">
        <f t="shared" ref="SX16:VI16" ca="1" si="1489">SX13/(Rs*SX11)</f>
        <v>1.0619947821802991</v>
      </c>
      <c r="SY16" s="38">
        <f t="shared" ca="1" si="1489"/>
        <v>1.0619947821802991</v>
      </c>
      <c r="SZ16" s="38">
        <f t="shared" ca="1" si="1489"/>
        <v>1.0619947821802991</v>
      </c>
      <c r="TA16" s="38">
        <f t="shared" ca="1" si="1489"/>
        <v>1.0619947821802991</v>
      </c>
      <c r="TB16" s="38">
        <f t="shared" ca="1" si="1489"/>
        <v>1.0619947821802991</v>
      </c>
      <c r="TC16" s="38">
        <f t="shared" ca="1" si="1489"/>
        <v>1.0619947821802991</v>
      </c>
      <c r="TD16" s="38">
        <f t="shared" ca="1" si="1489"/>
        <v>1.0619947821802991</v>
      </c>
      <c r="TE16" s="38">
        <f t="shared" ca="1" si="1489"/>
        <v>1.0619947821802991</v>
      </c>
      <c r="TF16" s="38">
        <f t="shared" ca="1" si="1489"/>
        <v>1.0619947821802991</v>
      </c>
      <c r="TG16" s="38">
        <f t="shared" ca="1" si="1489"/>
        <v>1.0619947821802991</v>
      </c>
      <c r="TH16" s="38">
        <f t="shared" ca="1" si="1489"/>
        <v>1.0619947821802991</v>
      </c>
      <c r="TI16" s="38">
        <f t="shared" ca="1" si="1489"/>
        <v>1.0619947821802991</v>
      </c>
      <c r="TJ16" s="38">
        <f t="shared" ca="1" si="1489"/>
        <v>1.0619947821802991</v>
      </c>
      <c r="TK16" s="38">
        <f t="shared" ca="1" si="1489"/>
        <v>1.0619947821802991</v>
      </c>
      <c r="TL16" s="38">
        <f t="shared" ca="1" si="1489"/>
        <v>1.0619947821802991</v>
      </c>
      <c r="TM16" s="38">
        <f t="shared" ca="1" si="1489"/>
        <v>1.0619947821802991</v>
      </c>
      <c r="TN16" s="38">
        <f t="shared" ca="1" si="1489"/>
        <v>1.0619947821802991</v>
      </c>
      <c r="TO16" s="38">
        <f t="shared" ca="1" si="1489"/>
        <v>1.0619947821802991</v>
      </c>
      <c r="TP16" s="38">
        <f t="shared" ca="1" si="1489"/>
        <v>1.0619947821802991</v>
      </c>
      <c r="TQ16" s="38">
        <f t="shared" ca="1" si="1489"/>
        <v>1.0619947821802991</v>
      </c>
      <c r="TR16" s="38">
        <f t="shared" ca="1" si="1489"/>
        <v>1.0619947821802991</v>
      </c>
      <c r="TS16" s="38">
        <f t="shared" ca="1" si="1489"/>
        <v>1.0619947821802991</v>
      </c>
      <c r="TT16" s="38">
        <f t="shared" ca="1" si="1489"/>
        <v>1.0619947821802991</v>
      </c>
      <c r="TU16" s="38">
        <f t="shared" ca="1" si="1489"/>
        <v>1.0619947821802991</v>
      </c>
      <c r="TV16" s="38">
        <f t="shared" ca="1" si="1489"/>
        <v>1.0619947821802991</v>
      </c>
      <c r="TW16" s="38">
        <f t="shared" ca="1" si="1489"/>
        <v>1.0619947821802991</v>
      </c>
      <c r="TX16" s="38">
        <f t="shared" ca="1" si="1489"/>
        <v>1.0619947821802991</v>
      </c>
      <c r="TY16" s="38">
        <f t="shared" ca="1" si="1489"/>
        <v>1.0619947821802991</v>
      </c>
      <c r="TZ16" s="38">
        <f t="shared" ca="1" si="1489"/>
        <v>1.0619947821802991</v>
      </c>
      <c r="UA16" s="38">
        <f t="shared" ca="1" si="1489"/>
        <v>1.0619947821802991</v>
      </c>
      <c r="UB16" s="38">
        <f t="shared" ca="1" si="1489"/>
        <v>1.0619947821802991</v>
      </c>
      <c r="UC16" s="38">
        <f t="shared" ca="1" si="1489"/>
        <v>1.0619947821802991</v>
      </c>
      <c r="UD16" s="38">
        <f t="shared" ca="1" si="1489"/>
        <v>1.0619947821802991</v>
      </c>
      <c r="UE16" s="38">
        <f t="shared" ca="1" si="1489"/>
        <v>1.0619947821802991</v>
      </c>
      <c r="UF16" s="38">
        <f t="shared" ca="1" si="1489"/>
        <v>1.0619947821802991</v>
      </c>
      <c r="UG16" s="38">
        <f t="shared" ca="1" si="1489"/>
        <v>1.0619947821802991</v>
      </c>
      <c r="UH16" s="38">
        <f t="shared" ca="1" si="1489"/>
        <v>1.0619947821802991</v>
      </c>
      <c r="UI16" s="38">
        <f t="shared" ca="1" si="1489"/>
        <v>1.0619947821802991</v>
      </c>
      <c r="UJ16" s="38">
        <f t="shared" ca="1" si="1489"/>
        <v>1.0619947821802991</v>
      </c>
      <c r="UK16" s="38">
        <f t="shared" ca="1" si="1489"/>
        <v>1.0619947821802991</v>
      </c>
      <c r="UL16" s="38">
        <f t="shared" ca="1" si="1489"/>
        <v>1.0619947821802991</v>
      </c>
      <c r="UM16" s="38">
        <f t="shared" ca="1" si="1489"/>
        <v>1.0619947821802991</v>
      </c>
      <c r="UN16" s="38">
        <f t="shared" ca="1" si="1489"/>
        <v>1.0619947821802991</v>
      </c>
      <c r="UO16" s="38">
        <f t="shared" ca="1" si="1489"/>
        <v>1.0619947821802991</v>
      </c>
      <c r="UP16" s="38">
        <f t="shared" ca="1" si="1489"/>
        <v>1.0619947821802991</v>
      </c>
      <c r="UQ16" s="38">
        <f t="shared" ca="1" si="1489"/>
        <v>1.0619947821802991</v>
      </c>
      <c r="UR16" s="38">
        <f t="shared" ca="1" si="1489"/>
        <v>1.0619947821802991</v>
      </c>
      <c r="US16" s="38">
        <f t="shared" ca="1" si="1489"/>
        <v>1.0619947821802991</v>
      </c>
      <c r="UT16" s="38">
        <f t="shared" ca="1" si="1489"/>
        <v>1.0619947821802991</v>
      </c>
      <c r="UU16" s="38">
        <f t="shared" ca="1" si="1489"/>
        <v>1.0619947821802991</v>
      </c>
      <c r="UV16" s="38">
        <f t="shared" ca="1" si="1489"/>
        <v>1.0619947821802991</v>
      </c>
      <c r="UW16" s="38">
        <f t="shared" ca="1" si="1489"/>
        <v>1.0619947821802991</v>
      </c>
      <c r="UX16" s="38">
        <f t="shared" ca="1" si="1489"/>
        <v>1.0619947821802991</v>
      </c>
      <c r="UY16" s="38">
        <f t="shared" ca="1" si="1489"/>
        <v>1.0619947821802991</v>
      </c>
      <c r="UZ16" s="38">
        <f t="shared" ca="1" si="1489"/>
        <v>1.0619947821802991</v>
      </c>
      <c r="VA16" s="38">
        <f t="shared" ca="1" si="1489"/>
        <v>1.0619947821802991</v>
      </c>
      <c r="VB16" s="38">
        <f t="shared" ca="1" si="1489"/>
        <v>1.0619947821802991</v>
      </c>
      <c r="VC16" s="38">
        <f t="shared" ca="1" si="1489"/>
        <v>1.0619947821802991</v>
      </c>
      <c r="VD16" s="38">
        <f t="shared" ca="1" si="1489"/>
        <v>1.0619947821802991</v>
      </c>
      <c r="VE16" s="38">
        <f t="shared" ca="1" si="1489"/>
        <v>1.0619947821802991</v>
      </c>
      <c r="VF16" s="38">
        <f t="shared" ca="1" si="1489"/>
        <v>1.0619947821802991</v>
      </c>
      <c r="VG16" s="38">
        <f t="shared" ca="1" si="1489"/>
        <v>1.0619947821802991</v>
      </c>
      <c r="VH16" s="38">
        <f t="shared" ca="1" si="1489"/>
        <v>1.0619947821802991</v>
      </c>
      <c r="VI16" s="38">
        <f t="shared" ca="1" si="1489"/>
        <v>1.0619947821802991</v>
      </c>
      <c r="VJ16" s="38">
        <f t="shared" ref="VJ16:XU16" ca="1" si="1490">VJ13/(Rs*VJ11)</f>
        <v>1.0619947821802991</v>
      </c>
      <c r="VK16" s="38">
        <f t="shared" ca="1" si="1490"/>
        <v>1.0619947821802991</v>
      </c>
      <c r="VL16" s="38">
        <f t="shared" ca="1" si="1490"/>
        <v>1.0619947821802991</v>
      </c>
      <c r="VM16" s="38">
        <f t="shared" ca="1" si="1490"/>
        <v>1.0619947821802991</v>
      </c>
      <c r="VN16" s="38">
        <f t="shared" ca="1" si="1490"/>
        <v>1.0619947821802991</v>
      </c>
      <c r="VO16" s="38">
        <f t="shared" ca="1" si="1490"/>
        <v>1.0619947821802991</v>
      </c>
      <c r="VP16" s="38">
        <f t="shared" ca="1" si="1490"/>
        <v>1.0619947821802991</v>
      </c>
      <c r="VQ16" s="38">
        <f t="shared" ca="1" si="1490"/>
        <v>1.0619947821802991</v>
      </c>
      <c r="VR16" s="38">
        <f t="shared" ca="1" si="1490"/>
        <v>1.0619947821802991</v>
      </c>
      <c r="VS16" s="38">
        <f t="shared" ca="1" si="1490"/>
        <v>1.0619947821802991</v>
      </c>
      <c r="VT16" s="38">
        <f t="shared" ca="1" si="1490"/>
        <v>1.0619947821802991</v>
      </c>
      <c r="VU16" s="38">
        <f t="shared" ca="1" si="1490"/>
        <v>1.0619947821802991</v>
      </c>
      <c r="VV16" s="38">
        <f t="shared" ca="1" si="1490"/>
        <v>1.0619947821802991</v>
      </c>
      <c r="VW16" s="38">
        <f t="shared" ca="1" si="1490"/>
        <v>1.0619947821802991</v>
      </c>
      <c r="VX16" s="38">
        <f t="shared" ca="1" si="1490"/>
        <v>1.0619947821802991</v>
      </c>
      <c r="VY16" s="38">
        <f t="shared" ca="1" si="1490"/>
        <v>1.0619947821802991</v>
      </c>
      <c r="VZ16" s="38">
        <f t="shared" ca="1" si="1490"/>
        <v>1.0619947821802991</v>
      </c>
      <c r="WA16" s="38">
        <f t="shared" ca="1" si="1490"/>
        <v>1.0619947821802991</v>
      </c>
      <c r="WB16" s="38">
        <f t="shared" ca="1" si="1490"/>
        <v>1.0619947821802991</v>
      </c>
      <c r="WC16" s="38">
        <f t="shared" ca="1" si="1490"/>
        <v>1.0619947821802991</v>
      </c>
      <c r="WD16" s="38">
        <f t="shared" ca="1" si="1490"/>
        <v>1.0619947821802991</v>
      </c>
      <c r="WE16" s="38">
        <f t="shared" ca="1" si="1490"/>
        <v>1.0619947821802991</v>
      </c>
      <c r="WF16" s="38">
        <f t="shared" ca="1" si="1490"/>
        <v>1.0619947821802991</v>
      </c>
      <c r="WG16" s="38">
        <f t="shared" ca="1" si="1490"/>
        <v>1.0619947821802991</v>
      </c>
      <c r="WH16" s="38">
        <f t="shared" ca="1" si="1490"/>
        <v>1.0619947821802991</v>
      </c>
      <c r="WI16" s="38">
        <f t="shared" ca="1" si="1490"/>
        <v>1.0619947821802991</v>
      </c>
      <c r="WJ16" s="38">
        <f t="shared" ca="1" si="1490"/>
        <v>1.0619947821802991</v>
      </c>
      <c r="WK16" s="38">
        <f t="shared" ca="1" si="1490"/>
        <v>1.0619947821802991</v>
      </c>
      <c r="WL16" s="38">
        <f t="shared" ca="1" si="1490"/>
        <v>1.0619947821802991</v>
      </c>
      <c r="WM16" s="38">
        <f t="shared" ca="1" si="1490"/>
        <v>1.0619947821802991</v>
      </c>
      <c r="WN16" s="38">
        <f t="shared" ca="1" si="1490"/>
        <v>1.0619947821802991</v>
      </c>
      <c r="WO16" s="38">
        <f t="shared" ca="1" si="1490"/>
        <v>1.0619947821802991</v>
      </c>
      <c r="WP16" s="38">
        <f t="shared" ca="1" si="1490"/>
        <v>1.0619947821802991</v>
      </c>
      <c r="WQ16" s="38">
        <f t="shared" ca="1" si="1490"/>
        <v>1.0619947821802991</v>
      </c>
      <c r="WR16" s="38">
        <f t="shared" ca="1" si="1490"/>
        <v>1.0619947821802991</v>
      </c>
      <c r="WS16" s="38">
        <f t="shared" ca="1" si="1490"/>
        <v>1.0619947821802991</v>
      </c>
      <c r="WT16" s="38">
        <f t="shared" ca="1" si="1490"/>
        <v>1.0619947821802991</v>
      </c>
      <c r="WU16" s="38">
        <f t="shared" ca="1" si="1490"/>
        <v>1.0619947821802991</v>
      </c>
      <c r="WV16" s="38">
        <f t="shared" ca="1" si="1490"/>
        <v>1.0619947821802991</v>
      </c>
      <c r="WW16" s="38">
        <f t="shared" ca="1" si="1490"/>
        <v>1.0619947821802991</v>
      </c>
      <c r="WX16" s="38">
        <f t="shared" ca="1" si="1490"/>
        <v>1.0619947821802991</v>
      </c>
      <c r="WY16" s="38">
        <f t="shared" ca="1" si="1490"/>
        <v>1.0619947821802991</v>
      </c>
      <c r="WZ16" s="38">
        <f t="shared" ca="1" si="1490"/>
        <v>1.0619947821802991</v>
      </c>
      <c r="XA16" s="38">
        <f t="shared" ca="1" si="1490"/>
        <v>1.0619947821802991</v>
      </c>
      <c r="XB16" s="38">
        <f t="shared" ca="1" si="1490"/>
        <v>1.0619947821802991</v>
      </c>
      <c r="XC16" s="38">
        <f t="shared" ca="1" si="1490"/>
        <v>1.0619947821802991</v>
      </c>
      <c r="XD16" s="38">
        <f t="shared" ca="1" si="1490"/>
        <v>1.0619947821802991</v>
      </c>
      <c r="XE16" s="38">
        <f t="shared" ca="1" si="1490"/>
        <v>1.0619947821802991</v>
      </c>
      <c r="XF16" s="38">
        <f t="shared" ca="1" si="1490"/>
        <v>1.0619947821802991</v>
      </c>
      <c r="XG16" s="38">
        <f t="shared" ca="1" si="1490"/>
        <v>1.0619947821802991</v>
      </c>
      <c r="XH16" s="38">
        <f t="shared" ca="1" si="1490"/>
        <v>1.0619947821802991</v>
      </c>
      <c r="XI16" s="38">
        <f t="shared" ca="1" si="1490"/>
        <v>1.0619947821802991</v>
      </c>
      <c r="XJ16" s="38">
        <f t="shared" ca="1" si="1490"/>
        <v>1.0619947821802991</v>
      </c>
      <c r="XK16" s="38">
        <f t="shared" ca="1" si="1490"/>
        <v>1.0619947821802991</v>
      </c>
      <c r="XL16" s="38">
        <f t="shared" ca="1" si="1490"/>
        <v>1.0619947821802991</v>
      </c>
      <c r="XM16" s="38">
        <f t="shared" ca="1" si="1490"/>
        <v>1.0619947821802991</v>
      </c>
      <c r="XN16" s="38">
        <f t="shared" ca="1" si="1490"/>
        <v>1.0619947821802991</v>
      </c>
      <c r="XO16" s="38">
        <f t="shared" ca="1" si="1490"/>
        <v>1.0619947821802991</v>
      </c>
      <c r="XP16" s="38">
        <f t="shared" ca="1" si="1490"/>
        <v>1.0619947821802991</v>
      </c>
      <c r="XQ16" s="38">
        <f t="shared" ca="1" si="1490"/>
        <v>1.0619947821802991</v>
      </c>
      <c r="XR16" s="38">
        <f t="shared" ca="1" si="1490"/>
        <v>1.0619947821802991</v>
      </c>
      <c r="XS16" s="38">
        <f t="shared" ca="1" si="1490"/>
        <v>1.0619947821802991</v>
      </c>
      <c r="XT16" s="38">
        <f t="shared" ca="1" si="1490"/>
        <v>1.0619947821802991</v>
      </c>
      <c r="XU16" s="38">
        <f t="shared" ca="1" si="1490"/>
        <v>1.0619947821802991</v>
      </c>
      <c r="XV16" s="38">
        <f t="shared" ref="XV16:AAG16" ca="1" si="1491">XV13/(Rs*XV11)</f>
        <v>1.0619947821802991</v>
      </c>
      <c r="XW16" s="38">
        <f t="shared" ca="1" si="1491"/>
        <v>1.0619947821802991</v>
      </c>
      <c r="XX16" s="38">
        <f t="shared" ca="1" si="1491"/>
        <v>1.0619947821802991</v>
      </c>
      <c r="XY16" s="38">
        <f t="shared" ca="1" si="1491"/>
        <v>1.0619947821802991</v>
      </c>
      <c r="XZ16" s="38">
        <f t="shared" ca="1" si="1491"/>
        <v>1.0619947821802991</v>
      </c>
      <c r="YA16" s="38">
        <f t="shared" ca="1" si="1491"/>
        <v>1.0619947821802991</v>
      </c>
      <c r="YB16" s="38">
        <f t="shared" ca="1" si="1491"/>
        <v>1.0619947821802991</v>
      </c>
      <c r="YC16" s="38">
        <f t="shared" ca="1" si="1491"/>
        <v>1.0619947821802991</v>
      </c>
      <c r="YD16" s="38">
        <f t="shared" ca="1" si="1491"/>
        <v>1.0619947821802991</v>
      </c>
      <c r="YE16" s="38">
        <f t="shared" ca="1" si="1491"/>
        <v>1.0619947821802991</v>
      </c>
      <c r="YF16" s="38">
        <f t="shared" ca="1" si="1491"/>
        <v>1.0619947821802991</v>
      </c>
      <c r="YG16" s="38">
        <f t="shared" ca="1" si="1491"/>
        <v>1.0619947821802991</v>
      </c>
      <c r="YH16" s="38">
        <f t="shared" ca="1" si="1491"/>
        <v>1.0619947821802991</v>
      </c>
      <c r="YI16" s="38">
        <f t="shared" ca="1" si="1491"/>
        <v>1.0619947821802991</v>
      </c>
      <c r="YJ16" s="38">
        <f t="shared" ca="1" si="1491"/>
        <v>1.0619947821802991</v>
      </c>
      <c r="YK16" s="38">
        <f t="shared" ca="1" si="1491"/>
        <v>1.0619947821802991</v>
      </c>
      <c r="YL16" s="38">
        <f t="shared" ca="1" si="1491"/>
        <v>1.0619947821802991</v>
      </c>
      <c r="YM16" s="38">
        <f t="shared" ca="1" si="1491"/>
        <v>1.0619947821802991</v>
      </c>
      <c r="YN16" s="38">
        <f t="shared" ca="1" si="1491"/>
        <v>1.0619947821802991</v>
      </c>
      <c r="YO16" s="38">
        <f t="shared" ca="1" si="1491"/>
        <v>1.0619947821802991</v>
      </c>
      <c r="YP16" s="38">
        <f t="shared" ca="1" si="1491"/>
        <v>1.0619947821802991</v>
      </c>
      <c r="YQ16" s="38">
        <f t="shared" ca="1" si="1491"/>
        <v>1.0619947821802991</v>
      </c>
      <c r="YR16" s="38">
        <f t="shared" ca="1" si="1491"/>
        <v>1.0619947821802991</v>
      </c>
      <c r="YS16" s="38">
        <f t="shared" ca="1" si="1491"/>
        <v>1.0619947821802991</v>
      </c>
      <c r="YT16" s="38">
        <f t="shared" ca="1" si="1491"/>
        <v>1.0619947821802991</v>
      </c>
      <c r="YU16" s="38">
        <f t="shared" ca="1" si="1491"/>
        <v>1.0619947821802991</v>
      </c>
      <c r="YV16" s="38">
        <f t="shared" ca="1" si="1491"/>
        <v>1.0619947821802991</v>
      </c>
      <c r="YW16" s="38">
        <f t="shared" ca="1" si="1491"/>
        <v>1.0619947821802991</v>
      </c>
      <c r="YX16" s="38">
        <f t="shared" ca="1" si="1491"/>
        <v>1.0619947821802991</v>
      </c>
      <c r="YY16" s="38">
        <f t="shared" ca="1" si="1491"/>
        <v>1.0619947821802991</v>
      </c>
      <c r="YZ16" s="38">
        <f t="shared" ca="1" si="1491"/>
        <v>1.0619947821802991</v>
      </c>
      <c r="ZA16" s="38">
        <f t="shared" ca="1" si="1491"/>
        <v>1.0619947821802991</v>
      </c>
      <c r="ZB16" s="38">
        <f t="shared" ca="1" si="1491"/>
        <v>1.0619947821802991</v>
      </c>
      <c r="ZC16" s="38">
        <f t="shared" ca="1" si="1491"/>
        <v>1.0619947821802991</v>
      </c>
      <c r="ZD16" s="38">
        <f t="shared" ca="1" si="1491"/>
        <v>1.0619947821802991</v>
      </c>
      <c r="ZE16" s="38">
        <f t="shared" ca="1" si="1491"/>
        <v>1.0619947821802991</v>
      </c>
      <c r="ZF16" s="38">
        <f t="shared" ca="1" si="1491"/>
        <v>1.0619947821802991</v>
      </c>
      <c r="ZG16" s="38">
        <f t="shared" ca="1" si="1491"/>
        <v>1.0619947821802991</v>
      </c>
      <c r="ZH16" s="38">
        <f t="shared" ca="1" si="1491"/>
        <v>1.0619947821802991</v>
      </c>
      <c r="ZI16" s="38">
        <f t="shared" ca="1" si="1491"/>
        <v>1.0619947821802991</v>
      </c>
      <c r="ZJ16" s="38">
        <f t="shared" ca="1" si="1491"/>
        <v>1.0619947821802991</v>
      </c>
      <c r="ZK16" s="38">
        <f t="shared" ca="1" si="1491"/>
        <v>1.0619947821802991</v>
      </c>
      <c r="ZL16" s="38">
        <f t="shared" ca="1" si="1491"/>
        <v>1.0619947821802991</v>
      </c>
      <c r="ZM16" s="38">
        <f t="shared" ca="1" si="1491"/>
        <v>1.0619947821802991</v>
      </c>
      <c r="ZN16" s="38">
        <f t="shared" ca="1" si="1491"/>
        <v>1.0619947821802991</v>
      </c>
      <c r="ZO16" s="38">
        <f t="shared" ca="1" si="1491"/>
        <v>1.0619947821802991</v>
      </c>
      <c r="ZP16" s="38">
        <f t="shared" ca="1" si="1491"/>
        <v>1.0619947821802991</v>
      </c>
      <c r="ZQ16" s="38">
        <f t="shared" ca="1" si="1491"/>
        <v>1.0619947821802991</v>
      </c>
      <c r="ZR16" s="38">
        <f t="shared" ca="1" si="1491"/>
        <v>1.0619947821802991</v>
      </c>
      <c r="ZS16" s="38">
        <f t="shared" ca="1" si="1491"/>
        <v>1.0619947821802991</v>
      </c>
      <c r="ZT16" s="38">
        <f t="shared" ca="1" si="1491"/>
        <v>1.0619947821802991</v>
      </c>
      <c r="ZU16" s="38">
        <f t="shared" ca="1" si="1491"/>
        <v>1.0619947821802991</v>
      </c>
      <c r="ZV16" s="38">
        <f t="shared" ca="1" si="1491"/>
        <v>1.0619947821802991</v>
      </c>
      <c r="ZW16" s="38">
        <f t="shared" ca="1" si="1491"/>
        <v>1.0619947821802991</v>
      </c>
      <c r="ZX16" s="38">
        <f t="shared" ca="1" si="1491"/>
        <v>1.0619947821802991</v>
      </c>
      <c r="ZY16" s="38">
        <f t="shared" ca="1" si="1491"/>
        <v>1.0619947821802991</v>
      </c>
      <c r="ZZ16" s="38">
        <f t="shared" ca="1" si="1491"/>
        <v>1.0619947821802991</v>
      </c>
      <c r="AAA16" s="38">
        <f t="shared" ca="1" si="1491"/>
        <v>1.0619947821802991</v>
      </c>
      <c r="AAB16" s="38">
        <f t="shared" ca="1" si="1491"/>
        <v>1.0619947821802991</v>
      </c>
      <c r="AAC16" s="38">
        <f t="shared" ca="1" si="1491"/>
        <v>1.0619947821802991</v>
      </c>
      <c r="AAD16" s="38">
        <f t="shared" ca="1" si="1491"/>
        <v>1.0619947821802991</v>
      </c>
      <c r="AAE16" s="38">
        <f t="shared" ca="1" si="1491"/>
        <v>1.0619947821802991</v>
      </c>
      <c r="AAF16" s="38">
        <f t="shared" ca="1" si="1491"/>
        <v>1.0619947821802991</v>
      </c>
      <c r="AAG16" s="38">
        <f t="shared" ca="1" si="1491"/>
        <v>1.0619947821802991</v>
      </c>
      <c r="AAH16" s="38">
        <f t="shared" ref="AAH16:ACS16" ca="1" si="1492">AAH13/(Rs*AAH11)</f>
        <v>1.0619947821802991</v>
      </c>
      <c r="AAI16" s="38">
        <f t="shared" ca="1" si="1492"/>
        <v>1.0619947821802991</v>
      </c>
      <c r="AAJ16" s="38">
        <f t="shared" ca="1" si="1492"/>
        <v>1.0619947821802991</v>
      </c>
      <c r="AAK16" s="38">
        <f t="shared" ca="1" si="1492"/>
        <v>1.0619947821802991</v>
      </c>
      <c r="AAL16" s="38">
        <f t="shared" ca="1" si="1492"/>
        <v>1.0619947821802991</v>
      </c>
      <c r="AAM16" s="38">
        <f t="shared" ca="1" si="1492"/>
        <v>1.0619947821802991</v>
      </c>
      <c r="AAN16" s="38">
        <f t="shared" ca="1" si="1492"/>
        <v>1.0619947821802991</v>
      </c>
      <c r="AAO16" s="38">
        <f t="shared" ca="1" si="1492"/>
        <v>1.0619947821802991</v>
      </c>
      <c r="AAP16" s="38">
        <f t="shared" ca="1" si="1492"/>
        <v>1.0619947821802991</v>
      </c>
      <c r="AAQ16" s="38">
        <f t="shared" ca="1" si="1492"/>
        <v>1.0619947821802991</v>
      </c>
      <c r="AAR16" s="38">
        <f t="shared" ca="1" si="1492"/>
        <v>1.0619947821802991</v>
      </c>
      <c r="AAS16" s="38">
        <f t="shared" ca="1" si="1492"/>
        <v>1.0619947821802991</v>
      </c>
      <c r="AAT16" s="38">
        <f t="shared" ca="1" si="1492"/>
        <v>1.0619947821802991</v>
      </c>
      <c r="AAU16" s="38">
        <f t="shared" ca="1" si="1492"/>
        <v>1.0619947821802991</v>
      </c>
      <c r="AAV16" s="38">
        <f t="shared" ca="1" si="1492"/>
        <v>1.0619947821802991</v>
      </c>
      <c r="AAW16" s="38">
        <f t="shared" ca="1" si="1492"/>
        <v>1.0619947821802991</v>
      </c>
      <c r="AAX16" s="38">
        <f t="shared" ca="1" si="1492"/>
        <v>1.0619947821802991</v>
      </c>
      <c r="AAY16" s="38">
        <f t="shared" ca="1" si="1492"/>
        <v>1.0619947821802991</v>
      </c>
      <c r="AAZ16" s="38">
        <f t="shared" ca="1" si="1492"/>
        <v>1.0619947821802991</v>
      </c>
      <c r="ABA16" s="38">
        <f t="shared" ca="1" si="1492"/>
        <v>1.0619947821802991</v>
      </c>
      <c r="ABB16" s="38">
        <f t="shared" ca="1" si="1492"/>
        <v>1.0619947821802991</v>
      </c>
      <c r="ABC16" s="38">
        <f t="shared" ca="1" si="1492"/>
        <v>1.0619947821802991</v>
      </c>
      <c r="ABD16" s="38">
        <f t="shared" ca="1" si="1492"/>
        <v>1.0619947821802991</v>
      </c>
      <c r="ABE16" s="38">
        <f t="shared" ca="1" si="1492"/>
        <v>1.0619947821802991</v>
      </c>
      <c r="ABF16" s="38">
        <f t="shared" ca="1" si="1492"/>
        <v>1.0619947821802991</v>
      </c>
      <c r="ABG16" s="38">
        <f t="shared" ca="1" si="1492"/>
        <v>1.0619947821802991</v>
      </c>
      <c r="ABH16" s="38">
        <f t="shared" ca="1" si="1492"/>
        <v>1.0619947821802991</v>
      </c>
      <c r="ABI16" s="38">
        <f t="shared" ca="1" si="1492"/>
        <v>1.0619947821802991</v>
      </c>
      <c r="ABJ16" s="38">
        <f t="shared" ca="1" si="1492"/>
        <v>1.0619947821802991</v>
      </c>
      <c r="ABK16" s="38">
        <f t="shared" ca="1" si="1492"/>
        <v>1.0619947821802991</v>
      </c>
      <c r="ABL16" s="38">
        <f t="shared" ca="1" si="1492"/>
        <v>1.0619947821802991</v>
      </c>
      <c r="ABM16" s="38">
        <f t="shared" ca="1" si="1492"/>
        <v>1.0619947821802991</v>
      </c>
      <c r="ABN16" s="38">
        <f t="shared" ca="1" si="1492"/>
        <v>1.0619947821802991</v>
      </c>
      <c r="ABO16" s="38">
        <f t="shared" ca="1" si="1492"/>
        <v>1.0619947821802991</v>
      </c>
      <c r="ABP16" s="38">
        <f t="shared" ca="1" si="1492"/>
        <v>1.0619947821802991</v>
      </c>
      <c r="ABQ16" s="38">
        <f t="shared" ca="1" si="1492"/>
        <v>1.0619947821802991</v>
      </c>
      <c r="ABR16" s="38">
        <f t="shared" ca="1" si="1492"/>
        <v>1.0619947821802991</v>
      </c>
      <c r="ABS16" s="38">
        <f t="shared" ca="1" si="1492"/>
        <v>1.0619947821802991</v>
      </c>
      <c r="ABT16" s="38">
        <f t="shared" ca="1" si="1492"/>
        <v>1.0619947821802991</v>
      </c>
      <c r="ABU16" s="38">
        <f t="shared" ca="1" si="1492"/>
        <v>1.0619947821802991</v>
      </c>
      <c r="ABV16" s="38">
        <f t="shared" ca="1" si="1492"/>
        <v>1.0619947821802991</v>
      </c>
      <c r="ABW16" s="38">
        <f t="shared" ca="1" si="1492"/>
        <v>1.0619947821802991</v>
      </c>
      <c r="ABX16" s="38">
        <f t="shared" ca="1" si="1492"/>
        <v>1.0619947821802991</v>
      </c>
      <c r="ABY16" s="38">
        <f t="shared" ca="1" si="1492"/>
        <v>1.0619947821802991</v>
      </c>
      <c r="ABZ16" s="38">
        <f t="shared" ca="1" si="1492"/>
        <v>1.0619947821802991</v>
      </c>
      <c r="ACA16" s="38">
        <f t="shared" ca="1" si="1492"/>
        <v>1.0619947821802991</v>
      </c>
      <c r="ACB16" s="38">
        <f t="shared" ca="1" si="1492"/>
        <v>1.0619947821802991</v>
      </c>
      <c r="ACC16" s="38">
        <f t="shared" ca="1" si="1492"/>
        <v>1.0619947821802991</v>
      </c>
      <c r="ACD16" s="38">
        <f t="shared" ca="1" si="1492"/>
        <v>1.0619947821802991</v>
      </c>
      <c r="ACE16" s="38">
        <f t="shared" ca="1" si="1492"/>
        <v>1.0619947821802991</v>
      </c>
      <c r="ACF16" s="38">
        <f t="shared" ca="1" si="1492"/>
        <v>1.0619947821802991</v>
      </c>
      <c r="ACG16" s="38">
        <f t="shared" ca="1" si="1492"/>
        <v>1.0619947821802991</v>
      </c>
      <c r="ACH16" s="38">
        <f t="shared" ca="1" si="1492"/>
        <v>1.0619947821802991</v>
      </c>
      <c r="ACI16" s="38">
        <f t="shared" ca="1" si="1492"/>
        <v>1.0619947821802991</v>
      </c>
      <c r="ACJ16" s="38">
        <f t="shared" ca="1" si="1492"/>
        <v>1.0619947821802991</v>
      </c>
      <c r="ACK16" s="38">
        <f t="shared" ca="1" si="1492"/>
        <v>1.0619947821802991</v>
      </c>
      <c r="ACL16" s="38">
        <f t="shared" ca="1" si="1492"/>
        <v>1.0619947821802991</v>
      </c>
      <c r="ACM16" s="38">
        <f t="shared" ca="1" si="1492"/>
        <v>1.0619947821802991</v>
      </c>
      <c r="ACN16" s="38">
        <f t="shared" ca="1" si="1492"/>
        <v>1.0619947821802991</v>
      </c>
      <c r="ACO16" s="38">
        <f t="shared" ca="1" si="1492"/>
        <v>1.0619947821802991</v>
      </c>
      <c r="ACP16" s="38">
        <f t="shared" ca="1" si="1492"/>
        <v>1.0619947821802991</v>
      </c>
      <c r="ACQ16" s="38">
        <f t="shared" ca="1" si="1492"/>
        <v>1.0619947821802991</v>
      </c>
      <c r="ACR16" s="38">
        <f t="shared" ca="1" si="1492"/>
        <v>1.0619947821802991</v>
      </c>
      <c r="ACS16" s="38">
        <f t="shared" ca="1" si="1492"/>
        <v>1.0619947821802991</v>
      </c>
      <c r="ACT16" s="38">
        <f t="shared" ref="ACT16:ADD16" ca="1" si="1493">ACT13/(Rs*ACT11)</f>
        <v>1.0619947821802991</v>
      </c>
      <c r="ACU16" s="38">
        <f t="shared" ca="1" si="1493"/>
        <v>1.0619947821802991</v>
      </c>
      <c r="ACV16" s="38">
        <f t="shared" ca="1" si="1493"/>
        <v>1.0619947821802991</v>
      </c>
      <c r="ACW16" s="38">
        <f t="shared" ca="1" si="1493"/>
        <v>1.0619947821802991</v>
      </c>
      <c r="ACX16" s="38">
        <f t="shared" ca="1" si="1493"/>
        <v>1.0619947821802991</v>
      </c>
      <c r="ACY16" s="38">
        <f t="shared" ca="1" si="1493"/>
        <v>1.0619947821802991</v>
      </c>
      <c r="ACZ16" s="38">
        <f t="shared" ca="1" si="1493"/>
        <v>1.0619947821802991</v>
      </c>
      <c r="ADA16" s="38">
        <f t="shared" ca="1" si="1493"/>
        <v>1.0619947821802991</v>
      </c>
      <c r="ADB16" s="38">
        <f t="shared" ca="1" si="1493"/>
        <v>1.0619947821802991</v>
      </c>
      <c r="ADC16" s="38">
        <f t="shared" ca="1" si="1493"/>
        <v>1.0619947821802991</v>
      </c>
      <c r="ADD16" s="38">
        <f t="shared" ca="1" si="1493"/>
        <v>1.0619947821802991</v>
      </c>
      <c r="ADE16" s="38">
        <f t="shared" ref="ADE16:AFP16" ca="1" si="1494">ADE13/(Rs*ADE11)</f>
        <v>1.0619947821802991</v>
      </c>
      <c r="ADF16" s="38">
        <f t="shared" ca="1" si="1494"/>
        <v>1.0619947821802991</v>
      </c>
      <c r="ADG16" s="38">
        <f t="shared" ca="1" si="1494"/>
        <v>1.0619947821802991</v>
      </c>
      <c r="ADH16" s="38">
        <f t="shared" ca="1" si="1494"/>
        <v>1.0619947821802991</v>
      </c>
      <c r="ADI16" s="38">
        <f t="shared" ca="1" si="1494"/>
        <v>1.0619947821802991</v>
      </c>
      <c r="ADJ16" s="38">
        <f t="shared" ca="1" si="1494"/>
        <v>1.0619947821802991</v>
      </c>
      <c r="ADK16" s="38">
        <f t="shared" ca="1" si="1494"/>
        <v>1.0619947821802991</v>
      </c>
      <c r="ADL16" s="38">
        <f t="shared" ca="1" si="1494"/>
        <v>1.0619947821802991</v>
      </c>
      <c r="ADM16" s="38">
        <f t="shared" ca="1" si="1494"/>
        <v>1.0619947821802991</v>
      </c>
      <c r="ADN16" s="38">
        <f t="shared" ca="1" si="1494"/>
        <v>1.0619947821802991</v>
      </c>
      <c r="ADO16" s="38">
        <f t="shared" ca="1" si="1494"/>
        <v>1.0619947821802991</v>
      </c>
      <c r="ADP16" s="38">
        <f t="shared" ca="1" si="1494"/>
        <v>1.0619947821802991</v>
      </c>
      <c r="ADQ16" s="38">
        <f t="shared" ca="1" si="1494"/>
        <v>1.0619947821802991</v>
      </c>
      <c r="ADR16" s="38">
        <f t="shared" ca="1" si="1494"/>
        <v>1.0619947821802991</v>
      </c>
      <c r="ADS16" s="38">
        <f t="shared" ca="1" si="1494"/>
        <v>1.0619947821802991</v>
      </c>
      <c r="ADT16" s="38">
        <f t="shared" ca="1" si="1494"/>
        <v>1.0619947821802991</v>
      </c>
      <c r="ADU16" s="38">
        <f t="shared" ca="1" si="1494"/>
        <v>1.0619947821802991</v>
      </c>
      <c r="ADV16" s="38">
        <f t="shared" ca="1" si="1494"/>
        <v>1.0619947821802991</v>
      </c>
      <c r="ADW16" s="38">
        <f t="shared" ca="1" si="1494"/>
        <v>1.0619947821802991</v>
      </c>
      <c r="ADX16" s="38">
        <f t="shared" ca="1" si="1494"/>
        <v>1.0619947821802991</v>
      </c>
      <c r="ADY16" s="38">
        <f t="shared" ca="1" si="1494"/>
        <v>1.0619947821802991</v>
      </c>
      <c r="ADZ16" s="38">
        <f t="shared" ca="1" si="1494"/>
        <v>1.0619947821802991</v>
      </c>
      <c r="AEA16" s="38">
        <f t="shared" ca="1" si="1494"/>
        <v>1.0619947821802991</v>
      </c>
      <c r="AEB16" s="38">
        <f t="shared" ca="1" si="1494"/>
        <v>1.0619947821802991</v>
      </c>
      <c r="AEC16" s="38">
        <f t="shared" ca="1" si="1494"/>
        <v>1.0619947821802991</v>
      </c>
      <c r="AED16" s="38">
        <f t="shared" ca="1" si="1494"/>
        <v>1.0619947821802991</v>
      </c>
      <c r="AEE16" s="38">
        <f t="shared" ca="1" si="1494"/>
        <v>1.0619947821802991</v>
      </c>
      <c r="AEF16" s="38">
        <f t="shared" ca="1" si="1494"/>
        <v>1.0619947821802991</v>
      </c>
      <c r="AEG16" s="38">
        <f t="shared" ca="1" si="1494"/>
        <v>1.0619947821802991</v>
      </c>
      <c r="AEH16" s="38">
        <f t="shared" ca="1" si="1494"/>
        <v>1.0619947821802991</v>
      </c>
      <c r="AEI16" s="38">
        <f t="shared" ca="1" si="1494"/>
        <v>1.0619947821802991</v>
      </c>
      <c r="AEJ16" s="38">
        <f t="shared" ca="1" si="1494"/>
        <v>1.0619947821802991</v>
      </c>
      <c r="AEK16" s="38">
        <f t="shared" ca="1" si="1494"/>
        <v>1.0619947821802991</v>
      </c>
      <c r="AEL16" s="38">
        <f t="shared" ca="1" si="1494"/>
        <v>1.0619947821802991</v>
      </c>
      <c r="AEM16" s="38">
        <f t="shared" ca="1" si="1494"/>
        <v>1.0619947821802991</v>
      </c>
      <c r="AEN16" s="38">
        <f t="shared" ca="1" si="1494"/>
        <v>1.0619947821802991</v>
      </c>
      <c r="AEO16" s="38">
        <f t="shared" ca="1" si="1494"/>
        <v>1.0619947821802991</v>
      </c>
      <c r="AEP16" s="38">
        <f t="shared" ca="1" si="1494"/>
        <v>1.0619947821802991</v>
      </c>
      <c r="AEQ16" s="38">
        <f t="shared" ca="1" si="1494"/>
        <v>1.0619947821802991</v>
      </c>
      <c r="AER16" s="38">
        <f t="shared" ca="1" si="1494"/>
        <v>1.0619947821802991</v>
      </c>
      <c r="AES16" s="38">
        <f t="shared" ca="1" si="1494"/>
        <v>1.0619947821802991</v>
      </c>
      <c r="AET16" s="38">
        <f t="shared" ca="1" si="1494"/>
        <v>1.0619947821802991</v>
      </c>
      <c r="AEU16" s="38">
        <f t="shared" ca="1" si="1494"/>
        <v>1.0619947821802991</v>
      </c>
      <c r="AEV16" s="38">
        <f t="shared" ca="1" si="1494"/>
        <v>1.0619947821802991</v>
      </c>
      <c r="AEW16" s="38">
        <f t="shared" ca="1" si="1494"/>
        <v>1.0619947821802991</v>
      </c>
      <c r="AEX16" s="38">
        <f t="shared" ca="1" si="1494"/>
        <v>1.0619947821802991</v>
      </c>
      <c r="AEY16" s="38">
        <f t="shared" ca="1" si="1494"/>
        <v>1.0619947821802991</v>
      </c>
      <c r="AEZ16" s="38">
        <f t="shared" ca="1" si="1494"/>
        <v>1.0619947821802991</v>
      </c>
      <c r="AFA16" s="38">
        <f t="shared" ca="1" si="1494"/>
        <v>1.0619947821802991</v>
      </c>
      <c r="AFB16" s="38">
        <f t="shared" ca="1" si="1494"/>
        <v>1.0619947821802991</v>
      </c>
      <c r="AFC16" s="38">
        <f t="shared" ca="1" si="1494"/>
        <v>1.0619947821802991</v>
      </c>
      <c r="AFD16" s="38">
        <f t="shared" ca="1" si="1494"/>
        <v>1.0619947821802991</v>
      </c>
      <c r="AFE16" s="38">
        <f t="shared" ca="1" si="1494"/>
        <v>1.0619947821802991</v>
      </c>
      <c r="AFF16" s="38">
        <f t="shared" ca="1" si="1494"/>
        <v>1.0619947821802991</v>
      </c>
      <c r="AFG16" s="38">
        <f t="shared" ca="1" si="1494"/>
        <v>1.0619947821802991</v>
      </c>
      <c r="AFH16" s="38">
        <f t="shared" ca="1" si="1494"/>
        <v>1.0619947821802991</v>
      </c>
      <c r="AFI16" s="38">
        <f t="shared" ca="1" si="1494"/>
        <v>1.0619947821802991</v>
      </c>
      <c r="AFJ16" s="38">
        <f t="shared" ca="1" si="1494"/>
        <v>1.0619947821802991</v>
      </c>
      <c r="AFK16" s="38">
        <f t="shared" ca="1" si="1494"/>
        <v>1.0619947821802991</v>
      </c>
      <c r="AFL16" s="38">
        <f t="shared" ca="1" si="1494"/>
        <v>1.0619947821802991</v>
      </c>
      <c r="AFM16" s="38">
        <f t="shared" ca="1" si="1494"/>
        <v>1.0619947821802991</v>
      </c>
      <c r="AFN16" s="38">
        <f t="shared" ca="1" si="1494"/>
        <v>1.0619947821802991</v>
      </c>
      <c r="AFO16" s="38">
        <f t="shared" ca="1" si="1494"/>
        <v>1.0619947821802991</v>
      </c>
      <c r="AFP16" s="38">
        <f t="shared" ca="1" si="1494"/>
        <v>1.0619947821802991</v>
      </c>
      <c r="AFQ16" s="38">
        <f t="shared" ref="AFQ16:AIB16" ca="1" si="1495">AFQ13/(Rs*AFQ11)</f>
        <v>1.0619947821802991</v>
      </c>
      <c r="AFR16" s="38">
        <f t="shared" ca="1" si="1495"/>
        <v>1.0619947821802991</v>
      </c>
      <c r="AFS16" s="38">
        <f t="shared" ca="1" si="1495"/>
        <v>1.0619947821802991</v>
      </c>
      <c r="AFT16" s="38">
        <f t="shared" ca="1" si="1495"/>
        <v>1.0619947821802991</v>
      </c>
      <c r="AFU16" s="38">
        <f t="shared" ca="1" si="1495"/>
        <v>1.0619947821802991</v>
      </c>
      <c r="AFV16" s="38">
        <f t="shared" ca="1" si="1495"/>
        <v>1.0619947821802991</v>
      </c>
      <c r="AFW16" s="38">
        <f t="shared" ca="1" si="1495"/>
        <v>1.0619947821802991</v>
      </c>
      <c r="AFX16" s="38">
        <f t="shared" ca="1" si="1495"/>
        <v>1.0619947821802991</v>
      </c>
      <c r="AFY16" s="38">
        <f t="shared" ca="1" si="1495"/>
        <v>1.0619947821802991</v>
      </c>
      <c r="AFZ16" s="38">
        <f t="shared" ca="1" si="1495"/>
        <v>1.0619947821802991</v>
      </c>
      <c r="AGA16" s="38">
        <f t="shared" ca="1" si="1495"/>
        <v>1.0619947821802991</v>
      </c>
      <c r="AGB16" s="38">
        <f t="shared" ca="1" si="1495"/>
        <v>1.0619947821802991</v>
      </c>
      <c r="AGC16" s="38">
        <f t="shared" ca="1" si="1495"/>
        <v>1.0619947821802991</v>
      </c>
      <c r="AGD16" s="38">
        <f t="shared" ca="1" si="1495"/>
        <v>1.0619947821802991</v>
      </c>
      <c r="AGE16" s="38">
        <f t="shared" ca="1" si="1495"/>
        <v>1.0619947821802991</v>
      </c>
      <c r="AGF16" s="38">
        <f t="shared" ca="1" si="1495"/>
        <v>1.0619947821802991</v>
      </c>
      <c r="AGG16" s="38">
        <f t="shared" ca="1" si="1495"/>
        <v>1.0619947821802991</v>
      </c>
      <c r="AGH16" s="38">
        <f t="shared" ca="1" si="1495"/>
        <v>1.0619947821802991</v>
      </c>
      <c r="AGI16" s="38">
        <f t="shared" ca="1" si="1495"/>
        <v>1.0619947821802991</v>
      </c>
      <c r="AGJ16" s="38">
        <f t="shared" ca="1" si="1495"/>
        <v>1.0619947821802991</v>
      </c>
      <c r="AGK16" s="38">
        <f t="shared" ca="1" si="1495"/>
        <v>1.0619947821802991</v>
      </c>
      <c r="AGL16" s="38">
        <f t="shared" ca="1" si="1495"/>
        <v>1.0619947821802991</v>
      </c>
      <c r="AGM16" s="38">
        <f t="shared" ca="1" si="1495"/>
        <v>1.0619947821802991</v>
      </c>
      <c r="AGN16" s="38">
        <f t="shared" ca="1" si="1495"/>
        <v>1.0619947821802991</v>
      </c>
      <c r="AGO16" s="38">
        <f t="shared" ca="1" si="1495"/>
        <v>1.0619947821802991</v>
      </c>
      <c r="AGP16" s="38">
        <f t="shared" ca="1" si="1495"/>
        <v>1.0619947821802991</v>
      </c>
      <c r="AGQ16" s="38">
        <f t="shared" ca="1" si="1495"/>
        <v>1.0619947821802991</v>
      </c>
      <c r="AGR16" s="38">
        <f t="shared" ca="1" si="1495"/>
        <v>1.0619947821802991</v>
      </c>
      <c r="AGS16" s="38">
        <f t="shared" ca="1" si="1495"/>
        <v>1.0619947821802991</v>
      </c>
      <c r="AGT16" s="38">
        <f t="shared" ca="1" si="1495"/>
        <v>1.0619947821802991</v>
      </c>
      <c r="AGU16" s="38">
        <f t="shared" ca="1" si="1495"/>
        <v>1.0619947821802991</v>
      </c>
      <c r="AGV16" s="38">
        <f t="shared" ca="1" si="1495"/>
        <v>1.0619947821802991</v>
      </c>
      <c r="AGW16" s="38">
        <f t="shared" ca="1" si="1495"/>
        <v>1.0619947821802991</v>
      </c>
      <c r="AGX16" s="38">
        <f t="shared" ca="1" si="1495"/>
        <v>1.0619947821802991</v>
      </c>
      <c r="AGY16" s="38">
        <f t="shared" ca="1" si="1495"/>
        <v>1.0619947821802991</v>
      </c>
      <c r="AGZ16" s="38">
        <f t="shared" ca="1" si="1495"/>
        <v>1.0619947821802991</v>
      </c>
      <c r="AHA16" s="38">
        <f t="shared" ca="1" si="1495"/>
        <v>1.0619947821802991</v>
      </c>
      <c r="AHB16" s="38">
        <f t="shared" ca="1" si="1495"/>
        <v>1.0619947821802991</v>
      </c>
      <c r="AHC16" s="38">
        <f t="shared" ca="1" si="1495"/>
        <v>1.0619947821802991</v>
      </c>
      <c r="AHD16" s="38">
        <f t="shared" ca="1" si="1495"/>
        <v>1.0619947821802991</v>
      </c>
      <c r="AHE16" s="38">
        <f t="shared" ca="1" si="1495"/>
        <v>1.0619947821802991</v>
      </c>
      <c r="AHF16" s="38">
        <f t="shared" ca="1" si="1495"/>
        <v>1.0619947821802991</v>
      </c>
      <c r="AHG16" s="38">
        <f t="shared" ca="1" si="1495"/>
        <v>1.0619947821802991</v>
      </c>
      <c r="AHH16" s="38">
        <f t="shared" ca="1" si="1495"/>
        <v>1.0619947821802991</v>
      </c>
      <c r="AHI16" s="38">
        <f t="shared" ca="1" si="1495"/>
        <v>1.0619947821802991</v>
      </c>
      <c r="AHJ16" s="38">
        <f t="shared" ca="1" si="1495"/>
        <v>1.0619947821802991</v>
      </c>
      <c r="AHK16" s="38">
        <f t="shared" ca="1" si="1495"/>
        <v>1.0619947821802991</v>
      </c>
      <c r="AHL16" s="38">
        <f t="shared" ca="1" si="1495"/>
        <v>1.0619947821802991</v>
      </c>
      <c r="AHM16" s="38">
        <f t="shared" ca="1" si="1495"/>
        <v>1.0619947821802991</v>
      </c>
      <c r="AHN16" s="38">
        <f t="shared" ca="1" si="1495"/>
        <v>1.0619947821802991</v>
      </c>
      <c r="AHO16" s="38">
        <f t="shared" ca="1" si="1495"/>
        <v>1.0619947821802991</v>
      </c>
      <c r="AHP16" s="38">
        <f t="shared" ca="1" si="1495"/>
        <v>1.0619947821802991</v>
      </c>
      <c r="AHQ16" s="38">
        <f t="shared" ca="1" si="1495"/>
        <v>1.0619947821802991</v>
      </c>
      <c r="AHR16" s="38">
        <f t="shared" ca="1" si="1495"/>
        <v>1.0619947821802991</v>
      </c>
      <c r="AHS16" s="38">
        <f t="shared" ca="1" si="1495"/>
        <v>1.0619947821802991</v>
      </c>
      <c r="AHT16" s="38">
        <f t="shared" ca="1" si="1495"/>
        <v>1.0619947821802991</v>
      </c>
      <c r="AHU16" s="38">
        <f t="shared" ca="1" si="1495"/>
        <v>1.0619947821802991</v>
      </c>
      <c r="AHV16" s="38">
        <f t="shared" ca="1" si="1495"/>
        <v>1.0619947821802991</v>
      </c>
      <c r="AHW16" s="38">
        <f t="shared" ca="1" si="1495"/>
        <v>1.0619947821802991</v>
      </c>
      <c r="AHX16" s="38">
        <f t="shared" ca="1" si="1495"/>
        <v>1.0619947821802991</v>
      </c>
      <c r="AHY16" s="38">
        <f t="shared" ca="1" si="1495"/>
        <v>1.0619947821802991</v>
      </c>
      <c r="AHZ16" s="38">
        <f t="shared" ca="1" si="1495"/>
        <v>1.0619947821802991</v>
      </c>
      <c r="AIA16" s="38">
        <f t="shared" ca="1" si="1495"/>
        <v>1.0619947821802991</v>
      </c>
      <c r="AIB16" s="38">
        <f t="shared" ca="1" si="1495"/>
        <v>1.0619947821802991</v>
      </c>
      <c r="AIC16" s="38">
        <f t="shared" ref="AIC16:AKN16" ca="1" si="1496">AIC13/(Rs*AIC11)</f>
        <v>1.0619947821802991</v>
      </c>
      <c r="AID16" s="38">
        <f t="shared" ca="1" si="1496"/>
        <v>1.0619947821802991</v>
      </c>
      <c r="AIE16" s="38">
        <f t="shared" ca="1" si="1496"/>
        <v>1.0619947821802991</v>
      </c>
      <c r="AIF16" s="38">
        <f t="shared" ca="1" si="1496"/>
        <v>1.0619947821802991</v>
      </c>
      <c r="AIG16" s="38">
        <f t="shared" ca="1" si="1496"/>
        <v>1.0619947821802991</v>
      </c>
      <c r="AIH16" s="38">
        <f t="shared" ca="1" si="1496"/>
        <v>1.0619947821802991</v>
      </c>
      <c r="AII16" s="38">
        <f t="shared" ca="1" si="1496"/>
        <v>1.0619947821802991</v>
      </c>
      <c r="AIJ16" s="38">
        <f t="shared" ca="1" si="1496"/>
        <v>1.0619947821802991</v>
      </c>
      <c r="AIK16" s="38">
        <f t="shared" ca="1" si="1496"/>
        <v>1.0619947821802991</v>
      </c>
      <c r="AIL16" s="38">
        <f t="shared" ca="1" si="1496"/>
        <v>1.0619947821802991</v>
      </c>
      <c r="AIM16" s="38">
        <f t="shared" ca="1" si="1496"/>
        <v>1.0619947821802991</v>
      </c>
      <c r="AIN16" s="38">
        <f t="shared" ca="1" si="1496"/>
        <v>1.0619947821802991</v>
      </c>
      <c r="AIO16" s="38">
        <f t="shared" ca="1" si="1496"/>
        <v>1.0619947821802991</v>
      </c>
      <c r="AIP16" s="38">
        <f t="shared" ca="1" si="1496"/>
        <v>1.0619947821802991</v>
      </c>
      <c r="AIQ16" s="38">
        <f t="shared" ca="1" si="1496"/>
        <v>1.0619947821802991</v>
      </c>
      <c r="AIR16" s="38">
        <f t="shared" ca="1" si="1496"/>
        <v>1.0619947821802991</v>
      </c>
      <c r="AIS16" s="38">
        <f t="shared" ca="1" si="1496"/>
        <v>1.0619947821802991</v>
      </c>
      <c r="AIT16" s="38">
        <f t="shared" ca="1" si="1496"/>
        <v>1.0619947821802991</v>
      </c>
      <c r="AIU16" s="38">
        <f t="shared" ca="1" si="1496"/>
        <v>1.0619947821802991</v>
      </c>
      <c r="AIV16" s="38">
        <f t="shared" ca="1" si="1496"/>
        <v>1.0619947821802991</v>
      </c>
      <c r="AIW16" s="38">
        <f t="shared" ca="1" si="1496"/>
        <v>1.0619947821802991</v>
      </c>
      <c r="AIX16" s="38">
        <f t="shared" ca="1" si="1496"/>
        <v>1.0619947821802991</v>
      </c>
      <c r="AIY16" s="38">
        <f t="shared" ca="1" si="1496"/>
        <v>1.0619947821802991</v>
      </c>
      <c r="AIZ16" s="38">
        <f t="shared" ca="1" si="1496"/>
        <v>1.0619947821802991</v>
      </c>
      <c r="AJA16" s="38">
        <f t="shared" ca="1" si="1496"/>
        <v>1.0619947821802991</v>
      </c>
      <c r="AJB16" s="38">
        <f t="shared" ca="1" si="1496"/>
        <v>1.0619947821802991</v>
      </c>
      <c r="AJC16" s="38">
        <f t="shared" ca="1" si="1496"/>
        <v>1.0619947821802991</v>
      </c>
      <c r="AJD16" s="38">
        <f t="shared" ca="1" si="1496"/>
        <v>1.0619947821802991</v>
      </c>
      <c r="AJE16" s="38">
        <f t="shared" ca="1" si="1496"/>
        <v>1.0619947821802991</v>
      </c>
      <c r="AJF16" s="38">
        <f t="shared" ca="1" si="1496"/>
        <v>1.0619947821802991</v>
      </c>
      <c r="AJG16" s="38">
        <f t="shared" ca="1" si="1496"/>
        <v>1.0619947821802991</v>
      </c>
      <c r="AJH16" s="38">
        <f t="shared" ca="1" si="1496"/>
        <v>1.0619947821802991</v>
      </c>
      <c r="AJI16" s="38">
        <f t="shared" ca="1" si="1496"/>
        <v>1.0619947821802991</v>
      </c>
      <c r="AJJ16" s="38">
        <f t="shared" ca="1" si="1496"/>
        <v>1.0619947821802991</v>
      </c>
      <c r="AJK16" s="38">
        <f t="shared" ca="1" si="1496"/>
        <v>1.0619947821802991</v>
      </c>
      <c r="AJL16" s="38">
        <f t="shared" ca="1" si="1496"/>
        <v>1.0619947821802991</v>
      </c>
      <c r="AJM16" s="38">
        <f t="shared" ca="1" si="1496"/>
        <v>1.0619947821802991</v>
      </c>
      <c r="AJN16" s="38">
        <f t="shared" ca="1" si="1496"/>
        <v>1.0619947821802991</v>
      </c>
      <c r="AJO16" s="38">
        <f t="shared" ca="1" si="1496"/>
        <v>1.0619947821802991</v>
      </c>
      <c r="AJP16" s="38">
        <f t="shared" ca="1" si="1496"/>
        <v>1.0619947821802991</v>
      </c>
      <c r="AJQ16" s="38">
        <f t="shared" ca="1" si="1496"/>
        <v>1.0619947821802991</v>
      </c>
      <c r="AJR16" s="38">
        <f t="shared" ca="1" si="1496"/>
        <v>1.0619947821802991</v>
      </c>
      <c r="AJS16" s="38">
        <f t="shared" ca="1" si="1496"/>
        <v>1.0619947821802991</v>
      </c>
      <c r="AJT16" s="38">
        <f t="shared" ca="1" si="1496"/>
        <v>1.0619947821802991</v>
      </c>
      <c r="AJU16" s="38">
        <f t="shared" ca="1" si="1496"/>
        <v>1.0619947821802991</v>
      </c>
      <c r="AJV16" s="38">
        <f t="shared" ca="1" si="1496"/>
        <v>1.0619947821802991</v>
      </c>
      <c r="AJW16" s="38">
        <f t="shared" ca="1" si="1496"/>
        <v>1.0619947821802991</v>
      </c>
      <c r="AJX16" s="38">
        <f t="shared" ca="1" si="1496"/>
        <v>1.0619947821802991</v>
      </c>
      <c r="AJY16" s="38">
        <f t="shared" ca="1" si="1496"/>
        <v>1.0619947821802991</v>
      </c>
      <c r="AJZ16" s="38">
        <f t="shared" ca="1" si="1496"/>
        <v>1.0619947821802991</v>
      </c>
      <c r="AKA16" s="38">
        <f t="shared" ca="1" si="1496"/>
        <v>1.0619947821802991</v>
      </c>
      <c r="AKB16" s="38">
        <f t="shared" ca="1" si="1496"/>
        <v>1.0619947821802991</v>
      </c>
      <c r="AKC16" s="38">
        <f t="shared" ca="1" si="1496"/>
        <v>1.0619947821802991</v>
      </c>
      <c r="AKD16" s="38">
        <f t="shared" ca="1" si="1496"/>
        <v>1.0619947821802991</v>
      </c>
      <c r="AKE16" s="38">
        <f t="shared" ca="1" si="1496"/>
        <v>1.0619947821802991</v>
      </c>
      <c r="AKF16" s="38">
        <f t="shared" ca="1" si="1496"/>
        <v>1.0619947821802991</v>
      </c>
      <c r="AKG16" s="38">
        <f t="shared" ca="1" si="1496"/>
        <v>1.0619947821802991</v>
      </c>
      <c r="AKH16" s="38">
        <f t="shared" ca="1" si="1496"/>
        <v>1.0619947821802991</v>
      </c>
      <c r="AKI16" s="38">
        <f t="shared" ca="1" si="1496"/>
        <v>1.0619947821802991</v>
      </c>
      <c r="AKJ16" s="38">
        <f t="shared" ca="1" si="1496"/>
        <v>1.0619947821802991</v>
      </c>
      <c r="AKK16" s="38">
        <f t="shared" ca="1" si="1496"/>
        <v>1.0619947821802991</v>
      </c>
      <c r="AKL16" s="38">
        <f t="shared" ca="1" si="1496"/>
        <v>1.0619947821802991</v>
      </c>
      <c r="AKM16" s="38">
        <f t="shared" ca="1" si="1496"/>
        <v>1.0619947821802991</v>
      </c>
      <c r="AKN16" s="38">
        <f t="shared" ca="1" si="1496"/>
        <v>1.0619947821802991</v>
      </c>
      <c r="AKO16" s="38">
        <f t="shared" ref="AKO16:AMZ16" ca="1" si="1497">AKO13/(Rs*AKO11)</f>
        <v>1.0619947821802991</v>
      </c>
      <c r="AKP16" s="38">
        <f t="shared" ca="1" si="1497"/>
        <v>1.0619947821802991</v>
      </c>
      <c r="AKQ16" s="38">
        <f t="shared" ca="1" si="1497"/>
        <v>1.0619947821802991</v>
      </c>
      <c r="AKR16" s="38">
        <f t="shared" ca="1" si="1497"/>
        <v>1.0619947821802991</v>
      </c>
      <c r="AKS16" s="38">
        <f t="shared" ca="1" si="1497"/>
        <v>1.0619947821802991</v>
      </c>
      <c r="AKT16" s="38">
        <f t="shared" ca="1" si="1497"/>
        <v>1.0619947821802991</v>
      </c>
      <c r="AKU16" s="38">
        <f t="shared" ca="1" si="1497"/>
        <v>1.0619947821802991</v>
      </c>
      <c r="AKV16" s="38">
        <f t="shared" ca="1" si="1497"/>
        <v>1.0619947821802991</v>
      </c>
      <c r="AKW16" s="38">
        <f t="shared" ca="1" si="1497"/>
        <v>1.0619947821802991</v>
      </c>
      <c r="AKX16" s="38">
        <f t="shared" ca="1" si="1497"/>
        <v>1.0619947821802991</v>
      </c>
      <c r="AKY16" s="38">
        <f t="shared" ca="1" si="1497"/>
        <v>1.0619947821802991</v>
      </c>
      <c r="AKZ16" s="38">
        <f t="shared" ca="1" si="1497"/>
        <v>1.0619947821802991</v>
      </c>
      <c r="ALA16" s="38">
        <f t="shared" ca="1" si="1497"/>
        <v>1.0619947821802991</v>
      </c>
      <c r="ALB16" s="38">
        <f t="shared" ca="1" si="1497"/>
        <v>1.0619947821802991</v>
      </c>
      <c r="ALC16" s="38">
        <f t="shared" ca="1" si="1497"/>
        <v>1.0619947821802991</v>
      </c>
      <c r="ALD16" s="38">
        <f t="shared" ca="1" si="1497"/>
        <v>1.0619947821802991</v>
      </c>
      <c r="ALE16" s="38">
        <f t="shared" ca="1" si="1497"/>
        <v>1.0619947821802991</v>
      </c>
      <c r="ALF16" s="38">
        <f t="shared" ca="1" si="1497"/>
        <v>1.0619947821802991</v>
      </c>
      <c r="ALG16" s="38">
        <f t="shared" ca="1" si="1497"/>
        <v>1.0619947821802991</v>
      </c>
      <c r="ALH16" s="38">
        <f t="shared" ca="1" si="1497"/>
        <v>1.0619947821802991</v>
      </c>
      <c r="ALI16" s="38">
        <f t="shared" ca="1" si="1497"/>
        <v>1.0619947821802991</v>
      </c>
      <c r="ALJ16" s="38">
        <f t="shared" ca="1" si="1497"/>
        <v>1.0619947821802991</v>
      </c>
      <c r="ALK16" s="38">
        <f t="shared" ca="1" si="1497"/>
        <v>1.0619947821802991</v>
      </c>
      <c r="ALL16" s="38">
        <f t="shared" ca="1" si="1497"/>
        <v>1.0619947821802991</v>
      </c>
      <c r="ALM16" s="38">
        <f t="shared" ca="1" si="1497"/>
        <v>1.0619947821802991</v>
      </c>
      <c r="ALN16" s="38">
        <f t="shared" ca="1" si="1497"/>
        <v>1.0619947821802991</v>
      </c>
      <c r="ALO16" s="38">
        <f t="shared" ca="1" si="1497"/>
        <v>1.0619947821802991</v>
      </c>
      <c r="ALP16" s="38">
        <f t="shared" ca="1" si="1497"/>
        <v>1.0619947821802991</v>
      </c>
      <c r="ALQ16" s="38">
        <f t="shared" ca="1" si="1497"/>
        <v>1.0619947821802991</v>
      </c>
      <c r="ALR16" s="38">
        <f t="shared" ca="1" si="1497"/>
        <v>1.0619947821802991</v>
      </c>
      <c r="ALS16" s="38">
        <f t="shared" ca="1" si="1497"/>
        <v>1.0619947821802991</v>
      </c>
      <c r="ALT16" s="38">
        <f t="shared" ca="1" si="1497"/>
        <v>1.0619947821802991</v>
      </c>
      <c r="ALU16" s="38">
        <f t="shared" ca="1" si="1497"/>
        <v>1.0619947821802991</v>
      </c>
      <c r="ALV16" s="38">
        <f t="shared" ca="1" si="1497"/>
        <v>1.0619947821802991</v>
      </c>
      <c r="ALW16" s="38">
        <f t="shared" ca="1" si="1497"/>
        <v>1.0619947821802991</v>
      </c>
      <c r="ALX16" s="38">
        <f t="shared" ca="1" si="1497"/>
        <v>1.0619947821802991</v>
      </c>
      <c r="ALY16" s="38">
        <f t="shared" ca="1" si="1497"/>
        <v>1.0619947821802991</v>
      </c>
      <c r="ALZ16" s="38">
        <f t="shared" ca="1" si="1497"/>
        <v>1.0619947821802991</v>
      </c>
      <c r="AMA16" s="38">
        <f t="shared" ca="1" si="1497"/>
        <v>1.0619947821802991</v>
      </c>
      <c r="AMB16" s="38">
        <f t="shared" ca="1" si="1497"/>
        <v>1.0619947821802991</v>
      </c>
      <c r="AMC16" s="38">
        <f t="shared" ca="1" si="1497"/>
        <v>1.0619947821802991</v>
      </c>
      <c r="AMD16" s="38">
        <f t="shared" ca="1" si="1497"/>
        <v>1.0619947821802991</v>
      </c>
      <c r="AME16" s="38">
        <f t="shared" ca="1" si="1497"/>
        <v>1.0619947821802991</v>
      </c>
      <c r="AMF16" s="38">
        <f t="shared" ca="1" si="1497"/>
        <v>1.0619947821802991</v>
      </c>
      <c r="AMG16" s="38">
        <f t="shared" ca="1" si="1497"/>
        <v>1.0619947821802991</v>
      </c>
      <c r="AMH16" s="38">
        <f t="shared" ca="1" si="1497"/>
        <v>1.0619947821802991</v>
      </c>
      <c r="AMI16" s="38">
        <f t="shared" ca="1" si="1497"/>
        <v>1.0619947821802991</v>
      </c>
      <c r="AMJ16" s="38">
        <f t="shared" ca="1" si="1497"/>
        <v>1.0619947821802991</v>
      </c>
      <c r="AMK16" s="38">
        <f t="shared" ca="1" si="1497"/>
        <v>1.0619947821802991</v>
      </c>
      <c r="AML16" s="38">
        <f t="shared" ca="1" si="1497"/>
        <v>1.0619947821802991</v>
      </c>
      <c r="AMM16" s="38">
        <f t="shared" ca="1" si="1497"/>
        <v>1.0619947821802991</v>
      </c>
      <c r="AMN16" s="38">
        <f t="shared" ca="1" si="1497"/>
        <v>1.0619947821802991</v>
      </c>
      <c r="AMO16" s="38">
        <f t="shared" ca="1" si="1497"/>
        <v>1.0619947821802991</v>
      </c>
      <c r="AMP16" s="38">
        <f t="shared" ca="1" si="1497"/>
        <v>1.0619947821802991</v>
      </c>
      <c r="AMQ16" s="38">
        <f t="shared" ca="1" si="1497"/>
        <v>1.0619947821802991</v>
      </c>
      <c r="AMR16" s="38">
        <f t="shared" ca="1" si="1497"/>
        <v>1.0619947821802991</v>
      </c>
      <c r="AMS16" s="38">
        <f t="shared" ca="1" si="1497"/>
        <v>1.0619947821802991</v>
      </c>
      <c r="AMT16" s="38">
        <f t="shared" ca="1" si="1497"/>
        <v>1.0619947821802991</v>
      </c>
      <c r="AMU16" s="38">
        <f t="shared" ca="1" si="1497"/>
        <v>1.0619947821802991</v>
      </c>
      <c r="AMV16" s="38">
        <f t="shared" ca="1" si="1497"/>
        <v>1.0619947821802991</v>
      </c>
      <c r="AMW16" s="38">
        <f t="shared" ca="1" si="1497"/>
        <v>1.0619947821802991</v>
      </c>
      <c r="AMX16" s="38">
        <f t="shared" ca="1" si="1497"/>
        <v>1.0619947821802991</v>
      </c>
      <c r="AMY16" s="38">
        <f t="shared" ca="1" si="1497"/>
        <v>1.0619947821802991</v>
      </c>
      <c r="AMZ16" s="38">
        <f t="shared" ca="1" si="1497"/>
        <v>1.0619947821802991</v>
      </c>
      <c r="ANA16" s="38">
        <f t="shared" ref="ANA16:APL16" ca="1" si="1498">ANA13/(Rs*ANA11)</f>
        <v>1.0619947821802991</v>
      </c>
      <c r="ANB16" s="38">
        <f t="shared" ca="1" si="1498"/>
        <v>1.0619947821802991</v>
      </c>
      <c r="ANC16" s="38">
        <f t="shared" ca="1" si="1498"/>
        <v>1.0619947821802991</v>
      </c>
      <c r="AND16" s="38">
        <f t="shared" ca="1" si="1498"/>
        <v>1.0619947821802991</v>
      </c>
      <c r="ANE16" s="38">
        <f t="shared" ca="1" si="1498"/>
        <v>1.0619947821802991</v>
      </c>
      <c r="ANF16" s="38">
        <f t="shared" ca="1" si="1498"/>
        <v>1.0619947821802991</v>
      </c>
      <c r="ANG16" s="38">
        <f t="shared" ca="1" si="1498"/>
        <v>1.0619947821802991</v>
      </c>
      <c r="ANH16" s="38">
        <f t="shared" ca="1" si="1498"/>
        <v>1.0619947821802991</v>
      </c>
      <c r="ANI16" s="38">
        <f t="shared" ca="1" si="1498"/>
        <v>1.0619947821802991</v>
      </c>
      <c r="ANJ16" s="38">
        <f t="shared" ca="1" si="1498"/>
        <v>1.0619947821802991</v>
      </c>
      <c r="ANK16" s="38">
        <f t="shared" ca="1" si="1498"/>
        <v>1.0619947821802991</v>
      </c>
      <c r="ANL16" s="38">
        <f t="shared" ca="1" si="1498"/>
        <v>1.0619947821802991</v>
      </c>
      <c r="ANM16" s="38">
        <f t="shared" ca="1" si="1498"/>
        <v>1.0619947821802991</v>
      </c>
      <c r="ANN16" s="38">
        <f t="shared" ca="1" si="1498"/>
        <v>1.0619947821802991</v>
      </c>
      <c r="ANO16" s="38">
        <f t="shared" ca="1" si="1498"/>
        <v>1.0619947821802991</v>
      </c>
      <c r="ANP16" s="38">
        <f t="shared" ca="1" si="1498"/>
        <v>1.0619947821802991</v>
      </c>
      <c r="ANQ16" s="38">
        <f t="shared" ca="1" si="1498"/>
        <v>1.0619947821802991</v>
      </c>
      <c r="ANR16" s="38">
        <f t="shared" ca="1" si="1498"/>
        <v>1.0619947821802991</v>
      </c>
      <c r="ANS16" s="38">
        <f t="shared" ca="1" si="1498"/>
        <v>1.0619947821802991</v>
      </c>
      <c r="ANT16" s="38">
        <f t="shared" ca="1" si="1498"/>
        <v>1.0619947821802991</v>
      </c>
      <c r="ANU16" s="38">
        <f t="shared" ca="1" si="1498"/>
        <v>1.0619947821802991</v>
      </c>
      <c r="ANV16" s="38">
        <f t="shared" ca="1" si="1498"/>
        <v>1.0619947821802991</v>
      </c>
      <c r="ANW16" s="38">
        <f t="shared" ca="1" si="1498"/>
        <v>1.0619947821802991</v>
      </c>
      <c r="ANX16" s="38">
        <f t="shared" ca="1" si="1498"/>
        <v>1.0619947821802991</v>
      </c>
      <c r="ANY16" s="38">
        <f t="shared" ca="1" si="1498"/>
        <v>1.0619947821802991</v>
      </c>
      <c r="ANZ16" s="38">
        <f t="shared" ca="1" si="1498"/>
        <v>1.0619947821802991</v>
      </c>
      <c r="AOA16" s="38">
        <f t="shared" ca="1" si="1498"/>
        <v>1.0619947821802991</v>
      </c>
      <c r="AOB16" s="38">
        <f t="shared" ca="1" si="1498"/>
        <v>1.0619947821802991</v>
      </c>
      <c r="AOC16" s="38">
        <f t="shared" ca="1" si="1498"/>
        <v>1.0619947821802991</v>
      </c>
      <c r="AOD16" s="38">
        <f t="shared" ca="1" si="1498"/>
        <v>1.0619947821802991</v>
      </c>
      <c r="AOE16" s="38">
        <f t="shared" ca="1" si="1498"/>
        <v>1.0619947821802991</v>
      </c>
      <c r="AOF16" s="38">
        <f t="shared" ca="1" si="1498"/>
        <v>1.0619947821802991</v>
      </c>
      <c r="AOG16" s="38">
        <f t="shared" ca="1" si="1498"/>
        <v>1.0619947821802991</v>
      </c>
      <c r="AOH16" s="38">
        <f t="shared" ca="1" si="1498"/>
        <v>1.0619947821802991</v>
      </c>
      <c r="AOI16" s="38">
        <f t="shared" ca="1" si="1498"/>
        <v>1.0619947821802991</v>
      </c>
      <c r="AOJ16" s="38">
        <f t="shared" ca="1" si="1498"/>
        <v>1.0619947821802991</v>
      </c>
      <c r="AOK16" s="38">
        <f t="shared" ca="1" si="1498"/>
        <v>1.0619947821802991</v>
      </c>
      <c r="AOL16" s="38">
        <f t="shared" ca="1" si="1498"/>
        <v>1.0619947821802991</v>
      </c>
      <c r="AOM16" s="38">
        <f t="shared" ca="1" si="1498"/>
        <v>1.0619947821802991</v>
      </c>
      <c r="AON16" s="38">
        <f t="shared" ca="1" si="1498"/>
        <v>1.0619947821802991</v>
      </c>
      <c r="AOO16" s="38">
        <f t="shared" ca="1" si="1498"/>
        <v>1.0619947821802991</v>
      </c>
      <c r="AOP16" s="38">
        <f t="shared" ca="1" si="1498"/>
        <v>1.0619947821802991</v>
      </c>
      <c r="AOQ16" s="38">
        <f t="shared" ca="1" si="1498"/>
        <v>1.0619947821802991</v>
      </c>
      <c r="AOR16" s="38">
        <f t="shared" ca="1" si="1498"/>
        <v>1.0619947821802991</v>
      </c>
      <c r="AOS16" s="38">
        <f t="shared" ca="1" si="1498"/>
        <v>1.0619947821802991</v>
      </c>
      <c r="AOT16" s="38">
        <f t="shared" ca="1" si="1498"/>
        <v>1.0619947821802991</v>
      </c>
      <c r="AOU16" s="38">
        <f t="shared" ca="1" si="1498"/>
        <v>1.0619947821802991</v>
      </c>
      <c r="AOV16" s="38">
        <f t="shared" ca="1" si="1498"/>
        <v>1.0619947821802991</v>
      </c>
      <c r="AOW16" s="38">
        <f t="shared" ca="1" si="1498"/>
        <v>1.0619947821802991</v>
      </c>
      <c r="AOX16" s="38">
        <f t="shared" ca="1" si="1498"/>
        <v>1.0619947821802991</v>
      </c>
      <c r="AOY16" s="38">
        <f t="shared" ca="1" si="1498"/>
        <v>1.0619947821802991</v>
      </c>
      <c r="AOZ16" s="38">
        <f t="shared" ca="1" si="1498"/>
        <v>1.0619947821802991</v>
      </c>
      <c r="APA16" s="38">
        <f t="shared" ca="1" si="1498"/>
        <v>1.0619947821802991</v>
      </c>
      <c r="APB16" s="38">
        <f t="shared" ca="1" si="1498"/>
        <v>1.0619947821802991</v>
      </c>
      <c r="APC16" s="38">
        <f t="shared" ca="1" si="1498"/>
        <v>1.0619947821802991</v>
      </c>
      <c r="APD16" s="38">
        <f t="shared" ca="1" si="1498"/>
        <v>1.0619947821802991</v>
      </c>
      <c r="APE16" s="38">
        <f t="shared" ca="1" si="1498"/>
        <v>1.0619947821802991</v>
      </c>
      <c r="APF16" s="38">
        <f t="shared" ca="1" si="1498"/>
        <v>1.0619947821802991</v>
      </c>
      <c r="APG16" s="38">
        <f t="shared" ca="1" si="1498"/>
        <v>1.0619947821802991</v>
      </c>
      <c r="APH16" s="38">
        <f t="shared" ca="1" si="1498"/>
        <v>1.0619947821802991</v>
      </c>
      <c r="API16" s="38">
        <f t="shared" ca="1" si="1498"/>
        <v>1.0619947821802991</v>
      </c>
      <c r="APJ16" s="38">
        <f t="shared" ca="1" si="1498"/>
        <v>1.0619947821802991</v>
      </c>
      <c r="APK16" s="38">
        <f t="shared" ca="1" si="1498"/>
        <v>1.0619947821802991</v>
      </c>
      <c r="APL16" s="38">
        <f t="shared" ca="1" si="1498"/>
        <v>1.0619947821802991</v>
      </c>
      <c r="APM16" s="38">
        <f t="shared" ref="APM16:ARX16" ca="1" si="1499">APM13/(Rs*APM11)</f>
        <v>1.0619947821802991</v>
      </c>
      <c r="APN16" s="38">
        <f t="shared" ca="1" si="1499"/>
        <v>1.0619947821802991</v>
      </c>
      <c r="APO16" s="38">
        <f t="shared" ca="1" si="1499"/>
        <v>1.0619947821802991</v>
      </c>
      <c r="APP16" s="38">
        <f t="shared" ca="1" si="1499"/>
        <v>1.0619947821802991</v>
      </c>
      <c r="APQ16" s="38">
        <f t="shared" ca="1" si="1499"/>
        <v>1.0619947821802991</v>
      </c>
      <c r="APR16" s="38">
        <f t="shared" ca="1" si="1499"/>
        <v>1.0619947821802991</v>
      </c>
      <c r="APS16" s="38">
        <f t="shared" ca="1" si="1499"/>
        <v>1.0619947821802991</v>
      </c>
      <c r="APT16" s="38">
        <f t="shared" ca="1" si="1499"/>
        <v>1.0619947821802991</v>
      </c>
      <c r="APU16" s="38">
        <f t="shared" ca="1" si="1499"/>
        <v>1.0619947821802991</v>
      </c>
      <c r="APV16" s="38">
        <f t="shared" ca="1" si="1499"/>
        <v>1.0619947821802991</v>
      </c>
      <c r="APW16" s="38">
        <f t="shared" ca="1" si="1499"/>
        <v>1.0619947821802991</v>
      </c>
      <c r="APX16" s="38">
        <f t="shared" ca="1" si="1499"/>
        <v>1.0619947821802991</v>
      </c>
      <c r="APY16" s="38">
        <f t="shared" ca="1" si="1499"/>
        <v>1.0619947821802991</v>
      </c>
      <c r="APZ16" s="38">
        <f t="shared" ca="1" si="1499"/>
        <v>1.0619947821802991</v>
      </c>
      <c r="AQA16" s="38">
        <f t="shared" ca="1" si="1499"/>
        <v>1.0619947821802991</v>
      </c>
      <c r="AQB16" s="38">
        <f t="shared" ca="1" si="1499"/>
        <v>1.0619947821802991</v>
      </c>
      <c r="AQC16" s="38">
        <f t="shared" ca="1" si="1499"/>
        <v>1.0619947821802991</v>
      </c>
      <c r="AQD16" s="38">
        <f t="shared" ca="1" si="1499"/>
        <v>1.0619947821802991</v>
      </c>
      <c r="AQE16" s="38">
        <f t="shared" ca="1" si="1499"/>
        <v>1.0619947821802991</v>
      </c>
      <c r="AQF16" s="38">
        <f t="shared" ca="1" si="1499"/>
        <v>1.0619947821802991</v>
      </c>
      <c r="AQG16" s="38">
        <f t="shared" ca="1" si="1499"/>
        <v>1.0619947821802991</v>
      </c>
      <c r="AQH16" s="38">
        <f t="shared" ca="1" si="1499"/>
        <v>1.0619947821802991</v>
      </c>
      <c r="AQI16" s="38">
        <f t="shared" ca="1" si="1499"/>
        <v>1.0619947821802991</v>
      </c>
      <c r="AQJ16" s="38">
        <f t="shared" ca="1" si="1499"/>
        <v>1.0619947821802991</v>
      </c>
      <c r="AQK16" s="38">
        <f t="shared" ca="1" si="1499"/>
        <v>1.0619947821802991</v>
      </c>
      <c r="AQL16" s="38">
        <f t="shared" ca="1" si="1499"/>
        <v>1.0619947821802991</v>
      </c>
      <c r="AQM16" s="38">
        <f t="shared" ca="1" si="1499"/>
        <v>1.0619947821802991</v>
      </c>
      <c r="AQN16" s="38">
        <f t="shared" ca="1" si="1499"/>
        <v>1.0619947821802991</v>
      </c>
      <c r="AQO16" s="38">
        <f t="shared" ca="1" si="1499"/>
        <v>1.0619947821802991</v>
      </c>
      <c r="AQP16" s="38">
        <f t="shared" ca="1" si="1499"/>
        <v>1.0619947821802991</v>
      </c>
      <c r="AQQ16" s="38">
        <f t="shared" ca="1" si="1499"/>
        <v>1.0619947821802991</v>
      </c>
      <c r="AQR16" s="38">
        <f t="shared" ca="1" si="1499"/>
        <v>1.0619947821802991</v>
      </c>
      <c r="AQS16" s="38">
        <f t="shared" ca="1" si="1499"/>
        <v>1.0619947821802991</v>
      </c>
      <c r="AQT16" s="38">
        <f t="shared" ca="1" si="1499"/>
        <v>1.0619947821802991</v>
      </c>
      <c r="AQU16" s="38">
        <f t="shared" ca="1" si="1499"/>
        <v>1.0619947821802991</v>
      </c>
      <c r="AQV16" s="38">
        <f t="shared" ca="1" si="1499"/>
        <v>1.0619947821802991</v>
      </c>
      <c r="AQW16" s="38">
        <f t="shared" ca="1" si="1499"/>
        <v>1.0619947821802991</v>
      </c>
      <c r="AQX16" s="38">
        <f t="shared" ca="1" si="1499"/>
        <v>1.0619947821802991</v>
      </c>
      <c r="AQY16" s="38">
        <f t="shared" ca="1" si="1499"/>
        <v>1.0619947821802991</v>
      </c>
      <c r="AQZ16" s="38">
        <f t="shared" ca="1" si="1499"/>
        <v>1.0619947821802991</v>
      </c>
      <c r="ARA16" s="38">
        <f t="shared" ca="1" si="1499"/>
        <v>1.0619947821802991</v>
      </c>
      <c r="ARB16" s="38">
        <f t="shared" ca="1" si="1499"/>
        <v>1.0619947821802991</v>
      </c>
      <c r="ARC16" s="38">
        <f t="shared" ca="1" si="1499"/>
        <v>1.0619947821802991</v>
      </c>
      <c r="ARD16" s="38">
        <f t="shared" ca="1" si="1499"/>
        <v>1.0619947821802991</v>
      </c>
      <c r="ARE16" s="38">
        <f t="shared" ca="1" si="1499"/>
        <v>1.0619947821802991</v>
      </c>
      <c r="ARF16" s="38">
        <f t="shared" ca="1" si="1499"/>
        <v>1.0619947821802991</v>
      </c>
      <c r="ARG16" s="38">
        <f t="shared" ca="1" si="1499"/>
        <v>1.0619947821802991</v>
      </c>
      <c r="ARH16" s="38">
        <f t="shared" ca="1" si="1499"/>
        <v>1.0619947821802991</v>
      </c>
      <c r="ARI16" s="38">
        <f t="shared" ca="1" si="1499"/>
        <v>1.0619947821802991</v>
      </c>
      <c r="ARJ16" s="38">
        <f t="shared" ca="1" si="1499"/>
        <v>1.0619947821802991</v>
      </c>
      <c r="ARK16" s="38">
        <f t="shared" ca="1" si="1499"/>
        <v>1.0619947821802991</v>
      </c>
      <c r="ARL16" s="38">
        <f t="shared" ca="1" si="1499"/>
        <v>1.0619947821802991</v>
      </c>
      <c r="ARM16" s="38">
        <f t="shared" ca="1" si="1499"/>
        <v>1.0619947821802991</v>
      </c>
      <c r="ARN16" s="38">
        <f t="shared" ca="1" si="1499"/>
        <v>1.0619947821802991</v>
      </c>
      <c r="ARO16" s="38">
        <f t="shared" ca="1" si="1499"/>
        <v>1.0619947821802991</v>
      </c>
      <c r="ARP16" s="38">
        <f t="shared" ca="1" si="1499"/>
        <v>1.0619947821802991</v>
      </c>
      <c r="ARQ16" s="38">
        <f t="shared" ca="1" si="1499"/>
        <v>1.0619947821802991</v>
      </c>
      <c r="ARR16" s="38">
        <f t="shared" ca="1" si="1499"/>
        <v>1.0619947821802991</v>
      </c>
      <c r="ARS16" s="38">
        <f t="shared" ca="1" si="1499"/>
        <v>1.0619947821802991</v>
      </c>
      <c r="ART16" s="38">
        <f t="shared" ca="1" si="1499"/>
        <v>1.0619947821802991</v>
      </c>
      <c r="ARU16" s="38">
        <f t="shared" ca="1" si="1499"/>
        <v>1.0619947821802991</v>
      </c>
      <c r="ARV16" s="38">
        <f t="shared" ca="1" si="1499"/>
        <v>1.0619947821802991</v>
      </c>
      <c r="ARW16" s="38">
        <f t="shared" ca="1" si="1499"/>
        <v>1.0619947821802991</v>
      </c>
      <c r="ARX16" s="38">
        <f t="shared" ca="1" si="1499"/>
        <v>1.0619947821802991</v>
      </c>
      <c r="ARY16" s="38">
        <f t="shared" ref="ARY16:AUJ16" ca="1" si="1500">ARY13/(Rs*ARY11)</f>
        <v>1.0619947821802991</v>
      </c>
      <c r="ARZ16" s="38">
        <f t="shared" ca="1" si="1500"/>
        <v>1.0619947821802991</v>
      </c>
      <c r="ASA16" s="38">
        <f t="shared" ca="1" si="1500"/>
        <v>1.0619947821802991</v>
      </c>
      <c r="ASB16" s="38">
        <f t="shared" ca="1" si="1500"/>
        <v>1.0619947821802991</v>
      </c>
      <c r="ASC16" s="38">
        <f t="shared" ca="1" si="1500"/>
        <v>1.0619947821802991</v>
      </c>
      <c r="ASD16" s="38">
        <f t="shared" ca="1" si="1500"/>
        <v>1.0619947821802991</v>
      </c>
      <c r="ASE16" s="38">
        <f t="shared" ca="1" si="1500"/>
        <v>1.0619947821802991</v>
      </c>
      <c r="ASF16" s="38">
        <f t="shared" ca="1" si="1500"/>
        <v>1.0619947821802991</v>
      </c>
      <c r="ASG16" s="38">
        <f t="shared" ca="1" si="1500"/>
        <v>1.0619947821802991</v>
      </c>
      <c r="ASH16" s="38">
        <f t="shared" ca="1" si="1500"/>
        <v>1.0619947821802991</v>
      </c>
      <c r="ASI16" s="38">
        <f t="shared" ca="1" si="1500"/>
        <v>1.0619947821802991</v>
      </c>
      <c r="ASJ16" s="38">
        <f t="shared" ca="1" si="1500"/>
        <v>1.0619947821802991</v>
      </c>
      <c r="ASK16" s="38">
        <f t="shared" ca="1" si="1500"/>
        <v>1.0619947821802991</v>
      </c>
      <c r="ASL16" s="38">
        <f t="shared" ca="1" si="1500"/>
        <v>1.0619947821802991</v>
      </c>
      <c r="ASM16" s="38">
        <f t="shared" ca="1" si="1500"/>
        <v>1.0619947821802991</v>
      </c>
      <c r="ASN16" s="38">
        <f t="shared" ca="1" si="1500"/>
        <v>1.0619947821802991</v>
      </c>
      <c r="ASO16" s="38">
        <f t="shared" ca="1" si="1500"/>
        <v>1.0619947821802991</v>
      </c>
      <c r="ASP16" s="38">
        <f t="shared" ca="1" si="1500"/>
        <v>1.0619947821802991</v>
      </c>
      <c r="ASQ16" s="38">
        <f t="shared" ca="1" si="1500"/>
        <v>1.0619947821802991</v>
      </c>
      <c r="ASR16" s="38">
        <f t="shared" ca="1" si="1500"/>
        <v>1.0619947821802991</v>
      </c>
      <c r="ASS16" s="38">
        <f t="shared" ca="1" si="1500"/>
        <v>1.0619947821802991</v>
      </c>
      <c r="AST16" s="38">
        <f t="shared" ca="1" si="1500"/>
        <v>1.0619947821802991</v>
      </c>
      <c r="ASU16" s="38">
        <f t="shared" ca="1" si="1500"/>
        <v>1.0619947821802991</v>
      </c>
      <c r="ASV16" s="38">
        <f t="shared" ca="1" si="1500"/>
        <v>1.0619947821802991</v>
      </c>
      <c r="ASW16" s="38">
        <f t="shared" ca="1" si="1500"/>
        <v>1.0619947821802991</v>
      </c>
      <c r="ASX16" s="38">
        <f t="shared" ca="1" si="1500"/>
        <v>1.0619947821802991</v>
      </c>
      <c r="ASY16" s="38">
        <f t="shared" ca="1" si="1500"/>
        <v>1.0619947821802991</v>
      </c>
      <c r="ASZ16" s="38">
        <f t="shared" ca="1" si="1500"/>
        <v>1.0619947821802991</v>
      </c>
      <c r="ATA16" s="38">
        <f t="shared" ca="1" si="1500"/>
        <v>1.0619947821802991</v>
      </c>
      <c r="ATB16" s="38">
        <f t="shared" ca="1" si="1500"/>
        <v>1.0619947821802991</v>
      </c>
      <c r="ATC16" s="38">
        <f t="shared" ca="1" si="1500"/>
        <v>1.0619947821802991</v>
      </c>
      <c r="ATD16" s="38">
        <f t="shared" ca="1" si="1500"/>
        <v>1.0619947821802991</v>
      </c>
      <c r="ATE16" s="38">
        <f t="shared" ca="1" si="1500"/>
        <v>1.0619947821802991</v>
      </c>
      <c r="ATF16" s="38">
        <f t="shared" ca="1" si="1500"/>
        <v>1.0619947821802991</v>
      </c>
      <c r="ATG16" s="38">
        <f t="shared" ca="1" si="1500"/>
        <v>1.0619947821802991</v>
      </c>
      <c r="ATH16" s="38">
        <f t="shared" ca="1" si="1500"/>
        <v>1.0619947821802991</v>
      </c>
      <c r="ATI16" s="38">
        <f t="shared" ca="1" si="1500"/>
        <v>1.0619947821802991</v>
      </c>
      <c r="ATJ16" s="38">
        <f t="shared" ca="1" si="1500"/>
        <v>1.0619947821802991</v>
      </c>
      <c r="ATK16" s="38">
        <f t="shared" ca="1" si="1500"/>
        <v>1.0619947821802991</v>
      </c>
      <c r="ATL16" s="38">
        <f t="shared" ca="1" si="1500"/>
        <v>1.0619947821802991</v>
      </c>
      <c r="ATM16" s="38">
        <f t="shared" ca="1" si="1500"/>
        <v>1.0619947821802991</v>
      </c>
      <c r="ATN16" s="38">
        <f t="shared" ca="1" si="1500"/>
        <v>1.0619947821802991</v>
      </c>
      <c r="ATO16" s="38">
        <f t="shared" ca="1" si="1500"/>
        <v>1.0619947821802991</v>
      </c>
      <c r="ATP16" s="38">
        <f t="shared" ca="1" si="1500"/>
        <v>1.0619947821802991</v>
      </c>
      <c r="ATQ16" s="38">
        <f t="shared" ca="1" si="1500"/>
        <v>1.0619947821802991</v>
      </c>
      <c r="ATR16" s="38">
        <f t="shared" ca="1" si="1500"/>
        <v>1.0619947821802991</v>
      </c>
      <c r="ATS16" s="38">
        <f t="shared" ca="1" si="1500"/>
        <v>1.0619947821802991</v>
      </c>
      <c r="ATT16" s="38">
        <f t="shared" ca="1" si="1500"/>
        <v>1.0619947821802991</v>
      </c>
      <c r="ATU16" s="38">
        <f t="shared" ca="1" si="1500"/>
        <v>1.0619947821802991</v>
      </c>
      <c r="ATV16" s="38">
        <f t="shared" ca="1" si="1500"/>
        <v>1.0619947821802991</v>
      </c>
      <c r="ATW16" s="38">
        <f t="shared" ca="1" si="1500"/>
        <v>1.0619947821802991</v>
      </c>
      <c r="ATX16" s="38">
        <f t="shared" ca="1" si="1500"/>
        <v>1.0619947821802991</v>
      </c>
      <c r="ATY16" s="38">
        <f t="shared" ca="1" si="1500"/>
        <v>1.0619947821802991</v>
      </c>
      <c r="ATZ16" s="38">
        <f t="shared" ca="1" si="1500"/>
        <v>1.0619947821802991</v>
      </c>
      <c r="AUA16" s="38">
        <f t="shared" ca="1" si="1500"/>
        <v>1.0619947821802991</v>
      </c>
      <c r="AUB16" s="38">
        <f t="shared" ca="1" si="1500"/>
        <v>1.0619947821802991</v>
      </c>
      <c r="AUC16" s="38">
        <f t="shared" ca="1" si="1500"/>
        <v>1.0619947821802991</v>
      </c>
      <c r="AUD16" s="38">
        <f t="shared" ca="1" si="1500"/>
        <v>1.0619947821802991</v>
      </c>
      <c r="AUE16" s="38">
        <f t="shared" ca="1" si="1500"/>
        <v>1.0619947821802991</v>
      </c>
      <c r="AUF16" s="38">
        <f t="shared" ca="1" si="1500"/>
        <v>1.0619947821802991</v>
      </c>
      <c r="AUG16" s="38">
        <f t="shared" ca="1" si="1500"/>
        <v>1.0619947821802991</v>
      </c>
      <c r="AUH16" s="38">
        <f t="shared" ca="1" si="1500"/>
        <v>1.0619947821802991</v>
      </c>
      <c r="AUI16" s="38">
        <f t="shared" ca="1" si="1500"/>
        <v>1.0619947821802991</v>
      </c>
      <c r="AUJ16" s="38">
        <f t="shared" ca="1" si="1500"/>
        <v>1.0619947821802991</v>
      </c>
      <c r="AUK16" s="38">
        <f t="shared" ref="AUK16:AWV16" ca="1" si="1501">AUK13/(Rs*AUK11)</f>
        <v>1.0619947821802991</v>
      </c>
      <c r="AUL16" s="38">
        <f t="shared" ca="1" si="1501"/>
        <v>1.0619947821802991</v>
      </c>
      <c r="AUM16" s="38">
        <f t="shared" ca="1" si="1501"/>
        <v>1.0619947821802991</v>
      </c>
      <c r="AUN16" s="38">
        <f t="shared" ca="1" si="1501"/>
        <v>1.0619947821802991</v>
      </c>
      <c r="AUO16" s="38">
        <f t="shared" ca="1" si="1501"/>
        <v>1.0619947821802991</v>
      </c>
      <c r="AUP16" s="38">
        <f t="shared" ca="1" si="1501"/>
        <v>1.0619947821802991</v>
      </c>
      <c r="AUQ16" s="38">
        <f t="shared" ca="1" si="1501"/>
        <v>1.0619947821802991</v>
      </c>
      <c r="AUR16" s="38">
        <f t="shared" ca="1" si="1501"/>
        <v>1.0619947821802991</v>
      </c>
      <c r="AUS16" s="38">
        <f t="shared" ca="1" si="1501"/>
        <v>1.0619947821802991</v>
      </c>
      <c r="AUT16" s="38">
        <f t="shared" ca="1" si="1501"/>
        <v>1.0619947821802991</v>
      </c>
      <c r="AUU16" s="38">
        <f t="shared" ca="1" si="1501"/>
        <v>1.0619947821802991</v>
      </c>
      <c r="AUV16" s="38">
        <f t="shared" ca="1" si="1501"/>
        <v>1.0619947821802991</v>
      </c>
      <c r="AUW16" s="38">
        <f t="shared" ca="1" si="1501"/>
        <v>1.0619947821802991</v>
      </c>
      <c r="AUX16" s="38">
        <f t="shared" ca="1" si="1501"/>
        <v>1.0619947821802991</v>
      </c>
      <c r="AUY16" s="38">
        <f t="shared" ca="1" si="1501"/>
        <v>1.0619947821802991</v>
      </c>
      <c r="AUZ16" s="38">
        <f t="shared" ca="1" si="1501"/>
        <v>1.0619947821802991</v>
      </c>
      <c r="AVA16" s="38">
        <f t="shared" ca="1" si="1501"/>
        <v>1.0619947821802991</v>
      </c>
      <c r="AVB16" s="38">
        <f t="shared" ca="1" si="1501"/>
        <v>1.0619947821802991</v>
      </c>
      <c r="AVC16" s="38">
        <f t="shared" ca="1" si="1501"/>
        <v>1.0619947821802991</v>
      </c>
      <c r="AVD16" s="38">
        <f t="shared" ca="1" si="1501"/>
        <v>1.0619947821802991</v>
      </c>
      <c r="AVE16" s="38">
        <f t="shared" ca="1" si="1501"/>
        <v>1.0619947821802991</v>
      </c>
      <c r="AVF16" s="38">
        <f t="shared" ca="1" si="1501"/>
        <v>1.0619947821802991</v>
      </c>
      <c r="AVG16" s="38">
        <f t="shared" ca="1" si="1501"/>
        <v>1.0619947821802991</v>
      </c>
      <c r="AVH16" s="38">
        <f t="shared" ca="1" si="1501"/>
        <v>1.0619947821802991</v>
      </c>
      <c r="AVI16" s="38">
        <f t="shared" ca="1" si="1501"/>
        <v>1.0619947821802991</v>
      </c>
      <c r="AVJ16" s="38">
        <f t="shared" ca="1" si="1501"/>
        <v>1.0619947821802991</v>
      </c>
      <c r="AVK16" s="38">
        <f t="shared" ca="1" si="1501"/>
        <v>1.0619947821802991</v>
      </c>
      <c r="AVL16" s="38">
        <f t="shared" ca="1" si="1501"/>
        <v>1.0619947821802991</v>
      </c>
      <c r="AVM16" s="38">
        <f t="shared" ca="1" si="1501"/>
        <v>1.0619947821802991</v>
      </c>
      <c r="AVN16" s="38">
        <f t="shared" ca="1" si="1501"/>
        <v>1.0619947821802991</v>
      </c>
      <c r="AVO16" s="38">
        <f t="shared" ca="1" si="1501"/>
        <v>1.0619947821802991</v>
      </c>
      <c r="AVP16" s="38">
        <f t="shared" ca="1" si="1501"/>
        <v>1.0619947821802991</v>
      </c>
      <c r="AVQ16" s="38">
        <f t="shared" ca="1" si="1501"/>
        <v>1.0619947821802991</v>
      </c>
      <c r="AVR16" s="38">
        <f t="shared" ca="1" si="1501"/>
        <v>1.0619947821802991</v>
      </c>
      <c r="AVS16" s="38">
        <f t="shared" ca="1" si="1501"/>
        <v>1.0619947821802991</v>
      </c>
      <c r="AVT16" s="38">
        <f t="shared" ca="1" si="1501"/>
        <v>1.0619947821802991</v>
      </c>
      <c r="AVU16" s="38">
        <f t="shared" ca="1" si="1501"/>
        <v>1.0619947821802991</v>
      </c>
      <c r="AVV16" s="38">
        <f t="shared" ca="1" si="1501"/>
        <v>1.0619947821802991</v>
      </c>
      <c r="AVW16" s="38">
        <f t="shared" ca="1" si="1501"/>
        <v>1.0619947821802991</v>
      </c>
      <c r="AVX16" s="38">
        <f t="shared" ca="1" si="1501"/>
        <v>1.0619947821802991</v>
      </c>
      <c r="AVY16" s="38">
        <f t="shared" ca="1" si="1501"/>
        <v>1.0619947821802991</v>
      </c>
      <c r="AVZ16" s="38">
        <f t="shared" ca="1" si="1501"/>
        <v>1.0619947821802991</v>
      </c>
      <c r="AWA16" s="38">
        <f t="shared" ca="1" si="1501"/>
        <v>1.0619947821802991</v>
      </c>
      <c r="AWB16" s="38">
        <f t="shared" ca="1" si="1501"/>
        <v>1.0619947821802991</v>
      </c>
      <c r="AWC16" s="38">
        <f t="shared" ca="1" si="1501"/>
        <v>1.0619947821802991</v>
      </c>
      <c r="AWD16" s="38">
        <f t="shared" ca="1" si="1501"/>
        <v>1.0619947821802991</v>
      </c>
      <c r="AWE16" s="38">
        <f t="shared" ca="1" si="1501"/>
        <v>1.0619947821802991</v>
      </c>
      <c r="AWF16" s="38">
        <f t="shared" ca="1" si="1501"/>
        <v>1.0619947821802991</v>
      </c>
      <c r="AWG16" s="38">
        <f t="shared" ca="1" si="1501"/>
        <v>1.0619947821802991</v>
      </c>
      <c r="AWH16" s="38">
        <f t="shared" ca="1" si="1501"/>
        <v>1.0619947821802991</v>
      </c>
      <c r="AWI16" s="38">
        <f t="shared" ca="1" si="1501"/>
        <v>1.0619947821802991</v>
      </c>
      <c r="AWJ16" s="38">
        <f t="shared" ca="1" si="1501"/>
        <v>1.0619947821802991</v>
      </c>
      <c r="AWK16" s="38">
        <f t="shared" ca="1" si="1501"/>
        <v>1.0619947821802991</v>
      </c>
      <c r="AWL16" s="38">
        <f t="shared" ca="1" si="1501"/>
        <v>1.0619947821802991</v>
      </c>
      <c r="AWM16" s="38">
        <f t="shared" ca="1" si="1501"/>
        <v>1.0619947821802991</v>
      </c>
      <c r="AWN16" s="38">
        <f t="shared" ca="1" si="1501"/>
        <v>1.0619947821802991</v>
      </c>
      <c r="AWO16" s="38">
        <f t="shared" ca="1" si="1501"/>
        <v>1.0619947821802991</v>
      </c>
      <c r="AWP16" s="38">
        <f t="shared" ca="1" si="1501"/>
        <v>1.0619947821802991</v>
      </c>
      <c r="AWQ16" s="38">
        <f t="shared" ca="1" si="1501"/>
        <v>1.0619947821802991</v>
      </c>
      <c r="AWR16" s="38">
        <f t="shared" ca="1" si="1501"/>
        <v>1.0619947821802991</v>
      </c>
      <c r="AWS16" s="38">
        <f t="shared" ca="1" si="1501"/>
        <v>1.0619947821802991</v>
      </c>
      <c r="AWT16" s="38">
        <f t="shared" ca="1" si="1501"/>
        <v>1.0619947821802991</v>
      </c>
      <c r="AWU16" s="38">
        <f t="shared" ca="1" si="1501"/>
        <v>1.0619947821802991</v>
      </c>
      <c r="AWV16" s="38">
        <f t="shared" ca="1" si="1501"/>
        <v>1.0619947821802991</v>
      </c>
      <c r="AWW16" s="38">
        <f t="shared" ref="AWW16:AZH16" ca="1" si="1502">AWW13/(Rs*AWW11)</f>
        <v>1.0619947821802991</v>
      </c>
      <c r="AWX16" s="38">
        <f t="shared" ca="1" si="1502"/>
        <v>1.0619947821802991</v>
      </c>
      <c r="AWY16" s="38">
        <f t="shared" ca="1" si="1502"/>
        <v>1.0619947821802991</v>
      </c>
      <c r="AWZ16" s="38">
        <f t="shared" ca="1" si="1502"/>
        <v>1.0619947821802991</v>
      </c>
      <c r="AXA16" s="38">
        <f t="shared" ca="1" si="1502"/>
        <v>1.0619947821802991</v>
      </c>
      <c r="AXB16" s="38">
        <f t="shared" ca="1" si="1502"/>
        <v>1.0619947821802991</v>
      </c>
      <c r="AXC16" s="38">
        <f t="shared" ca="1" si="1502"/>
        <v>1.0619947821802991</v>
      </c>
      <c r="AXD16" s="38">
        <f t="shared" ca="1" si="1502"/>
        <v>1.0619947821802991</v>
      </c>
      <c r="AXE16" s="38">
        <f t="shared" ca="1" si="1502"/>
        <v>1.0619947821802991</v>
      </c>
      <c r="AXF16" s="38">
        <f t="shared" ca="1" si="1502"/>
        <v>1.0619947821802991</v>
      </c>
      <c r="AXG16" s="38">
        <f t="shared" ca="1" si="1502"/>
        <v>1.0619947821802991</v>
      </c>
      <c r="AXH16" s="38">
        <f t="shared" ca="1" si="1502"/>
        <v>1.0619947821802991</v>
      </c>
      <c r="AXI16" s="38">
        <f t="shared" ca="1" si="1502"/>
        <v>1.0619947821802991</v>
      </c>
      <c r="AXJ16" s="38">
        <f t="shared" ca="1" si="1502"/>
        <v>1.0619947821802991</v>
      </c>
      <c r="AXK16" s="38">
        <f t="shared" ca="1" si="1502"/>
        <v>1.0619947821802991</v>
      </c>
      <c r="AXL16" s="38">
        <f t="shared" ca="1" si="1502"/>
        <v>1.0619947821802991</v>
      </c>
      <c r="AXM16" s="38">
        <f t="shared" ca="1" si="1502"/>
        <v>1.0619947821802991</v>
      </c>
      <c r="AXN16" s="38">
        <f t="shared" ca="1" si="1502"/>
        <v>1.0619947821802991</v>
      </c>
      <c r="AXO16" s="38">
        <f t="shared" ca="1" si="1502"/>
        <v>1.0619947821802991</v>
      </c>
      <c r="AXP16" s="38">
        <f t="shared" ca="1" si="1502"/>
        <v>1.0619947821802991</v>
      </c>
      <c r="AXQ16" s="38">
        <f t="shared" ca="1" si="1502"/>
        <v>1.0619947821802991</v>
      </c>
      <c r="AXR16" s="38">
        <f t="shared" ca="1" si="1502"/>
        <v>1.0619947821802991</v>
      </c>
      <c r="AXS16" s="38">
        <f t="shared" ca="1" si="1502"/>
        <v>1.0619947821802991</v>
      </c>
      <c r="AXT16" s="38">
        <f t="shared" ca="1" si="1502"/>
        <v>1.0619947821802991</v>
      </c>
      <c r="AXU16" s="38">
        <f t="shared" ca="1" si="1502"/>
        <v>1.0619947821802991</v>
      </c>
      <c r="AXV16" s="38">
        <f t="shared" ca="1" si="1502"/>
        <v>1.0619947821802991</v>
      </c>
      <c r="AXW16" s="38">
        <f t="shared" ca="1" si="1502"/>
        <v>1.0619947821802991</v>
      </c>
      <c r="AXX16" s="38">
        <f t="shared" ca="1" si="1502"/>
        <v>1.0619947821802991</v>
      </c>
      <c r="AXY16" s="38">
        <f t="shared" ca="1" si="1502"/>
        <v>1.0619947821802991</v>
      </c>
      <c r="AXZ16" s="38">
        <f t="shared" ca="1" si="1502"/>
        <v>1.0619947821802991</v>
      </c>
      <c r="AYA16" s="38">
        <f t="shared" ca="1" si="1502"/>
        <v>1.0619947821802991</v>
      </c>
      <c r="AYB16" s="38">
        <f t="shared" ca="1" si="1502"/>
        <v>1.0619947821802991</v>
      </c>
      <c r="AYC16" s="38">
        <f t="shared" ca="1" si="1502"/>
        <v>1.0619947821802991</v>
      </c>
      <c r="AYD16" s="38">
        <f t="shared" ca="1" si="1502"/>
        <v>1.0619947821802991</v>
      </c>
      <c r="AYE16" s="38">
        <f t="shared" ca="1" si="1502"/>
        <v>1.0619947821802991</v>
      </c>
      <c r="AYF16" s="38">
        <f t="shared" ca="1" si="1502"/>
        <v>1.0619947821802991</v>
      </c>
      <c r="AYG16" s="38">
        <f t="shared" ca="1" si="1502"/>
        <v>1.0619947821802991</v>
      </c>
      <c r="AYH16" s="38">
        <f t="shared" ca="1" si="1502"/>
        <v>1.0619947821802991</v>
      </c>
      <c r="AYI16" s="38">
        <f t="shared" ca="1" si="1502"/>
        <v>1.0619947821802991</v>
      </c>
      <c r="AYJ16" s="38">
        <f t="shared" ca="1" si="1502"/>
        <v>1.0619947821802991</v>
      </c>
      <c r="AYK16" s="38">
        <f t="shared" ca="1" si="1502"/>
        <v>1.0619947821802991</v>
      </c>
      <c r="AYL16" s="38">
        <f t="shared" ca="1" si="1502"/>
        <v>1.0619947821802991</v>
      </c>
      <c r="AYM16" s="38">
        <f t="shared" ca="1" si="1502"/>
        <v>1.0619947821802991</v>
      </c>
      <c r="AYN16" s="38">
        <f t="shared" ca="1" si="1502"/>
        <v>1.0619947821802991</v>
      </c>
      <c r="AYO16" s="38">
        <f t="shared" ca="1" si="1502"/>
        <v>1.0619947821802991</v>
      </c>
      <c r="AYP16" s="38">
        <f t="shared" ca="1" si="1502"/>
        <v>1.0619947821802991</v>
      </c>
      <c r="AYQ16" s="38">
        <f t="shared" ca="1" si="1502"/>
        <v>1.0619947821802991</v>
      </c>
      <c r="AYR16" s="38">
        <f t="shared" ca="1" si="1502"/>
        <v>1.0619947821802991</v>
      </c>
      <c r="AYS16" s="38">
        <f t="shared" ca="1" si="1502"/>
        <v>1.0619947821802991</v>
      </c>
      <c r="AYT16" s="38">
        <f t="shared" ca="1" si="1502"/>
        <v>1.0619947821802991</v>
      </c>
      <c r="AYU16" s="38">
        <f t="shared" ca="1" si="1502"/>
        <v>1.0619947821802991</v>
      </c>
      <c r="AYV16" s="38">
        <f t="shared" ca="1" si="1502"/>
        <v>1.0619947821802991</v>
      </c>
      <c r="AYW16" s="38">
        <f t="shared" ca="1" si="1502"/>
        <v>1.0619947821802991</v>
      </c>
      <c r="AYX16" s="38">
        <f t="shared" ca="1" si="1502"/>
        <v>1.0619947821802991</v>
      </c>
      <c r="AYY16" s="38">
        <f t="shared" ca="1" si="1502"/>
        <v>1.0619947821802991</v>
      </c>
      <c r="AYZ16" s="38">
        <f t="shared" ca="1" si="1502"/>
        <v>1.0619947821802991</v>
      </c>
      <c r="AZA16" s="38">
        <f t="shared" ca="1" si="1502"/>
        <v>1.0619947821802991</v>
      </c>
      <c r="AZB16" s="38">
        <f t="shared" ca="1" si="1502"/>
        <v>1.0619947821802991</v>
      </c>
      <c r="AZC16" s="38">
        <f t="shared" ca="1" si="1502"/>
        <v>1.0619947821802991</v>
      </c>
      <c r="AZD16" s="38">
        <f t="shared" ca="1" si="1502"/>
        <v>1.0619947821802991</v>
      </c>
      <c r="AZE16" s="38">
        <f t="shared" ca="1" si="1502"/>
        <v>1.0619947821802991</v>
      </c>
      <c r="AZF16" s="38">
        <f t="shared" ca="1" si="1502"/>
        <v>1.0619947821802991</v>
      </c>
      <c r="AZG16" s="38">
        <f t="shared" ca="1" si="1502"/>
        <v>1.0619947821802991</v>
      </c>
      <c r="AZH16" s="38">
        <f t="shared" ca="1" si="1502"/>
        <v>1.0619947821802991</v>
      </c>
      <c r="AZI16" s="38">
        <f t="shared" ref="AZI16:AZL16" ca="1" si="1503">AZI13/(Rs*AZI11)</f>
        <v>1.0619947821802991</v>
      </c>
      <c r="AZJ16" s="38">
        <f t="shared" ca="1" si="1503"/>
        <v>1.0619947821802991</v>
      </c>
      <c r="AZK16" s="38">
        <f t="shared" ca="1" si="1503"/>
        <v>1.0619947821802991</v>
      </c>
      <c r="AZL16" s="38">
        <f t="shared" ca="1" si="1503"/>
        <v>1.0619947821802991</v>
      </c>
    </row>
    <row r="17" spans="1:1364" s="39" customFormat="1" ht="15.95" customHeight="1" x14ac:dyDescent="0.25">
      <c r="A17" s="41" t="s">
        <v>124</v>
      </c>
      <c r="B17" s="41" t="s">
        <v>126</v>
      </c>
      <c r="C17" s="41" t="s">
        <v>125</v>
      </c>
      <c r="D17" s="38">
        <f t="shared" ref="D17:E17" ca="1" si="1504">0.0242*(1+0.0031*(D11-273.15))</f>
        <v>2.551142761400178E-2</v>
      </c>
      <c r="E17" s="38">
        <f t="shared" ca="1" si="1504"/>
        <v>2.5515501732165696E-2</v>
      </c>
      <c r="F17" s="38">
        <f t="shared" ref="F17:BQ17" ca="1" si="1505">0.0242*(1+0.0031*(F11-273.15))</f>
        <v>2.5519574867559108E-2</v>
      </c>
      <c r="G17" s="38">
        <f t="shared" ca="1" si="1505"/>
        <v>2.5523647018879228E-2</v>
      </c>
      <c r="H17" s="38">
        <f t="shared" ca="1" si="1505"/>
        <v>2.5527718184823883E-2</v>
      </c>
      <c r="I17" s="38">
        <f t="shared" ca="1" si="1505"/>
        <v>2.5531788364091534E-2</v>
      </c>
      <c r="J17" s="38">
        <f t="shared" ca="1" si="1505"/>
        <v>2.5535857555381274E-2</v>
      </c>
      <c r="K17" s="38">
        <f t="shared" ca="1" si="1505"/>
        <v>2.553992575739281E-2</v>
      </c>
      <c r="L17" s="38">
        <f t="shared" ca="1" si="1505"/>
        <v>2.5543992968826496E-2</v>
      </c>
      <c r="M17" s="38">
        <f t="shared" ca="1" si="1505"/>
        <v>2.5548059188383328E-2</v>
      </c>
      <c r="N17" s="38">
        <f t="shared" ca="1" si="1505"/>
        <v>2.5552124414764919E-2</v>
      </c>
      <c r="O17" s="38">
        <f t="shared" ca="1" si="1505"/>
        <v>2.5556188646673535E-2</v>
      </c>
      <c r="P17" s="38">
        <f t="shared" ca="1" si="1505"/>
        <v>2.5560251882812079E-2</v>
      </c>
      <c r="Q17" s="38">
        <f t="shared" ca="1" si="1505"/>
        <v>2.5564314121884108E-2</v>
      </c>
      <c r="R17" s="38">
        <f t="shared" ca="1" si="1505"/>
        <v>2.5568375362593817E-2</v>
      </c>
      <c r="S17" s="38">
        <f t="shared" ca="1" si="1505"/>
        <v>2.5572435603646061E-2</v>
      </c>
      <c r="T17" s="38">
        <f t="shared" ca="1" si="1505"/>
        <v>2.5576494843746338E-2</v>
      </c>
      <c r="U17" s="38">
        <f t="shared" ca="1" si="1505"/>
        <v>2.5580553081600798E-2</v>
      </c>
      <c r="V17" s="38">
        <f t="shared" ca="1" si="1505"/>
        <v>2.5584610315916259E-2</v>
      </c>
      <c r="W17" s="38">
        <f t="shared" ca="1" si="1505"/>
        <v>2.55886665454002E-2</v>
      </c>
      <c r="X17" s="38">
        <f t="shared" ca="1" si="1505"/>
        <v>2.5592721768760738E-2</v>
      </c>
      <c r="Y17" s="38">
        <f t="shared" ca="1" si="1505"/>
        <v>2.5596775984706686E-2</v>
      </c>
      <c r="Z17" s="38">
        <f t="shared" ca="1" si="1505"/>
        <v>2.5600829191947505E-2</v>
      </c>
      <c r="AA17" s="38">
        <f t="shared" ca="1" si="1505"/>
        <v>2.5604881389193333E-2</v>
      </c>
      <c r="AB17" s="38">
        <f t="shared" ca="1" si="1505"/>
        <v>2.5608932575154966E-2</v>
      </c>
      <c r="AC17" s="38">
        <f t="shared" ca="1" si="1505"/>
        <v>2.56129827485439E-2</v>
      </c>
      <c r="AD17" s="38">
        <f t="shared" ca="1" si="1505"/>
        <v>2.5617031908072279E-2</v>
      </c>
      <c r="AE17" s="38">
        <f t="shared" ca="1" si="1505"/>
        <v>2.5621080052452942E-2</v>
      </c>
      <c r="AF17" s="38">
        <f t="shared" ca="1" si="1505"/>
        <v>2.5625127180399408E-2</v>
      </c>
      <c r="AG17" s="38">
        <f t="shared" ca="1" si="1505"/>
        <v>2.5629173290625876E-2</v>
      </c>
      <c r="AH17" s="38">
        <f t="shared" ca="1" si="1505"/>
        <v>2.5633218381847234E-2</v>
      </c>
      <c r="AI17" s="38">
        <f t="shared" ca="1" si="1505"/>
        <v>2.5637262452779051E-2</v>
      </c>
      <c r="AJ17" s="38">
        <f t="shared" ca="1" si="1505"/>
        <v>2.5641305502137605E-2</v>
      </c>
      <c r="AK17" s="38">
        <f t="shared" ca="1" si="1505"/>
        <v>2.5645347528639843E-2</v>
      </c>
      <c r="AL17" s="38">
        <f t="shared" ca="1" si="1505"/>
        <v>2.5649388531003427E-2</v>
      </c>
      <c r="AM17" s="38">
        <f t="shared" ca="1" si="1505"/>
        <v>2.5653428507946711E-2</v>
      </c>
      <c r="AN17" s="38">
        <f t="shared" ca="1" si="1505"/>
        <v>2.5657467458188747E-2</v>
      </c>
      <c r="AO17" s="38">
        <f t="shared" ca="1" si="1505"/>
        <v>2.5661505380449295E-2</v>
      </c>
      <c r="AP17" s="38">
        <f t="shared" ca="1" si="1505"/>
        <v>2.5665542273448805E-2</v>
      </c>
      <c r="AQ17" s="38">
        <f t="shared" ca="1" si="1505"/>
        <v>2.5669578135908457E-2</v>
      </c>
      <c r="AR17" s="38">
        <f t="shared" ca="1" si="1505"/>
        <v>2.567361296655013E-2</v>
      </c>
      <c r="AS17" s="38">
        <f t="shared" ca="1" si="1505"/>
        <v>2.567764676409642E-2</v>
      </c>
      <c r="AT17" s="38">
        <f t="shared" ca="1" si="1505"/>
        <v>2.5681679527270629E-2</v>
      </c>
      <c r="AU17" s="38">
        <f t="shared" ca="1" si="1505"/>
        <v>2.5685711254796777E-2</v>
      </c>
      <c r="AV17" s="38">
        <f t="shared" ca="1" si="1505"/>
        <v>2.5689741945399618E-2</v>
      </c>
      <c r="AW17" s="38">
        <f t="shared" ca="1" si="1505"/>
        <v>2.5693771597804612E-2</v>
      </c>
      <c r="AX17" s="38">
        <f t="shared" ca="1" si="1505"/>
        <v>2.5697800210737955E-2</v>
      </c>
      <c r="AY17" s="38">
        <f t="shared" ca="1" si="1505"/>
        <v>2.570182778292656E-2</v>
      </c>
      <c r="AZ17" s="38">
        <f t="shared" ca="1" si="1505"/>
        <v>2.5705854313098082E-2</v>
      </c>
      <c r="BA17" s="38">
        <f t="shared" ca="1" si="1505"/>
        <v>2.5709879799980902E-2</v>
      </c>
      <c r="BB17" s="38">
        <f t="shared" ca="1" si="1505"/>
        <v>2.5713904242304117E-2</v>
      </c>
      <c r="BC17" s="38">
        <f t="shared" ca="1" si="1505"/>
        <v>2.5717927638797593E-2</v>
      </c>
      <c r="BD17" s="38">
        <f t="shared" ca="1" si="1505"/>
        <v>2.5721949988191911E-2</v>
      </c>
      <c r="BE17" s="38">
        <f t="shared" ca="1" si="1505"/>
        <v>2.5725971289218403E-2</v>
      </c>
      <c r="BF17" s="38">
        <f t="shared" ca="1" si="1505"/>
        <v>2.5729991540609145E-2</v>
      </c>
      <c r="BG17" s="38">
        <f t="shared" ca="1" si="1505"/>
        <v>2.5734010741096956E-2</v>
      </c>
      <c r="BH17" s="38">
        <f t="shared" ca="1" si="1505"/>
        <v>2.5738028889415406E-2</v>
      </c>
      <c r="BI17" s="38">
        <f t="shared" ca="1" si="1505"/>
        <v>2.5742045984298807E-2</v>
      </c>
      <c r="BJ17" s="38">
        <f t="shared" ca="1" si="1505"/>
        <v>2.5746062024482246E-2</v>
      </c>
      <c r="BK17" s="38">
        <f t="shared" ca="1" si="1505"/>
        <v>2.5750077008701539E-2</v>
      </c>
      <c r="BL17" s="38">
        <f t="shared" ca="1" si="1505"/>
        <v>2.575409093569328E-2</v>
      </c>
      <c r="BM17" s="38">
        <f t="shared" ca="1" si="1505"/>
        <v>2.5758103804194819E-2</v>
      </c>
      <c r="BN17" s="38">
        <f t="shared" ca="1" si="1505"/>
        <v>2.576211561294425E-2</v>
      </c>
      <c r="BO17" s="38">
        <f t="shared" ca="1" si="1505"/>
        <v>2.5766126360680465E-2</v>
      </c>
      <c r="BP17" s="38">
        <f t="shared" ca="1" si="1505"/>
        <v>2.5770136046143092E-2</v>
      </c>
      <c r="BQ17" s="38">
        <f t="shared" ca="1" si="1505"/>
        <v>2.5774144668072558E-2</v>
      </c>
      <c r="BR17" s="38">
        <f t="shared" ref="BR17:EC17" ca="1" si="1506">0.0242*(1+0.0031*(BR11-273.15))</f>
        <v>2.5778152225210033E-2</v>
      </c>
      <c r="BS17" s="38">
        <f t="shared" ca="1" si="1506"/>
        <v>2.578215871629749E-2</v>
      </c>
      <c r="BT17" s="38">
        <f t="shared" ca="1" si="1506"/>
        <v>2.5786164140077662E-2</v>
      </c>
      <c r="BU17" s="38">
        <f t="shared" ca="1" si="1506"/>
        <v>2.5790168495294061E-2</v>
      </c>
      <c r="BV17" s="38">
        <f t="shared" ca="1" si="1506"/>
        <v>2.5794171780690989E-2</v>
      </c>
      <c r="BW17" s="38">
        <f t="shared" ca="1" si="1506"/>
        <v>2.5798173995013527E-2</v>
      </c>
      <c r="BX17" s="38">
        <f t="shared" ca="1" si="1506"/>
        <v>2.5802175137007548E-2</v>
      </c>
      <c r="BY17" s="38">
        <f t="shared" ca="1" si="1506"/>
        <v>2.5806175205419703E-2</v>
      </c>
      <c r="BZ17" s="38">
        <f t="shared" ca="1" si="1506"/>
        <v>2.5810174198997449E-2</v>
      </c>
      <c r="CA17" s="38">
        <f t="shared" ca="1" si="1506"/>
        <v>2.581417211648902E-2</v>
      </c>
      <c r="CB17" s="38">
        <f t="shared" ca="1" si="1506"/>
        <v>2.5818168956643468E-2</v>
      </c>
      <c r="CC17" s="38">
        <f t="shared" ca="1" si="1506"/>
        <v>2.5822164718210618E-2</v>
      </c>
      <c r="CD17" s="38">
        <f t="shared" ca="1" si="1506"/>
        <v>2.5826159399941116E-2</v>
      </c>
      <c r="CE17" s="38">
        <f t="shared" ca="1" si="1506"/>
        <v>2.5826159399941116E-2</v>
      </c>
      <c r="CF17" s="38">
        <f t="shared" ca="1" si="1506"/>
        <v>2.5826159399941116E-2</v>
      </c>
      <c r="CG17" s="38">
        <f t="shared" ca="1" si="1506"/>
        <v>2.5826159399941116E-2</v>
      </c>
      <c r="CH17" s="38">
        <f t="shared" ca="1" si="1506"/>
        <v>2.5826159399941116E-2</v>
      </c>
      <c r="CI17" s="38">
        <f t="shared" ca="1" si="1506"/>
        <v>2.5826159399941116E-2</v>
      </c>
      <c r="CJ17" s="38">
        <f t="shared" ca="1" si="1506"/>
        <v>2.5826159399941116E-2</v>
      </c>
      <c r="CK17" s="38">
        <f t="shared" ca="1" si="1506"/>
        <v>2.5826159399941116E-2</v>
      </c>
      <c r="CL17" s="38">
        <f t="shared" ca="1" si="1506"/>
        <v>2.5826159399941116E-2</v>
      </c>
      <c r="CM17" s="38">
        <f t="shared" ca="1" si="1506"/>
        <v>2.5826159399941116E-2</v>
      </c>
      <c r="CN17" s="38">
        <f t="shared" ca="1" si="1506"/>
        <v>2.5826159399941116E-2</v>
      </c>
      <c r="CO17" s="38">
        <f t="shared" ca="1" si="1506"/>
        <v>2.5826159399941116E-2</v>
      </c>
      <c r="CP17" s="38">
        <f t="shared" ca="1" si="1506"/>
        <v>2.5826159399941116E-2</v>
      </c>
      <c r="CQ17" s="38">
        <f t="shared" ca="1" si="1506"/>
        <v>2.5826159399941116E-2</v>
      </c>
      <c r="CR17" s="38">
        <f t="shared" ca="1" si="1506"/>
        <v>2.5826159399941116E-2</v>
      </c>
      <c r="CS17" s="38">
        <f t="shared" ca="1" si="1506"/>
        <v>2.5826159399941116E-2</v>
      </c>
      <c r="CT17" s="38">
        <f t="shared" ca="1" si="1506"/>
        <v>2.5826159399941116E-2</v>
      </c>
      <c r="CU17" s="38">
        <f t="shared" ca="1" si="1506"/>
        <v>2.5826159399941116E-2</v>
      </c>
      <c r="CV17" s="38">
        <f t="shared" ca="1" si="1506"/>
        <v>2.5826159399941116E-2</v>
      </c>
      <c r="CW17" s="38">
        <f t="shared" ca="1" si="1506"/>
        <v>2.5826159399941116E-2</v>
      </c>
      <c r="CX17" s="38">
        <f t="shared" ca="1" si="1506"/>
        <v>2.5826159399941116E-2</v>
      </c>
      <c r="CY17" s="38">
        <f t="shared" ca="1" si="1506"/>
        <v>2.5826159399941116E-2</v>
      </c>
      <c r="CZ17" s="38">
        <f t="shared" ca="1" si="1506"/>
        <v>2.5826159399941116E-2</v>
      </c>
      <c r="DA17" s="38">
        <f t="shared" ca="1" si="1506"/>
        <v>2.5826159399941116E-2</v>
      </c>
      <c r="DB17" s="38">
        <f t="shared" ca="1" si="1506"/>
        <v>2.5826159399941116E-2</v>
      </c>
      <c r="DC17" s="38">
        <f t="shared" ca="1" si="1506"/>
        <v>2.5826159399941116E-2</v>
      </c>
      <c r="DD17" s="38">
        <f t="shared" ca="1" si="1506"/>
        <v>2.5826159399941116E-2</v>
      </c>
      <c r="DE17" s="38">
        <f t="shared" ca="1" si="1506"/>
        <v>2.5826159399941116E-2</v>
      </c>
      <c r="DF17" s="38">
        <f t="shared" ca="1" si="1506"/>
        <v>2.5826159399941116E-2</v>
      </c>
      <c r="DG17" s="38">
        <f t="shared" ca="1" si="1506"/>
        <v>2.5826159399941116E-2</v>
      </c>
      <c r="DH17" s="38">
        <f t="shared" ca="1" si="1506"/>
        <v>2.5826159399941116E-2</v>
      </c>
      <c r="DI17" s="38">
        <f t="shared" ca="1" si="1506"/>
        <v>2.5826159399941116E-2</v>
      </c>
      <c r="DJ17" s="38">
        <f t="shared" ca="1" si="1506"/>
        <v>2.5826159399941116E-2</v>
      </c>
      <c r="DK17" s="38">
        <f t="shared" ca="1" si="1506"/>
        <v>2.5826159399941116E-2</v>
      </c>
      <c r="DL17" s="38">
        <f t="shared" ca="1" si="1506"/>
        <v>2.5826159399941116E-2</v>
      </c>
      <c r="DM17" s="38">
        <f t="shared" ca="1" si="1506"/>
        <v>2.5826159399941116E-2</v>
      </c>
      <c r="DN17" s="38">
        <f t="shared" ca="1" si="1506"/>
        <v>2.5826159399941116E-2</v>
      </c>
      <c r="DO17" s="38">
        <f t="shared" ca="1" si="1506"/>
        <v>2.5826159399941116E-2</v>
      </c>
      <c r="DP17" s="38">
        <f t="shared" ca="1" si="1506"/>
        <v>2.5826159399941116E-2</v>
      </c>
      <c r="DQ17" s="38">
        <f t="shared" ca="1" si="1506"/>
        <v>2.5826159399941116E-2</v>
      </c>
      <c r="DR17" s="38">
        <f t="shared" ca="1" si="1506"/>
        <v>2.5826159399941116E-2</v>
      </c>
      <c r="DS17" s="38">
        <f t="shared" ca="1" si="1506"/>
        <v>2.5826159399941116E-2</v>
      </c>
      <c r="DT17" s="38">
        <f t="shared" ca="1" si="1506"/>
        <v>2.5826159399941116E-2</v>
      </c>
      <c r="DU17" s="38">
        <f t="shared" ca="1" si="1506"/>
        <v>2.5826159399941116E-2</v>
      </c>
      <c r="DV17" s="38">
        <f t="shared" ca="1" si="1506"/>
        <v>2.5826159399941116E-2</v>
      </c>
      <c r="DW17" s="38">
        <f t="shared" ca="1" si="1506"/>
        <v>2.5826159399941116E-2</v>
      </c>
      <c r="DX17" s="38">
        <f t="shared" ca="1" si="1506"/>
        <v>2.5826159399941116E-2</v>
      </c>
      <c r="DY17" s="38">
        <f t="shared" ca="1" si="1506"/>
        <v>2.5826159399941116E-2</v>
      </c>
      <c r="DZ17" s="38">
        <f t="shared" ca="1" si="1506"/>
        <v>2.5826159399941116E-2</v>
      </c>
      <c r="EA17" s="38">
        <f t="shared" ca="1" si="1506"/>
        <v>2.5826159399941116E-2</v>
      </c>
      <c r="EB17" s="38">
        <f t="shared" ca="1" si="1506"/>
        <v>2.5826159399941116E-2</v>
      </c>
      <c r="EC17" s="38">
        <f t="shared" ca="1" si="1506"/>
        <v>2.5826159399941116E-2</v>
      </c>
      <c r="ED17" s="38">
        <f t="shared" ref="ED17:GO17" ca="1" si="1507">0.0242*(1+0.0031*(ED11-273.15))</f>
        <v>2.5826159399941116E-2</v>
      </c>
      <c r="EE17" s="38">
        <f t="shared" ca="1" si="1507"/>
        <v>2.5826159399941116E-2</v>
      </c>
      <c r="EF17" s="38">
        <f t="shared" ca="1" si="1507"/>
        <v>2.5826159399941116E-2</v>
      </c>
      <c r="EG17" s="38">
        <f t="shared" ca="1" si="1507"/>
        <v>2.5826159399941116E-2</v>
      </c>
      <c r="EH17" s="38">
        <f t="shared" ca="1" si="1507"/>
        <v>2.5826159399941116E-2</v>
      </c>
      <c r="EI17" s="38">
        <f t="shared" ca="1" si="1507"/>
        <v>2.5826159399941116E-2</v>
      </c>
      <c r="EJ17" s="38">
        <f t="shared" ca="1" si="1507"/>
        <v>2.5826159399941116E-2</v>
      </c>
      <c r="EK17" s="38">
        <f t="shared" ca="1" si="1507"/>
        <v>2.5826159399941116E-2</v>
      </c>
      <c r="EL17" s="38">
        <f t="shared" ca="1" si="1507"/>
        <v>2.5826159399941116E-2</v>
      </c>
      <c r="EM17" s="38">
        <f t="shared" ca="1" si="1507"/>
        <v>2.5826159399941116E-2</v>
      </c>
      <c r="EN17" s="38">
        <f t="shared" ca="1" si="1507"/>
        <v>2.5826159399941116E-2</v>
      </c>
      <c r="EO17" s="38">
        <f t="shared" ca="1" si="1507"/>
        <v>2.5826159399941116E-2</v>
      </c>
      <c r="EP17" s="38">
        <f t="shared" ca="1" si="1507"/>
        <v>2.5826159399941116E-2</v>
      </c>
      <c r="EQ17" s="38">
        <f t="shared" ca="1" si="1507"/>
        <v>2.5826159399941116E-2</v>
      </c>
      <c r="ER17" s="38">
        <f t="shared" ca="1" si="1507"/>
        <v>2.5826159399941116E-2</v>
      </c>
      <c r="ES17" s="38">
        <f t="shared" ca="1" si="1507"/>
        <v>2.5826159399941116E-2</v>
      </c>
      <c r="ET17" s="38">
        <f t="shared" ca="1" si="1507"/>
        <v>2.5826159399941116E-2</v>
      </c>
      <c r="EU17" s="38">
        <f t="shared" ca="1" si="1507"/>
        <v>2.5826159399941116E-2</v>
      </c>
      <c r="EV17" s="38">
        <f t="shared" ca="1" si="1507"/>
        <v>2.5826159399941116E-2</v>
      </c>
      <c r="EW17" s="38">
        <f t="shared" ca="1" si="1507"/>
        <v>2.5826159399941116E-2</v>
      </c>
      <c r="EX17" s="38">
        <f t="shared" ca="1" si="1507"/>
        <v>2.5826159399941116E-2</v>
      </c>
      <c r="EY17" s="38">
        <f t="shared" ca="1" si="1507"/>
        <v>2.5826159399941116E-2</v>
      </c>
      <c r="EZ17" s="38">
        <f t="shared" ca="1" si="1507"/>
        <v>2.5826159399941116E-2</v>
      </c>
      <c r="FA17" s="38">
        <f t="shared" ca="1" si="1507"/>
        <v>2.5826159399941116E-2</v>
      </c>
      <c r="FB17" s="38">
        <f t="shared" ca="1" si="1507"/>
        <v>2.5826159399941116E-2</v>
      </c>
      <c r="FC17" s="38">
        <f t="shared" ca="1" si="1507"/>
        <v>2.5826159399941116E-2</v>
      </c>
      <c r="FD17" s="38">
        <f t="shared" ca="1" si="1507"/>
        <v>2.5826159399941116E-2</v>
      </c>
      <c r="FE17" s="38">
        <f t="shared" ca="1" si="1507"/>
        <v>2.5826159399941116E-2</v>
      </c>
      <c r="FF17" s="38">
        <f t="shared" ca="1" si="1507"/>
        <v>2.5826159399941116E-2</v>
      </c>
      <c r="FG17" s="38">
        <f t="shared" ca="1" si="1507"/>
        <v>2.5826159399941116E-2</v>
      </c>
      <c r="FH17" s="38">
        <f t="shared" ca="1" si="1507"/>
        <v>2.5826159399941116E-2</v>
      </c>
      <c r="FI17" s="38">
        <f t="shared" ca="1" si="1507"/>
        <v>2.5826159399941116E-2</v>
      </c>
      <c r="FJ17" s="38">
        <f t="shared" ca="1" si="1507"/>
        <v>2.5826159399941116E-2</v>
      </c>
      <c r="FK17" s="38">
        <f t="shared" ca="1" si="1507"/>
        <v>2.5826159399941116E-2</v>
      </c>
      <c r="FL17" s="38">
        <f t="shared" ca="1" si="1507"/>
        <v>2.5826159399941116E-2</v>
      </c>
      <c r="FM17" s="38">
        <f t="shared" ca="1" si="1507"/>
        <v>2.5826159399941116E-2</v>
      </c>
      <c r="FN17" s="38">
        <f t="shared" ca="1" si="1507"/>
        <v>2.5826159399941116E-2</v>
      </c>
      <c r="FO17" s="38">
        <f t="shared" ca="1" si="1507"/>
        <v>2.5826159399941116E-2</v>
      </c>
      <c r="FP17" s="38">
        <f t="shared" ca="1" si="1507"/>
        <v>2.5826159399941116E-2</v>
      </c>
      <c r="FQ17" s="38">
        <f t="shared" ca="1" si="1507"/>
        <v>2.5826159399941116E-2</v>
      </c>
      <c r="FR17" s="38">
        <f t="shared" ca="1" si="1507"/>
        <v>2.5826159399941116E-2</v>
      </c>
      <c r="FS17" s="38">
        <f t="shared" ca="1" si="1507"/>
        <v>2.5826159399941116E-2</v>
      </c>
      <c r="FT17" s="38">
        <f t="shared" ca="1" si="1507"/>
        <v>2.5826159399941116E-2</v>
      </c>
      <c r="FU17" s="38">
        <f t="shared" ca="1" si="1507"/>
        <v>2.5826159399941116E-2</v>
      </c>
      <c r="FV17" s="38">
        <f t="shared" ca="1" si="1507"/>
        <v>2.5826159399941116E-2</v>
      </c>
      <c r="FW17" s="38">
        <f t="shared" ca="1" si="1507"/>
        <v>2.5826159399941116E-2</v>
      </c>
      <c r="FX17" s="38">
        <f t="shared" ca="1" si="1507"/>
        <v>2.5826159399941116E-2</v>
      </c>
      <c r="FY17" s="38">
        <f t="shared" ca="1" si="1507"/>
        <v>2.5826159399941116E-2</v>
      </c>
      <c r="FZ17" s="38">
        <f t="shared" ca="1" si="1507"/>
        <v>2.5826159399941116E-2</v>
      </c>
      <c r="GA17" s="38">
        <f t="shared" ca="1" si="1507"/>
        <v>2.5826159399941116E-2</v>
      </c>
      <c r="GB17" s="38">
        <f t="shared" ca="1" si="1507"/>
        <v>2.5826159399941116E-2</v>
      </c>
      <c r="GC17" s="38">
        <f t="shared" ca="1" si="1507"/>
        <v>2.5826159399941116E-2</v>
      </c>
      <c r="GD17" s="38">
        <f t="shared" ca="1" si="1507"/>
        <v>2.5826159399941116E-2</v>
      </c>
      <c r="GE17" s="38">
        <f t="shared" ca="1" si="1507"/>
        <v>2.5826159399941116E-2</v>
      </c>
      <c r="GF17" s="38">
        <f t="shared" ca="1" si="1507"/>
        <v>2.5826159399941116E-2</v>
      </c>
      <c r="GG17" s="38">
        <f t="shared" ca="1" si="1507"/>
        <v>2.5826159399941116E-2</v>
      </c>
      <c r="GH17" s="38">
        <f t="shared" ca="1" si="1507"/>
        <v>2.5826159399941116E-2</v>
      </c>
      <c r="GI17" s="38">
        <f t="shared" ca="1" si="1507"/>
        <v>2.5826159399941116E-2</v>
      </c>
      <c r="GJ17" s="38">
        <f t="shared" ca="1" si="1507"/>
        <v>2.5826159399941116E-2</v>
      </c>
      <c r="GK17" s="38">
        <f t="shared" ca="1" si="1507"/>
        <v>2.5826159399941116E-2</v>
      </c>
      <c r="GL17" s="38">
        <f t="shared" ca="1" si="1507"/>
        <v>2.5826159399941116E-2</v>
      </c>
      <c r="GM17" s="38">
        <f t="shared" ca="1" si="1507"/>
        <v>2.5826159399941116E-2</v>
      </c>
      <c r="GN17" s="38">
        <f t="shared" ca="1" si="1507"/>
        <v>2.5826159399941116E-2</v>
      </c>
      <c r="GO17" s="38">
        <f t="shared" ca="1" si="1507"/>
        <v>2.5826159399941116E-2</v>
      </c>
      <c r="GP17" s="38">
        <f t="shared" ref="GP17:JA17" ca="1" si="1508">0.0242*(1+0.0031*(GP11-273.15))</f>
        <v>2.5826159399941116E-2</v>
      </c>
      <c r="GQ17" s="38">
        <f t="shared" ca="1" si="1508"/>
        <v>2.5826159399941116E-2</v>
      </c>
      <c r="GR17" s="38">
        <f t="shared" ca="1" si="1508"/>
        <v>2.5826159399941116E-2</v>
      </c>
      <c r="GS17" s="38">
        <f t="shared" ca="1" si="1508"/>
        <v>2.5826159399941116E-2</v>
      </c>
      <c r="GT17" s="38">
        <f t="shared" ca="1" si="1508"/>
        <v>2.5826159399941116E-2</v>
      </c>
      <c r="GU17" s="38">
        <f t="shared" ca="1" si="1508"/>
        <v>2.5826159399941116E-2</v>
      </c>
      <c r="GV17" s="38">
        <f t="shared" ca="1" si="1508"/>
        <v>2.5826159399941116E-2</v>
      </c>
      <c r="GW17" s="38">
        <f t="shared" ca="1" si="1508"/>
        <v>2.5826159399941116E-2</v>
      </c>
      <c r="GX17" s="38">
        <f t="shared" ca="1" si="1508"/>
        <v>2.5826159399941116E-2</v>
      </c>
      <c r="GY17" s="38">
        <f t="shared" ca="1" si="1508"/>
        <v>2.5826159399941116E-2</v>
      </c>
      <c r="GZ17" s="38">
        <f t="shared" ca="1" si="1508"/>
        <v>2.5826159399941116E-2</v>
      </c>
      <c r="HA17" s="38">
        <f t="shared" ca="1" si="1508"/>
        <v>2.5826159399941116E-2</v>
      </c>
      <c r="HB17" s="38">
        <f t="shared" ca="1" si="1508"/>
        <v>2.5826159399941116E-2</v>
      </c>
      <c r="HC17" s="38">
        <f t="shared" ca="1" si="1508"/>
        <v>2.5826159399941116E-2</v>
      </c>
      <c r="HD17" s="38">
        <f t="shared" ca="1" si="1508"/>
        <v>2.5826159399941116E-2</v>
      </c>
      <c r="HE17" s="38">
        <f t="shared" ca="1" si="1508"/>
        <v>2.5826159399941116E-2</v>
      </c>
      <c r="HF17" s="38">
        <f t="shared" ca="1" si="1508"/>
        <v>2.5826159399941116E-2</v>
      </c>
      <c r="HG17" s="38">
        <f t="shared" ca="1" si="1508"/>
        <v>2.5826159399941116E-2</v>
      </c>
      <c r="HH17" s="38">
        <f t="shared" ca="1" si="1508"/>
        <v>2.5826159399941116E-2</v>
      </c>
      <c r="HI17" s="38">
        <f t="shared" ca="1" si="1508"/>
        <v>2.5826159399941116E-2</v>
      </c>
      <c r="HJ17" s="38">
        <f t="shared" ca="1" si="1508"/>
        <v>2.5826159399941116E-2</v>
      </c>
      <c r="HK17" s="38">
        <f t="shared" ca="1" si="1508"/>
        <v>2.5826159399941116E-2</v>
      </c>
      <c r="HL17" s="38">
        <f t="shared" ca="1" si="1508"/>
        <v>2.5826159399941116E-2</v>
      </c>
      <c r="HM17" s="38">
        <f t="shared" ca="1" si="1508"/>
        <v>2.5826159399941116E-2</v>
      </c>
      <c r="HN17" s="38">
        <f t="shared" ca="1" si="1508"/>
        <v>2.5826159399941116E-2</v>
      </c>
      <c r="HO17" s="38">
        <f t="shared" ca="1" si="1508"/>
        <v>2.5826159399941116E-2</v>
      </c>
      <c r="HP17" s="38">
        <f t="shared" ca="1" si="1508"/>
        <v>2.5826159399941116E-2</v>
      </c>
      <c r="HQ17" s="38">
        <f t="shared" ca="1" si="1508"/>
        <v>2.5826159399941116E-2</v>
      </c>
      <c r="HR17" s="38">
        <f t="shared" ca="1" si="1508"/>
        <v>2.5826159399941116E-2</v>
      </c>
      <c r="HS17" s="38">
        <f t="shared" ca="1" si="1508"/>
        <v>2.5826159399941116E-2</v>
      </c>
      <c r="HT17" s="38">
        <f t="shared" ca="1" si="1508"/>
        <v>2.5826159399941116E-2</v>
      </c>
      <c r="HU17" s="38">
        <f t="shared" ca="1" si="1508"/>
        <v>2.5826159399941116E-2</v>
      </c>
      <c r="HV17" s="38">
        <f t="shared" ca="1" si="1508"/>
        <v>2.5826159399941116E-2</v>
      </c>
      <c r="HW17" s="38">
        <f t="shared" ca="1" si="1508"/>
        <v>2.5826159399941116E-2</v>
      </c>
      <c r="HX17" s="38">
        <f t="shared" ca="1" si="1508"/>
        <v>2.5826159399941116E-2</v>
      </c>
      <c r="HY17" s="38">
        <f t="shared" ca="1" si="1508"/>
        <v>2.5826159399941116E-2</v>
      </c>
      <c r="HZ17" s="38">
        <f t="shared" ca="1" si="1508"/>
        <v>2.5826159399941116E-2</v>
      </c>
      <c r="IA17" s="38">
        <f t="shared" ca="1" si="1508"/>
        <v>2.5826159399941116E-2</v>
      </c>
      <c r="IB17" s="38">
        <f t="shared" ca="1" si="1508"/>
        <v>2.5826159399941116E-2</v>
      </c>
      <c r="IC17" s="38">
        <f t="shared" ca="1" si="1508"/>
        <v>2.5826159399941116E-2</v>
      </c>
      <c r="ID17" s="38">
        <f t="shared" ca="1" si="1508"/>
        <v>2.5826159399941116E-2</v>
      </c>
      <c r="IE17" s="38">
        <f t="shared" ca="1" si="1508"/>
        <v>2.5826159399941116E-2</v>
      </c>
      <c r="IF17" s="38">
        <f t="shared" ca="1" si="1508"/>
        <v>2.5826159399941116E-2</v>
      </c>
      <c r="IG17" s="38">
        <f t="shared" ca="1" si="1508"/>
        <v>2.5826159399941116E-2</v>
      </c>
      <c r="IH17" s="38">
        <f t="shared" ca="1" si="1508"/>
        <v>2.5826159399941116E-2</v>
      </c>
      <c r="II17" s="38">
        <f t="shared" ca="1" si="1508"/>
        <v>2.5826159399941116E-2</v>
      </c>
      <c r="IJ17" s="38">
        <f t="shared" ca="1" si="1508"/>
        <v>2.5826159399941116E-2</v>
      </c>
      <c r="IK17" s="38">
        <f t="shared" ca="1" si="1508"/>
        <v>2.5826159399941116E-2</v>
      </c>
      <c r="IL17" s="38">
        <f t="shared" ca="1" si="1508"/>
        <v>2.5826159399941116E-2</v>
      </c>
      <c r="IM17" s="38">
        <f t="shared" ca="1" si="1508"/>
        <v>2.5826159399941116E-2</v>
      </c>
      <c r="IN17" s="38">
        <f t="shared" ca="1" si="1508"/>
        <v>2.5826159399941116E-2</v>
      </c>
      <c r="IO17" s="38">
        <f t="shared" ca="1" si="1508"/>
        <v>2.5826159399941116E-2</v>
      </c>
      <c r="IP17" s="38">
        <f t="shared" ca="1" si="1508"/>
        <v>2.5826159399941116E-2</v>
      </c>
      <c r="IQ17" s="38">
        <f t="shared" ca="1" si="1508"/>
        <v>2.5826159399941116E-2</v>
      </c>
      <c r="IR17" s="38">
        <f t="shared" ca="1" si="1508"/>
        <v>2.5826159399941116E-2</v>
      </c>
      <c r="IS17" s="38">
        <f t="shared" ca="1" si="1508"/>
        <v>2.5826159399941116E-2</v>
      </c>
      <c r="IT17" s="38">
        <f t="shared" ca="1" si="1508"/>
        <v>2.5826159399941116E-2</v>
      </c>
      <c r="IU17" s="38">
        <f t="shared" ca="1" si="1508"/>
        <v>2.5826159399941116E-2</v>
      </c>
      <c r="IV17" s="38">
        <f t="shared" ca="1" si="1508"/>
        <v>2.5826159399941116E-2</v>
      </c>
      <c r="IW17" s="38">
        <f t="shared" ca="1" si="1508"/>
        <v>2.5826159399941116E-2</v>
      </c>
      <c r="IX17" s="38">
        <f t="shared" ca="1" si="1508"/>
        <v>2.5826159399941116E-2</v>
      </c>
      <c r="IY17" s="38">
        <f t="shared" ca="1" si="1508"/>
        <v>2.5826159399941116E-2</v>
      </c>
      <c r="IZ17" s="38">
        <f t="shared" ca="1" si="1508"/>
        <v>2.5826159399941116E-2</v>
      </c>
      <c r="JA17" s="38">
        <f t="shared" ca="1" si="1508"/>
        <v>2.5826159399941116E-2</v>
      </c>
      <c r="JB17" s="38">
        <f t="shared" ref="JB17:LM17" ca="1" si="1509">0.0242*(1+0.0031*(JB11-273.15))</f>
        <v>2.5826159399941116E-2</v>
      </c>
      <c r="JC17" s="38">
        <f t="shared" ca="1" si="1509"/>
        <v>2.5826159399941116E-2</v>
      </c>
      <c r="JD17" s="38">
        <f t="shared" ca="1" si="1509"/>
        <v>2.5826159399941116E-2</v>
      </c>
      <c r="JE17" s="38">
        <f t="shared" ca="1" si="1509"/>
        <v>2.5826159399941116E-2</v>
      </c>
      <c r="JF17" s="38">
        <f t="shared" ca="1" si="1509"/>
        <v>2.5826159399941116E-2</v>
      </c>
      <c r="JG17" s="38">
        <f t="shared" ca="1" si="1509"/>
        <v>2.5826159399941116E-2</v>
      </c>
      <c r="JH17" s="38">
        <f t="shared" ca="1" si="1509"/>
        <v>2.5826159399941116E-2</v>
      </c>
      <c r="JI17" s="38">
        <f t="shared" ca="1" si="1509"/>
        <v>2.5826159399941116E-2</v>
      </c>
      <c r="JJ17" s="38">
        <f t="shared" ca="1" si="1509"/>
        <v>2.5826159399941116E-2</v>
      </c>
      <c r="JK17" s="38">
        <f t="shared" ca="1" si="1509"/>
        <v>2.5826159399941116E-2</v>
      </c>
      <c r="JL17" s="38">
        <f t="shared" ca="1" si="1509"/>
        <v>2.5826159399941116E-2</v>
      </c>
      <c r="JM17" s="38">
        <f t="shared" ca="1" si="1509"/>
        <v>2.5826159399941116E-2</v>
      </c>
      <c r="JN17" s="38">
        <f t="shared" ca="1" si="1509"/>
        <v>2.5826159399941116E-2</v>
      </c>
      <c r="JO17" s="38">
        <f t="shared" ca="1" si="1509"/>
        <v>2.5826159399941116E-2</v>
      </c>
      <c r="JP17" s="38">
        <f t="shared" ca="1" si="1509"/>
        <v>2.5826159399941116E-2</v>
      </c>
      <c r="JQ17" s="38">
        <f t="shared" ca="1" si="1509"/>
        <v>2.5826159399941116E-2</v>
      </c>
      <c r="JR17" s="38">
        <f t="shared" ca="1" si="1509"/>
        <v>2.5826159399941116E-2</v>
      </c>
      <c r="JS17" s="38">
        <f t="shared" ca="1" si="1509"/>
        <v>2.5826159399941116E-2</v>
      </c>
      <c r="JT17" s="38">
        <f t="shared" ca="1" si="1509"/>
        <v>2.5826159399941116E-2</v>
      </c>
      <c r="JU17" s="38">
        <f t="shared" ca="1" si="1509"/>
        <v>2.5826159399941116E-2</v>
      </c>
      <c r="JV17" s="38">
        <f t="shared" ca="1" si="1509"/>
        <v>2.5826159399941116E-2</v>
      </c>
      <c r="JW17" s="38">
        <f t="shared" ca="1" si="1509"/>
        <v>2.5826159399941116E-2</v>
      </c>
      <c r="JX17" s="38">
        <f t="shared" ca="1" si="1509"/>
        <v>2.5826159399941116E-2</v>
      </c>
      <c r="JY17" s="38">
        <f t="shared" ca="1" si="1509"/>
        <v>2.5826159399941116E-2</v>
      </c>
      <c r="JZ17" s="38">
        <f t="shared" ca="1" si="1509"/>
        <v>2.5826159399941116E-2</v>
      </c>
      <c r="KA17" s="38">
        <f t="shared" ca="1" si="1509"/>
        <v>2.5826159399941116E-2</v>
      </c>
      <c r="KB17" s="38">
        <f t="shared" ca="1" si="1509"/>
        <v>2.5826159399941116E-2</v>
      </c>
      <c r="KC17" s="38">
        <f t="shared" ca="1" si="1509"/>
        <v>2.5826159399941116E-2</v>
      </c>
      <c r="KD17" s="38">
        <f t="shared" ca="1" si="1509"/>
        <v>2.5826159399941116E-2</v>
      </c>
      <c r="KE17" s="38">
        <f t="shared" ca="1" si="1509"/>
        <v>2.5826159399941116E-2</v>
      </c>
      <c r="KF17" s="38">
        <f t="shared" ca="1" si="1509"/>
        <v>2.5826159399941116E-2</v>
      </c>
      <c r="KG17" s="38">
        <f t="shared" ca="1" si="1509"/>
        <v>2.5826159399941116E-2</v>
      </c>
      <c r="KH17" s="38">
        <f t="shared" ca="1" si="1509"/>
        <v>2.5826159399941116E-2</v>
      </c>
      <c r="KI17" s="38">
        <f t="shared" ca="1" si="1509"/>
        <v>2.5826159399941116E-2</v>
      </c>
      <c r="KJ17" s="38">
        <f t="shared" ca="1" si="1509"/>
        <v>2.5826159399941116E-2</v>
      </c>
      <c r="KK17" s="38">
        <f t="shared" ca="1" si="1509"/>
        <v>2.5826159399941116E-2</v>
      </c>
      <c r="KL17" s="38">
        <f t="shared" ca="1" si="1509"/>
        <v>2.5826159399941116E-2</v>
      </c>
      <c r="KM17" s="38">
        <f t="shared" ca="1" si="1509"/>
        <v>2.5826159399941116E-2</v>
      </c>
      <c r="KN17" s="38">
        <f t="shared" ca="1" si="1509"/>
        <v>2.5826159399941116E-2</v>
      </c>
      <c r="KO17" s="38">
        <f t="shared" ca="1" si="1509"/>
        <v>2.5826159399941116E-2</v>
      </c>
      <c r="KP17" s="38">
        <f t="shared" ca="1" si="1509"/>
        <v>2.5826159399941116E-2</v>
      </c>
      <c r="KQ17" s="38">
        <f t="shared" ca="1" si="1509"/>
        <v>2.5826159399941116E-2</v>
      </c>
      <c r="KR17" s="38">
        <f t="shared" ca="1" si="1509"/>
        <v>2.5826159399941116E-2</v>
      </c>
      <c r="KS17" s="38">
        <f t="shared" ca="1" si="1509"/>
        <v>2.5826159399941116E-2</v>
      </c>
      <c r="KT17" s="38">
        <f t="shared" ca="1" si="1509"/>
        <v>2.5826159399941116E-2</v>
      </c>
      <c r="KU17" s="38">
        <f t="shared" ca="1" si="1509"/>
        <v>2.5826159399941116E-2</v>
      </c>
      <c r="KV17" s="38">
        <f t="shared" ca="1" si="1509"/>
        <v>2.5826159399941116E-2</v>
      </c>
      <c r="KW17" s="38">
        <f t="shared" ca="1" si="1509"/>
        <v>2.5826159399941116E-2</v>
      </c>
      <c r="KX17" s="38">
        <f t="shared" ca="1" si="1509"/>
        <v>2.5826159399941116E-2</v>
      </c>
      <c r="KY17" s="38">
        <f t="shared" ca="1" si="1509"/>
        <v>2.5826159399941116E-2</v>
      </c>
      <c r="KZ17" s="38">
        <f t="shared" ca="1" si="1509"/>
        <v>2.5826159399941116E-2</v>
      </c>
      <c r="LA17" s="38">
        <f t="shared" ca="1" si="1509"/>
        <v>2.5826159399941116E-2</v>
      </c>
      <c r="LB17" s="38">
        <f t="shared" ca="1" si="1509"/>
        <v>2.5826159399941116E-2</v>
      </c>
      <c r="LC17" s="38">
        <f t="shared" ca="1" si="1509"/>
        <v>2.5826159399941116E-2</v>
      </c>
      <c r="LD17" s="38">
        <f t="shared" ca="1" si="1509"/>
        <v>2.5826159399941116E-2</v>
      </c>
      <c r="LE17" s="38">
        <f t="shared" ca="1" si="1509"/>
        <v>2.5826159399941116E-2</v>
      </c>
      <c r="LF17" s="38">
        <f t="shared" ca="1" si="1509"/>
        <v>2.5826159399941116E-2</v>
      </c>
      <c r="LG17" s="38">
        <f t="shared" ca="1" si="1509"/>
        <v>2.5826159399941116E-2</v>
      </c>
      <c r="LH17" s="38">
        <f t="shared" ca="1" si="1509"/>
        <v>2.5826159399941116E-2</v>
      </c>
      <c r="LI17" s="38">
        <f t="shared" ca="1" si="1509"/>
        <v>2.5826159399941116E-2</v>
      </c>
      <c r="LJ17" s="38">
        <f t="shared" ca="1" si="1509"/>
        <v>2.5826159399941116E-2</v>
      </c>
      <c r="LK17" s="38">
        <f t="shared" ca="1" si="1509"/>
        <v>2.5826159399941116E-2</v>
      </c>
      <c r="LL17" s="38">
        <f t="shared" ca="1" si="1509"/>
        <v>2.5826159399941116E-2</v>
      </c>
      <c r="LM17" s="38">
        <f t="shared" ca="1" si="1509"/>
        <v>2.5826159399941116E-2</v>
      </c>
      <c r="LN17" s="38">
        <f t="shared" ref="LN17:NY17" ca="1" si="1510">0.0242*(1+0.0031*(LN11-273.15))</f>
        <v>2.5826159399941116E-2</v>
      </c>
      <c r="LO17" s="38">
        <f t="shared" ca="1" si="1510"/>
        <v>2.5826159399941116E-2</v>
      </c>
      <c r="LP17" s="38">
        <f t="shared" ca="1" si="1510"/>
        <v>2.5826159399941116E-2</v>
      </c>
      <c r="LQ17" s="38">
        <f t="shared" ca="1" si="1510"/>
        <v>2.5826159399941116E-2</v>
      </c>
      <c r="LR17" s="38">
        <f t="shared" ca="1" si="1510"/>
        <v>2.5826159399941116E-2</v>
      </c>
      <c r="LS17" s="38">
        <f t="shared" ca="1" si="1510"/>
        <v>2.5826159399941116E-2</v>
      </c>
      <c r="LT17" s="38">
        <f t="shared" ca="1" si="1510"/>
        <v>2.5826159399941116E-2</v>
      </c>
      <c r="LU17" s="38">
        <f t="shared" ca="1" si="1510"/>
        <v>2.5826159399941116E-2</v>
      </c>
      <c r="LV17" s="38">
        <f t="shared" ca="1" si="1510"/>
        <v>2.5826159399941116E-2</v>
      </c>
      <c r="LW17" s="38">
        <f t="shared" ca="1" si="1510"/>
        <v>2.5826159399941116E-2</v>
      </c>
      <c r="LX17" s="38">
        <f t="shared" ca="1" si="1510"/>
        <v>2.5826159399941116E-2</v>
      </c>
      <c r="LY17" s="38">
        <f t="shared" ca="1" si="1510"/>
        <v>2.5826159399941116E-2</v>
      </c>
      <c r="LZ17" s="38">
        <f t="shared" ca="1" si="1510"/>
        <v>2.5826159399941116E-2</v>
      </c>
      <c r="MA17" s="38">
        <f t="shared" ca="1" si="1510"/>
        <v>2.5826159399941116E-2</v>
      </c>
      <c r="MB17" s="38">
        <f t="shared" ca="1" si="1510"/>
        <v>2.5826159399941116E-2</v>
      </c>
      <c r="MC17" s="38">
        <f t="shared" ca="1" si="1510"/>
        <v>2.5826159399941116E-2</v>
      </c>
      <c r="MD17" s="38">
        <f t="shared" ca="1" si="1510"/>
        <v>2.5826159399941116E-2</v>
      </c>
      <c r="ME17" s="38">
        <f t="shared" ca="1" si="1510"/>
        <v>2.5826159399941116E-2</v>
      </c>
      <c r="MF17" s="38">
        <f t="shared" ca="1" si="1510"/>
        <v>2.5826159399941116E-2</v>
      </c>
      <c r="MG17" s="38">
        <f t="shared" ca="1" si="1510"/>
        <v>2.5826159399941116E-2</v>
      </c>
      <c r="MH17" s="38">
        <f t="shared" ca="1" si="1510"/>
        <v>2.5826159399941116E-2</v>
      </c>
      <c r="MI17" s="38">
        <f t="shared" ca="1" si="1510"/>
        <v>2.5826159399941116E-2</v>
      </c>
      <c r="MJ17" s="38">
        <f t="shared" ca="1" si="1510"/>
        <v>2.5826159399941116E-2</v>
      </c>
      <c r="MK17" s="38">
        <f t="shared" ca="1" si="1510"/>
        <v>2.5826159399941116E-2</v>
      </c>
      <c r="ML17" s="38">
        <f t="shared" ca="1" si="1510"/>
        <v>2.5826159399941116E-2</v>
      </c>
      <c r="MM17" s="38">
        <f t="shared" ca="1" si="1510"/>
        <v>2.5826159399941116E-2</v>
      </c>
      <c r="MN17" s="38">
        <f t="shared" ca="1" si="1510"/>
        <v>2.5826159399941116E-2</v>
      </c>
      <c r="MO17" s="38">
        <f t="shared" ca="1" si="1510"/>
        <v>2.5826159399941116E-2</v>
      </c>
      <c r="MP17" s="38">
        <f t="shared" ca="1" si="1510"/>
        <v>2.5826159399941116E-2</v>
      </c>
      <c r="MQ17" s="38">
        <f t="shared" ca="1" si="1510"/>
        <v>2.5826159399941116E-2</v>
      </c>
      <c r="MR17" s="38">
        <f t="shared" ca="1" si="1510"/>
        <v>2.5826159399941116E-2</v>
      </c>
      <c r="MS17" s="38">
        <f t="shared" ca="1" si="1510"/>
        <v>2.5826159399941116E-2</v>
      </c>
      <c r="MT17" s="38">
        <f t="shared" ca="1" si="1510"/>
        <v>2.5826159399941116E-2</v>
      </c>
      <c r="MU17" s="38">
        <f t="shared" ca="1" si="1510"/>
        <v>2.5826159399941116E-2</v>
      </c>
      <c r="MV17" s="38">
        <f t="shared" ca="1" si="1510"/>
        <v>2.5826159399941116E-2</v>
      </c>
      <c r="MW17" s="38">
        <f t="shared" ca="1" si="1510"/>
        <v>2.5826159399941116E-2</v>
      </c>
      <c r="MX17" s="38">
        <f t="shared" ca="1" si="1510"/>
        <v>2.5826159399941116E-2</v>
      </c>
      <c r="MY17" s="38">
        <f t="shared" ca="1" si="1510"/>
        <v>2.5826159399941116E-2</v>
      </c>
      <c r="MZ17" s="38">
        <f t="shared" ca="1" si="1510"/>
        <v>2.5826159399941116E-2</v>
      </c>
      <c r="NA17" s="38">
        <f t="shared" ca="1" si="1510"/>
        <v>2.5826159399941116E-2</v>
      </c>
      <c r="NB17" s="38">
        <f t="shared" ca="1" si="1510"/>
        <v>2.5826159399941116E-2</v>
      </c>
      <c r="NC17" s="38">
        <f t="shared" ca="1" si="1510"/>
        <v>2.5826159399941116E-2</v>
      </c>
      <c r="ND17" s="38">
        <f t="shared" ca="1" si="1510"/>
        <v>2.5826159399941116E-2</v>
      </c>
      <c r="NE17" s="38">
        <f t="shared" ca="1" si="1510"/>
        <v>2.5826159399941116E-2</v>
      </c>
      <c r="NF17" s="38">
        <f t="shared" ca="1" si="1510"/>
        <v>2.5826159399941116E-2</v>
      </c>
      <c r="NG17" s="38">
        <f t="shared" ca="1" si="1510"/>
        <v>2.5826159399941116E-2</v>
      </c>
      <c r="NH17" s="38">
        <f t="shared" ca="1" si="1510"/>
        <v>2.5826159399941116E-2</v>
      </c>
      <c r="NI17" s="38">
        <f t="shared" ca="1" si="1510"/>
        <v>2.5826159399941116E-2</v>
      </c>
      <c r="NJ17" s="38">
        <f t="shared" ca="1" si="1510"/>
        <v>2.5826159399941116E-2</v>
      </c>
      <c r="NK17" s="38">
        <f t="shared" ca="1" si="1510"/>
        <v>2.5826159399941116E-2</v>
      </c>
      <c r="NL17" s="38">
        <f t="shared" ca="1" si="1510"/>
        <v>2.5826159399941116E-2</v>
      </c>
      <c r="NM17" s="38">
        <f t="shared" ca="1" si="1510"/>
        <v>2.5826159399941116E-2</v>
      </c>
      <c r="NN17" s="38">
        <f t="shared" ca="1" si="1510"/>
        <v>2.5826159399941116E-2</v>
      </c>
      <c r="NO17" s="38">
        <f t="shared" ca="1" si="1510"/>
        <v>2.5826159399941116E-2</v>
      </c>
      <c r="NP17" s="38">
        <f t="shared" ca="1" si="1510"/>
        <v>2.5826159399941116E-2</v>
      </c>
      <c r="NQ17" s="38">
        <f t="shared" ca="1" si="1510"/>
        <v>2.5826159399941116E-2</v>
      </c>
      <c r="NR17" s="38">
        <f t="shared" ca="1" si="1510"/>
        <v>2.5826159399941116E-2</v>
      </c>
      <c r="NS17" s="38">
        <f t="shared" ca="1" si="1510"/>
        <v>2.5826159399941116E-2</v>
      </c>
      <c r="NT17" s="38">
        <f t="shared" ca="1" si="1510"/>
        <v>2.5826159399941116E-2</v>
      </c>
      <c r="NU17" s="38">
        <f t="shared" ca="1" si="1510"/>
        <v>2.5826159399941116E-2</v>
      </c>
      <c r="NV17" s="38">
        <f t="shared" ca="1" si="1510"/>
        <v>2.5826159399941116E-2</v>
      </c>
      <c r="NW17" s="38">
        <f t="shared" ca="1" si="1510"/>
        <v>2.5826159399941116E-2</v>
      </c>
      <c r="NX17" s="38">
        <f t="shared" ca="1" si="1510"/>
        <v>2.5826159399941116E-2</v>
      </c>
      <c r="NY17" s="38">
        <f t="shared" ca="1" si="1510"/>
        <v>2.5826159399941116E-2</v>
      </c>
      <c r="NZ17" s="38">
        <f t="shared" ref="NZ17:QK17" ca="1" si="1511">0.0242*(1+0.0031*(NZ11-273.15))</f>
        <v>2.5826159399941116E-2</v>
      </c>
      <c r="OA17" s="38">
        <f t="shared" ca="1" si="1511"/>
        <v>2.5826159399941116E-2</v>
      </c>
      <c r="OB17" s="38">
        <f t="shared" ca="1" si="1511"/>
        <v>2.5826159399941116E-2</v>
      </c>
      <c r="OC17" s="38">
        <f t="shared" ca="1" si="1511"/>
        <v>2.5826159399941116E-2</v>
      </c>
      <c r="OD17" s="38">
        <f t="shared" ca="1" si="1511"/>
        <v>2.5826159399941116E-2</v>
      </c>
      <c r="OE17" s="38">
        <f t="shared" ca="1" si="1511"/>
        <v>2.5826159399941116E-2</v>
      </c>
      <c r="OF17" s="38">
        <f t="shared" ca="1" si="1511"/>
        <v>2.5826159399941116E-2</v>
      </c>
      <c r="OG17" s="38">
        <f t="shared" ca="1" si="1511"/>
        <v>2.5826159399941116E-2</v>
      </c>
      <c r="OH17" s="38">
        <f t="shared" ca="1" si="1511"/>
        <v>2.5826159399941116E-2</v>
      </c>
      <c r="OI17" s="38">
        <f t="shared" ca="1" si="1511"/>
        <v>2.5826159399941116E-2</v>
      </c>
      <c r="OJ17" s="38">
        <f t="shared" ca="1" si="1511"/>
        <v>2.5826159399941116E-2</v>
      </c>
      <c r="OK17" s="38">
        <f t="shared" ca="1" si="1511"/>
        <v>2.5826159399941116E-2</v>
      </c>
      <c r="OL17" s="38">
        <f t="shared" ca="1" si="1511"/>
        <v>2.5826159399941116E-2</v>
      </c>
      <c r="OM17" s="38">
        <f t="shared" ca="1" si="1511"/>
        <v>2.5826159399941116E-2</v>
      </c>
      <c r="ON17" s="38">
        <f t="shared" ca="1" si="1511"/>
        <v>2.5826159399941116E-2</v>
      </c>
      <c r="OO17" s="38">
        <f t="shared" ca="1" si="1511"/>
        <v>2.5826159399941116E-2</v>
      </c>
      <c r="OP17" s="38">
        <f t="shared" ca="1" si="1511"/>
        <v>2.5826159399941116E-2</v>
      </c>
      <c r="OQ17" s="38">
        <f t="shared" ca="1" si="1511"/>
        <v>2.5826159399941116E-2</v>
      </c>
      <c r="OR17" s="38">
        <f t="shared" ca="1" si="1511"/>
        <v>2.5826159399941116E-2</v>
      </c>
      <c r="OS17" s="38">
        <f t="shared" ca="1" si="1511"/>
        <v>2.5826159399941116E-2</v>
      </c>
      <c r="OT17" s="38">
        <f t="shared" ca="1" si="1511"/>
        <v>2.5826159399941116E-2</v>
      </c>
      <c r="OU17" s="38">
        <f t="shared" ca="1" si="1511"/>
        <v>2.5826159399941116E-2</v>
      </c>
      <c r="OV17" s="38">
        <f t="shared" ca="1" si="1511"/>
        <v>2.5826159399941116E-2</v>
      </c>
      <c r="OW17" s="38">
        <f t="shared" ca="1" si="1511"/>
        <v>2.5826159399941116E-2</v>
      </c>
      <c r="OX17" s="38">
        <f t="shared" ca="1" si="1511"/>
        <v>2.5826159399941116E-2</v>
      </c>
      <c r="OY17" s="38">
        <f t="shared" ca="1" si="1511"/>
        <v>2.5826159399941116E-2</v>
      </c>
      <c r="OZ17" s="38">
        <f t="shared" ca="1" si="1511"/>
        <v>2.5826159399941116E-2</v>
      </c>
      <c r="PA17" s="38">
        <f t="shared" ca="1" si="1511"/>
        <v>2.5826159399941116E-2</v>
      </c>
      <c r="PB17" s="38">
        <f t="shared" ca="1" si="1511"/>
        <v>2.5826159399941116E-2</v>
      </c>
      <c r="PC17" s="38">
        <f t="shared" ca="1" si="1511"/>
        <v>2.5826159399941116E-2</v>
      </c>
      <c r="PD17" s="38">
        <f t="shared" ca="1" si="1511"/>
        <v>2.5826159399941116E-2</v>
      </c>
      <c r="PE17" s="38">
        <f t="shared" ca="1" si="1511"/>
        <v>2.5826159399941116E-2</v>
      </c>
      <c r="PF17" s="38">
        <f t="shared" ca="1" si="1511"/>
        <v>2.5826159399941116E-2</v>
      </c>
      <c r="PG17" s="38">
        <f t="shared" ca="1" si="1511"/>
        <v>2.5826159399941116E-2</v>
      </c>
      <c r="PH17" s="38">
        <f t="shared" ca="1" si="1511"/>
        <v>2.5826159399941116E-2</v>
      </c>
      <c r="PI17" s="38">
        <f t="shared" ca="1" si="1511"/>
        <v>2.5826159399941116E-2</v>
      </c>
      <c r="PJ17" s="38">
        <f t="shared" ca="1" si="1511"/>
        <v>2.5826159399941116E-2</v>
      </c>
      <c r="PK17" s="38">
        <f t="shared" ca="1" si="1511"/>
        <v>2.5826159399941116E-2</v>
      </c>
      <c r="PL17" s="38">
        <f t="shared" ca="1" si="1511"/>
        <v>2.5826159399941116E-2</v>
      </c>
      <c r="PM17" s="38">
        <f t="shared" ca="1" si="1511"/>
        <v>2.5826159399941116E-2</v>
      </c>
      <c r="PN17" s="38">
        <f t="shared" ca="1" si="1511"/>
        <v>2.5826159399941116E-2</v>
      </c>
      <c r="PO17" s="38">
        <f t="shared" ca="1" si="1511"/>
        <v>2.5826159399941116E-2</v>
      </c>
      <c r="PP17" s="38">
        <f t="shared" ca="1" si="1511"/>
        <v>2.5826159399941116E-2</v>
      </c>
      <c r="PQ17" s="38">
        <f t="shared" ca="1" si="1511"/>
        <v>2.5826159399941116E-2</v>
      </c>
      <c r="PR17" s="38">
        <f t="shared" ca="1" si="1511"/>
        <v>2.5826159399941116E-2</v>
      </c>
      <c r="PS17" s="38">
        <f t="shared" ca="1" si="1511"/>
        <v>2.5826159399941116E-2</v>
      </c>
      <c r="PT17" s="38">
        <f t="shared" ca="1" si="1511"/>
        <v>2.5826159399941116E-2</v>
      </c>
      <c r="PU17" s="38">
        <f t="shared" ca="1" si="1511"/>
        <v>2.5826159399941116E-2</v>
      </c>
      <c r="PV17" s="38">
        <f t="shared" ca="1" si="1511"/>
        <v>2.5826159399941116E-2</v>
      </c>
      <c r="PW17" s="38">
        <f t="shared" ca="1" si="1511"/>
        <v>2.5826159399941116E-2</v>
      </c>
      <c r="PX17" s="38">
        <f t="shared" ca="1" si="1511"/>
        <v>2.5826159399941116E-2</v>
      </c>
      <c r="PY17" s="38">
        <f t="shared" ca="1" si="1511"/>
        <v>2.5826159399941116E-2</v>
      </c>
      <c r="PZ17" s="38">
        <f t="shared" ca="1" si="1511"/>
        <v>2.5826159399941116E-2</v>
      </c>
      <c r="QA17" s="38">
        <f t="shared" ca="1" si="1511"/>
        <v>2.5826159399941116E-2</v>
      </c>
      <c r="QB17" s="38">
        <f t="shared" ca="1" si="1511"/>
        <v>2.5826159399941116E-2</v>
      </c>
      <c r="QC17" s="38">
        <f t="shared" ca="1" si="1511"/>
        <v>2.5826159399941116E-2</v>
      </c>
      <c r="QD17" s="38">
        <f t="shared" ca="1" si="1511"/>
        <v>2.5826159399941116E-2</v>
      </c>
      <c r="QE17" s="38">
        <f t="shared" ca="1" si="1511"/>
        <v>2.5826159399941116E-2</v>
      </c>
      <c r="QF17" s="38">
        <f t="shared" ca="1" si="1511"/>
        <v>2.5826159399941116E-2</v>
      </c>
      <c r="QG17" s="38">
        <f t="shared" ca="1" si="1511"/>
        <v>2.5826159399941116E-2</v>
      </c>
      <c r="QH17" s="38">
        <f t="shared" ca="1" si="1511"/>
        <v>2.5826159399941116E-2</v>
      </c>
      <c r="QI17" s="38">
        <f t="shared" ca="1" si="1511"/>
        <v>2.5826159399941116E-2</v>
      </c>
      <c r="QJ17" s="38">
        <f t="shared" ca="1" si="1511"/>
        <v>2.5826159399941116E-2</v>
      </c>
      <c r="QK17" s="38">
        <f t="shared" ca="1" si="1511"/>
        <v>2.5826159399941116E-2</v>
      </c>
      <c r="QL17" s="38">
        <f t="shared" ref="QL17:SW17" ca="1" si="1512">0.0242*(1+0.0031*(QL11-273.15))</f>
        <v>2.5826159399941116E-2</v>
      </c>
      <c r="QM17" s="38">
        <f t="shared" ca="1" si="1512"/>
        <v>2.5826159399941116E-2</v>
      </c>
      <c r="QN17" s="38">
        <f t="shared" ca="1" si="1512"/>
        <v>2.5826159399941116E-2</v>
      </c>
      <c r="QO17" s="38">
        <f t="shared" ca="1" si="1512"/>
        <v>2.5826159399941116E-2</v>
      </c>
      <c r="QP17" s="38">
        <f t="shared" ca="1" si="1512"/>
        <v>2.5826159399941116E-2</v>
      </c>
      <c r="QQ17" s="38">
        <f t="shared" ca="1" si="1512"/>
        <v>2.5826159399941116E-2</v>
      </c>
      <c r="QR17" s="38">
        <f t="shared" ca="1" si="1512"/>
        <v>2.5826159399941116E-2</v>
      </c>
      <c r="QS17" s="38">
        <f t="shared" ca="1" si="1512"/>
        <v>2.5826159399941116E-2</v>
      </c>
      <c r="QT17" s="38">
        <f t="shared" ca="1" si="1512"/>
        <v>2.5826159399941116E-2</v>
      </c>
      <c r="QU17" s="38">
        <f t="shared" ca="1" si="1512"/>
        <v>2.5826159399941116E-2</v>
      </c>
      <c r="QV17" s="38">
        <f t="shared" ca="1" si="1512"/>
        <v>2.5826159399941116E-2</v>
      </c>
      <c r="QW17" s="38">
        <f t="shared" ca="1" si="1512"/>
        <v>2.5826159399941116E-2</v>
      </c>
      <c r="QX17" s="38">
        <f t="shared" ca="1" si="1512"/>
        <v>2.5826159399941116E-2</v>
      </c>
      <c r="QY17" s="38">
        <f t="shared" ca="1" si="1512"/>
        <v>2.5826159399941116E-2</v>
      </c>
      <c r="QZ17" s="38">
        <f t="shared" ca="1" si="1512"/>
        <v>2.5826159399941116E-2</v>
      </c>
      <c r="RA17" s="38">
        <f t="shared" ca="1" si="1512"/>
        <v>2.5826159399941116E-2</v>
      </c>
      <c r="RB17" s="38">
        <f t="shared" ca="1" si="1512"/>
        <v>2.5826159399941116E-2</v>
      </c>
      <c r="RC17" s="38">
        <f t="shared" ca="1" si="1512"/>
        <v>2.5826159399941116E-2</v>
      </c>
      <c r="RD17" s="38">
        <f t="shared" ca="1" si="1512"/>
        <v>2.5826159399941116E-2</v>
      </c>
      <c r="RE17" s="38">
        <f t="shared" ca="1" si="1512"/>
        <v>2.5826159399941116E-2</v>
      </c>
      <c r="RF17" s="38">
        <f t="shared" ca="1" si="1512"/>
        <v>2.5826159399941116E-2</v>
      </c>
      <c r="RG17" s="38">
        <f t="shared" ca="1" si="1512"/>
        <v>2.5826159399941116E-2</v>
      </c>
      <c r="RH17" s="38">
        <f t="shared" ca="1" si="1512"/>
        <v>2.5826159399941116E-2</v>
      </c>
      <c r="RI17" s="38">
        <f t="shared" ca="1" si="1512"/>
        <v>2.5826159399941116E-2</v>
      </c>
      <c r="RJ17" s="38">
        <f t="shared" ca="1" si="1512"/>
        <v>2.5826159399941116E-2</v>
      </c>
      <c r="RK17" s="38">
        <f t="shared" ca="1" si="1512"/>
        <v>2.5826159399941116E-2</v>
      </c>
      <c r="RL17" s="38">
        <f t="shared" ca="1" si="1512"/>
        <v>2.5826159399941116E-2</v>
      </c>
      <c r="RM17" s="38">
        <f t="shared" ca="1" si="1512"/>
        <v>2.5826159399941116E-2</v>
      </c>
      <c r="RN17" s="38">
        <f t="shared" ca="1" si="1512"/>
        <v>2.5826159399941116E-2</v>
      </c>
      <c r="RO17" s="38">
        <f t="shared" ca="1" si="1512"/>
        <v>2.5826159399941116E-2</v>
      </c>
      <c r="RP17" s="38">
        <f t="shared" ca="1" si="1512"/>
        <v>2.5826159399941116E-2</v>
      </c>
      <c r="RQ17" s="38">
        <f t="shared" ca="1" si="1512"/>
        <v>2.5826159399941116E-2</v>
      </c>
      <c r="RR17" s="38">
        <f t="shared" ca="1" si="1512"/>
        <v>2.5826159399941116E-2</v>
      </c>
      <c r="RS17" s="38">
        <f t="shared" ca="1" si="1512"/>
        <v>2.5826159399941116E-2</v>
      </c>
      <c r="RT17" s="38">
        <f t="shared" ca="1" si="1512"/>
        <v>2.5826159399941116E-2</v>
      </c>
      <c r="RU17" s="38">
        <f t="shared" ca="1" si="1512"/>
        <v>2.5826159399941116E-2</v>
      </c>
      <c r="RV17" s="38">
        <f t="shared" ca="1" si="1512"/>
        <v>2.5826159399941116E-2</v>
      </c>
      <c r="RW17" s="38">
        <f t="shared" ca="1" si="1512"/>
        <v>2.5826159399941116E-2</v>
      </c>
      <c r="RX17" s="38">
        <f t="shared" ca="1" si="1512"/>
        <v>2.5826159399941116E-2</v>
      </c>
      <c r="RY17" s="38">
        <f t="shared" ca="1" si="1512"/>
        <v>2.5826159399941116E-2</v>
      </c>
      <c r="RZ17" s="38">
        <f t="shared" ca="1" si="1512"/>
        <v>2.5826159399941116E-2</v>
      </c>
      <c r="SA17" s="38">
        <f t="shared" ca="1" si="1512"/>
        <v>2.5826159399941116E-2</v>
      </c>
      <c r="SB17" s="38">
        <f t="shared" ca="1" si="1512"/>
        <v>2.5826159399941116E-2</v>
      </c>
      <c r="SC17" s="38">
        <f t="shared" ca="1" si="1512"/>
        <v>2.5826159399941116E-2</v>
      </c>
      <c r="SD17" s="38">
        <f t="shared" ca="1" si="1512"/>
        <v>2.5826159399941116E-2</v>
      </c>
      <c r="SE17" s="38">
        <f t="shared" ca="1" si="1512"/>
        <v>2.5826159399941116E-2</v>
      </c>
      <c r="SF17" s="38">
        <f t="shared" ca="1" si="1512"/>
        <v>2.5826159399941116E-2</v>
      </c>
      <c r="SG17" s="38">
        <f t="shared" ca="1" si="1512"/>
        <v>2.5826159399941116E-2</v>
      </c>
      <c r="SH17" s="38">
        <f t="shared" ca="1" si="1512"/>
        <v>2.5826159399941116E-2</v>
      </c>
      <c r="SI17" s="38">
        <f t="shared" ca="1" si="1512"/>
        <v>2.5826159399941116E-2</v>
      </c>
      <c r="SJ17" s="38">
        <f t="shared" ca="1" si="1512"/>
        <v>2.5826159399941116E-2</v>
      </c>
      <c r="SK17" s="38">
        <f t="shared" ca="1" si="1512"/>
        <v>2.5826159399941116E-2</v>
      </c>
      <c r="SL17" s="38">
        <f t="shared" ca="1" si="1512"/>
        <v>2.5826159399941116E-2</v>
      </c>
      <c r="SM17" s="38">
        <f t="shared" ca="1" si="1512"/>
        <v>2.5826159399941116E-2</v>
      </c>
      <c r="SN17" s="38">
        <f t="shared" ca="1" si="1512"/>
        <v>2.5826159399941116E-2</v>
      </c>
      <c r="SO17" s="38">
        <f t="shared" ca="1" si="1512"/>
        <v>2.5826159399941116E-2</v>
      </c>
      <c r="SP17" s="38">
        <f t="shared" ca="1" si="1512"/>
        <v>2.5826159399941116E-2</v>
      </c>
      <c r="SQ17" s="38">
        <f t="shared" ca="1" si="1512"/>
        <v>2.5826159399941116E-2</v>
      </c>
      <c r="SR17" s="38">
        <f t="shared" ca="1" si="1512"/>
        <v>2.5826159399941116E-2</v>
      </c>
      <c r="SS17" s="38">
        <f t="shared" ca="1" si="1512"/>
        <v>2.5826159399941116E-2</v>
      </c>
      <c r="ST17" s="38">
        <f t="shared" ca="1" si="1512"/>
        <v>2.5826159399941116E-2</v>
      </c>
      <c r="SU17" s="38">
        <f t="shared" ca="1" si="1512"/>
        <v>2.5826159399941116E-2</v>
      </c>
      <c r="SV17" s="38">
        <f t="shared" ca="1" si="1512"/>
        <v>2.5826159399941116E-2</v>
      </c>
      <c r="SW17" s="38">
        <f t="shared" ca="1" si="1512"/>
        <v>2.5826159399941116E-2</v>
      </c>
      <c r="SX17" s="38">
        <f t="shared" ref="SX17:VI17" ca="1" si="1513">0.0242*(1+0.0031*(SX11-273.15))</f>
        <v>2.5826159399941116E-2</v>
      </c>
      <c r="SY17" s="38">
        <f t="shared" ca="1" si="1513"/>
        <v>2.5826159399941116E-2</v>
      </c>
      <c r="SZ17" s="38">
        <f t="shared" ca="1" si="1513"/>
        <v>2.5826159399941116E-2</v>
      </c>
      <c r="TA17" s="38">
        <f t="shared" ca="1" si="1513"/>
        <v>2.5826159399941116E-2</v>
      </c>
      <c r="TB17" s="38">
        <f t="shared" ca="1" si="1513"/>
        <v>2.5826159399941116E-2</v>
      </c>
      <c r="TC17" s="38">
        <f t="shared" ca="1" si="1513"/>
        <v>2.5826159399941116E-2</v>
      </c>
      <c r="TD17" s="38">
        <f t="shared" ca="1" si="1513"/>
        <v>2.5826159399941116E-2</v>
      </c>
      <c r="TE17" s="38">
        <f t="shared" ca="1" si="1513"/>
        <v>2.5826159399941116E-2</v>
      </c>
      <c r="TF17" s="38">
        <f t="shared" ca="1" si="1513"/>
        <v>2.5826159399941116E-2</v>
      </c>
      <c r="TG17" s="38">
        <f t="shared" ca="1" si="1513"/>
        <v>2.5826159399941116E-2</v>
      </c>
      <c r="TH17" s="38">
        <f t="shared" ca="1" si="1513"/>
        <v>2.5826159399941116E-2</v>
      </c>
      <c r="TI17" s="38">
        <f t="shared" ca="1" si="1513"/>
        <v>2.5826159399941116E-2</v>
      </c>
      <c r="TJ17" s="38">
        <f t="shared" ca="1" si="1513"/>
        <v>2.5826159399941116E-2</v>
      </c>
      <c r="TK17" s="38">
        <f t="shared" ca="1" si="1513"/>
        <v>2.5826159399941116E-2</v>
      </c>
      <c r="TL17" s="38">
        <f t="shared" ca="1" si="1513"/>
        <v>2.5826159399941116E-2</v>
      </c>
      <c r="TM17" s="38">
        <f t="shared" ca="1" si="1513"/>
        <v>2.5826159399941116E-2</v>
      </c>
      <c r="TN17" s="38">
        <f t="shared" ca="1" si="1513"/>
        <v>2.5826159399941116E-2</v>
      </c>
      <c r="TO17" s="38">
        <f t="shared" ca="1" si="1513"/>
        <v>2.5826159399941116E-2</v>
      </c>
      <c r="TP17" s="38">
        <f t="shared" ca="1" si="1513"/>
        <v>2.5826159399941116E-2</v>
      </c>
      <c r="TQ17" s="38">
        <f t="shared" ca="1" si="1513"/>
        <v>2.5826159399941116E-2</v>
      </c>
      <c r="TR17" s="38">
        <f t="shared" ca="1" si="1513"/>
        <v>2.5826159399941116E-2</v>
      </c>
      <c r="TS17" s="38">
        <f t="shared" ca="1" si="1513"/>
        <v>2.5826159399941116E-2</v>
      </c>
      <c r="TT17" s="38">
        <f t="shared" ca="1" si="1513"/>
        <v>2.5826159399941116E-2</v>
      </c>
      <c r="TU17" s="38">
        <f t="shared" ca="1" si="1513"/>
        <v>2.5826159399941116E-2</v>
      </c>
      <c r="TV17" s="38">
        <f t="shared" ca="1" si="1513"/>
        <v>2.5826159399941116E-2</v>
      </c>
      <c r="TW17" s="38">
        <f t="shared" ca="1" si="1513"/>
        <v>2.5826159399941116E-2</v>
      </c>
      <c r="TX17" s="38">
        <f t="shared" ca="1" si="1513"/>
        <v>2.5826159399941116E-2</v>
      </c>
      <c r="TY17" s="38">
        <f t="shared" ca="1" si="1513"/>
        <v>2.5826159399941116E-2</v>
      </c>
      <c r="TZ17" s="38">
        <f t="shared" ca="1" si="1513"/>
        <v>2.5826159399941116E-2</v>
      </c>
      <c r="UA17" s="38">
        <f t="shared" ca="1" si="1513"/>
        <v>2.5826159399941116E-2</v>
      </c>
      <c r="UB17" s="38">
        <f t="shared" ca="1" si="1513"/>
        <v>2.5826159399941116E-2</v>
      </c>
      <c r="UC17" s="38">
        <f t="shared" ca="1" si="1513"/>
        <v>2.5826159399941116E-2</v>
      </c>
      <c r="UD17" s="38">
        <f t="shared" ca="1" si="1513"/>
        <v>2.5826159399941116E-2</v>
      </c>
      <c r="UE17" s="38">
        <f t="shared" ca="1" si="1513"/>
        <v>2.5826159399941116E-2</v>
      </c>
      <c r="UF17" s="38">
        <f t="shared" ca="1" si="1513"/>
        <v>2.5826159399941116E-2</v>
      </c>
      <c r="UG17" s="38">
        <f t="shared" ca="1" si="1513"/>
        <v>2.5826159399941116E-2</v>
      </c>
      <c r="UH17" s="38">
        <f t="shared" ca="1" si="1513"/>
        <v>2.5826159399941116E-2</v>
      </c>
      <c r="UI17" s="38">
        <f t="shared" ca="1" si="1513"/>
        <v>2.5826159399941116E-2</v>
      </c>
      <c r="UJ17" s="38">
        <f t="shared" ca="1" si="1513"/>
        <v>2.5826159399941116E-2</v>
      </c>
      <c r="UK17" s="38">
        <f t="shared" ca="1" si="1513"/>
        <v>2.5826159399941116E-2</v>
      </c>
      <c r="UL17" s="38">
        <f t="shared" ca="1" si="1513"/>
        <v>2.5826159399941116E-2</v>
      </c>
      <c r="UM17" s="38">
        <f t="shared" ca="1" si="1513"/>
        <v>2.5826159399941116E-2</v>
      </c>
      <c r="UN17" s="38">
        <f t="shared" ca="1" si="1513"/>
        <v>2.5826159399941116E-2</v>
      </c>
      <c r="UO17" s="38">
        <f t="shared" ca="1" si="1513"/>
        <v>2.5826159399941116E-2</v>
      </c>
      <c r="UP17" s="38">
        <f t="shared" ca="1" si="1513"/>
        <v>2.5826159399941116E-2</v>
      </c>
      <c r="UQ17" s="38">
        <f t="shared" ca="1" si="1513"/>
        <v>2.5826159399941116E-2</v>
      </c>
      <c r="UR17" s="38">
        <f t="shared" ca="1" si="1513"/>
        <v>2.5826159399941116E-2</v>
      </c>
      <c r="US17" s="38">
        <f t="shared" ca="1" si="1513"/>
        <v>2.5826159399941116E-2</v>
      </c>
      <c r="UT17" s="38">
        <f t="shared" ca="1" si="1513"/>
        <v>2.5826159399941116E-2</v>
      </c>
      <c r="UU17" s="38">
        <f t="shared" ca="1" si="1513"/>
        <v>2.5826159399941116E-2</v>
      </c>
      <c r="UV17" s="38">
        <f t="shared" ca="1" si="1513"/>
        <v>2.5826159399941116E-2</v>
      </c>
      <c r="UW17" s="38">
        <f t="shared" ca="1" si="1513"/>
        <v>2.5826159399941116E-2</v>
      </c>
      <c r="UX17" s="38">
        <f t="shared" ca="1" si="1513"/>
        <v>2.5826159399941116E-2</v>
      </c>
      <c r="UY17" s="38">
        <f t="shared" ca="1" si="1513"/>
        <v>2.5826159399941116E-2</v>
      </c>
      <c r="UZ17" s="38">
        <f t="shared" ca="1" si="1513"/>
        <v>2.5826159399941116E-2</v>
      </c>
      <c r="VA17" s="38">
        <f t="shared" ca="1" si="1513"/>
        <v>2.5826159399941116E-2</v>
      </c>
      <c r="VB17" s="38">
        <f t="shared" ca="1" si="1513"/>
        <v>2.5826159399941116E-2</v>
      </c>
      <c r="VC17" s="38">
        <f t="shared" ca="1" si="1513"/>
        <v>2.5826159399941116E-2</v>
      </c>
      <c r="VD17" s="38">
        <f t="shared" ca="1" si="1513"/>
        <v>2.5826159399941116E-2</v>
      </c>
      <c r="VE17" s="38">
        <f t="shared" ca="1" si="1513"/>
        <v>2.5826159399941116E-2</v>
      </c>
      <c r="VF17" s="38">
        <f t="shared" ca="1" si="1513"/>
        <v>2.5826159399941116E-2</v>
      </c>
      <c r="VG17" s="38">
        <f t="shared" ca="1" si="1513"/>
        <v>2.5826159399941116E-2</v>
      </c>
      <c r="VH17" s="38">
        <f t="shared" ca="1" si="1513"/>
        <v>2.5826159399941116E-2</v>
      </c>
      <c r="VI17" s="38">
        <f t="shared" ca="1" si="1513"/>
        <v>2.5826159399941116E-2</v>
      </c>
      <c r="VJ17" s="38">
        <f t="shared" ref="VJ17:XU17" ca="1" si="1514">0.0242*(1+0.0031*(VJ11-273.15))</f>
        <v>2.5826159399941116E-2</v>
      </c>
      <c r="VK17" s="38">
        <f t="shared" ca="1" si="1514"/>
        <v>2.5826159399941116E-2</v>
      </c>
      <c r="VL17" s="38">
        <f t="shared" ca="1" si="1514"/>
        <v>2.5826159399941116E-2</v>
      </c>
      <c r="VM17" s="38">
        <f t="shared" ca="1" si="1514"/>
        <v>2.5826159399941116E-2</v>
      </c>
      <c r="VN17" s="38">
        <f t="shared" ca="1" si="1514"/>
        <v>2.5826159399941116E-2</v>
      </c>
      <c r="VO17" s="38">
        <f t="shared" ca="1" si="1514"/>
        <v>2.5826159399941116E-2</v>
      </c>
      <c r="VP17" s="38">
        <f t="shared" ca="1" si="1514"/>
        <v>2.5826159399941116E-2</v>
      </c>
      <c r="VQ17" s="38">
        <f t="shared" ca="1" si="1514"/>
        <v>2.5826159399941116E-2</v>
      </c>
      <c r="VR17" s="38">
        <f t="shared" ca="1" si="1514"/>
        <v>2.5826159399941116E-2</v>
      </c>
      <c r="VS17" s="38">
        <f t="shared" ca="1" si="1514"/>
        <v>2.5826159399941116E-2</v>
      </c>
      <c r="VT17" s="38">
        <f t="shared" ca="1" si="1514"/>
        <v>2.5826159399941116E-2</v>
      </c>
      <c r="VU17" s="38">
        <f t="shared" ca="1" si="1514"/>
        <v>2.5826159399941116E-2</v>
      </c>
      <c r="VV17" s="38">
        <f t="shared" ca="1" si="1514"/>
        <v>2.5826159399941116E-2</v>
      </c>
      <c r="VW17" s="38">
        <f t="shared" ca="1" si="1514"/>
        <v>2.5826159399941116E-2</v>
      </c>
      <c r="VX17" s="38">
        <f t="shared" ca="1" si="1514"/>
        <v>2.5826159399941116E-2</v>
      </c>
      <c r="VY17" s="38">
        <f t="shared" ca="1" si="1514"/>
        <v>2.5826159399941116E-2</v>
      </c>
      <c r="VZ17" s="38">
        <f t="shared" ca="1" si="1514"/>
        <v>2.5826159399941116E-2</v>
      </c>
      <c r="WA17" s="38">
        <f t="shared" ca="1" si="1514"/>
        <v>2.5826159399941116E-2</v>
      </c>
      <c r="WB17" s="38">
        <f t="shared" ca="1" si="1514"/>
        <v>2.5826159399941116E-2</v>
      </c>
      <c r="WC17" s="38">
        <f t="shared" ca="1" si="1514"/>
        <v>2.5826159399941116E-2</v>
      </c>
      <c r="WD17" s="38">
        <f t="shared" ca="1" si="1514"/>
        <v>2.5826159399941116E-2</v>
      </c>
      <c r="WE17" s="38">
        <f t="shared" ca="1" si="1514"/>
        <v>2.5826159399941116E-2</v>
      </c>
      <c r="WF17" s="38">
        <f t="shared" ca="1" si="1514"/>
        <v>2.5826159399941116E-2</v>
      </c>
      <c r="WG17" s="38">
        <f t="shared" ca="1" si="1514"/>
        <v>2.5826159399941116E-2</v>
      </c>
      <c r="WH17" s="38">
        <f t="shared" ca="1" si="1514"/>
        <v>2.5826159399941116E-2</v>
      </c>
      <c r="WI17" s="38">
        <f t="shared" ca="1" si="1514"/>
        <v>2.5826159399941116E-2</v>
      </c>
      <c r="WJ17" s="38">
        <f t="shared" ca="1" si="1514"/>
        <v>2.5826159399941116E-2</v>
      </c>
      <c r="WK17" s="38">
        <f t="shared" ca="1" si="1514"/>
        <v>2.5826159399941116E-2</v>
      </c>
      <c r="WL17" s="38">
        <f t="shared" ca="1" si="1514"/>
        <v>2.5826159399941116E-2</v>
      </c>
      <c r="WM17" s="38">
        <f t="shared" ca="1" si="1514"/>
        <v>2.5826159399941116E-2</v>
      </c>
      <c r="WN17" s="38">
        <f t="shared" ca="1" si="1514"/>
        <v>2.5826159399941116E-2</v>
      </c>
      <c r="WO17" s="38">
        <f t="shared" ca="1" si="1514"/>
        <v>2.5826159399941116E-2</v>
      </c>
      <c r="WP17" s="38">
        <f t="shared" ca="1" si="1514"/>
        <v>2.5826159399941116E-2</v>
      </c>
      <c r="WQ17" s="38">
        <f t="shared" ca="1" si="1514"/>
        <v>2.5826159399941116E-2</v>
      </c>
      <c r="WR17" s="38">
        <f t="shared" ca="1" si="1514"/>
        <v>2.5826159399941116E-2</v>
      </c>
      <c r="WS17" s="38">
        <f t="shared" ca="1" si="1514"/>
        <v>2.5826159399941116E-2</v>
      </c>
      <c r="WT17" s="38">
        <f t="shared" ca="1" si="1514"/>
        <v>2.5826159399941116E-2</v>
      </c>
      <c r="WU17" s="38">
        <f t="shared" ca="1" si="1514"/>
        <v>2.5826159399941116E-2</v>
      </c>
      <c r="WV17" s="38">
        <f t="shared" ca="1" si="1514"/>
        <v>2.5826159399941116E-2</v>
      </c>
      <c r="WW17" s="38">
        <f t="shared" ca="1" si="1514"/>
        <v>2.5826159399941116E-2</v>
      </c>
      <c r="WX17" s="38">
        <f t="shared" ca="1" si="1514"/>
        <v>2.5826159399941116E-2</v>
      </c>
      <c r="WY17" s="38">
        <f t="shared" ca="1" si="1514"/>
        <v>2.5826159399941116E-2</v>
      </c>
      <c r="WZ17" s="38">
        <f t="shared" ca="1" si="1514"/>
        <v>2.5826159399941116E-2</v>
      </c>
      <c r="XA17" s="38">
        <f t="shared" ca="1" si="1514"/>
        <v>2.5826159399941116E-2</v>
      </c>
      <c r="XB17" s="38">
        <f t="shared" ca="1" si="1514"/>
        <v>2.5826159399941116E-2</v>
      </c>
      <c r="XC17" s="38">
        <f t="shared" ca="1" si="1514"/>
        <v>2.5826159399941116E-2</v>
      </c>
      <c r="XD17" s="38">
        <f t="shared" ca="1" si="1514"/>
        <v>2.5826159399941116E-2</v>
      </c>
      <c r="XE17" s="38">
        <f t="shared" ca="1" si="1514"/>
        <v>2.5826159399941116E-2</v>
      </c>
      <c r="XF17" s="38">
        <f t="shared" ca="1" si="1514"/>
        <v>2.5826159399941116E-2</v>
      </c>
      <c r="XG17" s="38">
        <f t="shared" ca="1" si="1514"/>
        <v>2.5826159399941116E-2</v>
      </c>
      <c r="XH17" s="38">
        <f t="shared" ca="1" si="1514"/>
        <v>2.5826159399941116E-2</v>
      </c>
      <c r="XI17" s="38">
        <f t="shared" ca="1" si="1514"/>
        <v>2.5826159399941116E-2</v>
      </c>
      <c r="XJ17" s="38">
        <f t="shared" ca="1" si="1514"/>
        <v>2.5826159399941116E-2</v>
      </c>
      <c r="XK17" s="38">
        <f t="shared" ca="1" si="1514"/>
        <v>2.5826159399941116E-2</v>
      </c>
      <c r="XL17" s="38">
        <f t="shared" ca="1" si="1514"/>
        <v>2.5826159399941116E-2</v>
      </c>
      <c r="XM17" s="38">
        <f t="shared" ca="1" si="1514"/>
        <v>2.5826159399941116E-2</v>
      </c>
      <c r="XN17" s="38">
        <f t="shared" ca="1" si="1514"/>
        <v>2.5826159399941116E-2</v>
      </c>
      <c r="XO17" s="38">
        <f t="shared" ca="1" si="1514"/>
        <v>2.5826159399941116E-2</v>
      </c>
      <c r="XP17" s="38">
        <f t="shared" ca="1" si="1514"/>
        <v>2.5826159399941116E-2</v>
      </c>
      <c r="XQ17" s="38">
        <f t="shared" ca="1" si="1514"/>
        <v>2.5826159399941116E-2</v>
      </c>
      <c r="XR17" s="38">
        <f t="shared" ca="1" si="1514"/>
        <v>2.5826159399941116E-2</v>
      </c>
      <c r="XS17" s="38">
        <f t="shared" ca="1" si="1514"/>
        <v>2.5826159399941116E-2</v>
      </c>
      <c r="XT17" s="38">
        <f t="shared" ca="1" si="1514"/>
        <v>2.5826159399941116E-2</v>
      </c>
      <c r="XU17" s="38">
        <f t="shared" ca="1" si="1514"/>
        <v>2.5826159399941116E-2</v>
      </c>
      <c r="XV17" s="38">
        <f t="shared" ref="XV17:AAG17" ca="1" si="1515">0.0242*(1+0.0031*(XV11-273.15))</f>
        <v>2.5826159399941116E-2</v>
      </c>
      <c r="XW17" s="38">
        <f t="shared" ca="1" si="1515"/>
        <v>2.5826159399941116E-2</v>
      </c>
      <c r="XX17" s="38">
        <f t="shared" ca="1" si="1515"/>
        <v>2.5826159399941116E-2</v>
      </c>
      <c r="XY17" s="38">
        <f t="shared" ca="1" si="1515"/>
        <v>2.5826159399941116E-2</v>
      </c>
      <c r="XZ17" s="38">
        <f t="shared" ca="1" si="1515"/>
        <v>2.5826159399941116E-2</v>
      </c>
      <c r="YA17" s="38">
        <f t="shared" ca="1" si="1515"/>
        <v>2.5826159399941116E-2</v>
      </c>
      <c r="YB17" s="38">
        <f t="shared" ca="1" si="1515"/>
        <v>2.5826159399941116E-2</v>
      </c>
      <c r="YC17" s="38">
        <f t="shared" ca="1" si="1515"/>
        <v>2.5826159399941116E-2</v>
      </c>
      <c r="YD17" s="38">
        <f t="shared" ca="1" si="1515"/>
        <v>2.5826159399941116E-2</v>
      </c>
      <c r="YE17" s="38">
        <f t="shared" ca="1" si="1515"/>
        <v>2.5826159399941116E-2</v>
      </c>
      <c r="YF17" s="38">
        <f t="shared" ca="1" si="1515"/>
        <v>2.5826159399941116E-2</v>
      </c>
      <c r="YG17" s="38">
        <f t="shared" ca="1" si="1515"/>
        <v>2.5826159399941116E-2</v>
      </c>
      <c r="YH17" s="38">
        <f t="shared" ca="1" si="1515"/>
        <v>2.5826159399941116E-2</v>
      </c>
      <c r="YI17" s="38">
        <f t="shared" ca="1" si="1515"/>
        <v>2.5826159399941116E-2</v>
      </c>
      <c r="YJ17" s="38">
        <f t="shared" ca="1" si="1515"/>
        <v>2.5826159399941116E-2</v>
      </c>
      <c r="YK17" s="38">
        <f t="shared" ca="1" si="1515"/>
        <v>2.5826159399941116E-2</v>
      </c>
      <c r="YL17" s="38">
        <f t="shared" ca="1" si="1515"/>
        <v>2.5826159399941116E-2</v>
      </c>
      <c r="YM17" s="38">
        <f t="shared" ca="1" si="1515"/>
        <v>2.5826159399941116E-2</v>
      </c>
      <c r="YN17" s="38">
        <f t="shared" ca="1" si="1515"/>
        <v>2.5826159399941116E-2</v>
      </c>
      <c r="YO17" s="38">
        <f t="shared" ca="1" si="1515"/>
        <v>2.5826159399941116E-2</v>
      </c>
      <c r="YP17" s="38">
        <f t="shared" ca="1" si="1515"/>
        <v>2.5826159399941116E-2</v>
      </c>
      <c r="YQ17" s="38">
        <f t="shared" ca="1" si="1515"/>
        <v>2.5826159399941116E-2</v>
      </c>
      <c r="YR17" s="38">
        <f t="shared" ca="1" si="1515"/>
        <v>2.5826159399941116E-2</v>
      </c>
      <c r="YS17" s="38">
        <f t="shared" ca="1" si="1515"/>
        <v>2.5826159399941116E-2</v>
      </c>
      <c r="YT17" s="38">
        <f t="shared" ca="1" si="1515"/>
        <v>2.5826159399941116E-2</v>
      </c>
      <c r="YU17" s="38">
        <f t="shared" ca="1" si="1515"/>
        <v>2.5826159399941116E-2</v>
      </c>
      <c r="YV17" s="38">
        <f t="shared" ca="1" si="1515"/>
        <v>2.5826159399941116E-2</v>
      </c>
      <c r="YW17" s="38">
        <f t="shared" ca="1" si="1515"/>
        <v>2.5826159399941116E-2</v>
      </c>
      <c r="YX17" s="38">
        <f t="shared" ca="1" si="1515"/>
        <v>2.5826159399941116E-2</v>
      </c>
      <c r="YY17" s="38">
        <f t="shared" ca="1" si="1515"/>
        <v>2.5826159399941116E-2</v>
      </c>
      <c r="YZ17" s="38">
        <f t="shared" ca="1" si="1515"/>
        <v>2.5826159399941116E-2</v>
      </c>
      <c r="ZA17" s="38">
        <f t="shared" ca="1" si="1515"/>
        <v>2.5826159399941116E-2</v>
      </c>
      <c r="ZB17" s="38">
        <f t="shared" ca="1" si="1515"/>
        <v>2.5826159399941116E-2</v>
      </c>
      <c r="ZC17" s="38">
        <f t="shared" ca="1" si="1515"/>
        <v>2.5826159399941116E-2</v>
      </c>
      <c r="ZD17" s="38">
        <f t="shared" ca="1" si="1515"/>
        <v>2.5826159399941116E-2</v>
      </c>
      <c r="ZE17" s="38">
        <f t="shared" ca="1" si="1515"/>
        <v>2.5826159399941116E-2</v>
      </c>
      <c r="ZF17" s="38">
        <f t="shared" ca="1" si="1515"/>
        <v>2.5826159399941116E-2</v>
      </c>
      <c r="ZG17" s="38">
        <f t="shared" ca="1" si="1515"/>
        <v>2.5826159399941116E-2</v>
      </c>
      <c r="ZH17" s="38">
        <f t="shared" ca="1" si="1515"/>
        <v>2.5826159399941116E-2</v>
      </c>
      <c r="ZI17" s="38">
        <f t="shared" ca="1" si="1515"/>
        <v>2.5826159399941116E-2</v>
      </c>
      <c r="ZJ17" s="38">
        <f t="shared" ca="1" si="1515"/>
        <v>2.5826159399941116E-2</v>
      </c>
      <c r="ZK17" s="38">
        <f t="shared" ca="1" si="1515"/>
        <v>2.5826159399941116E-2</v>
      </c>
      <c r="ZL17" s="38">
        <f t="shared" ca="1" si="1515"/>
        <v>2.5826159399941116E-2</v>
      </c>
      <c r="ZM17" s="38">
        <f t="shared" ca="1" si="1515"/>
        <v>2.5826159399941116E-2</v>
      </c>
      <c r="ZN17" s="38">
        <f t="shared" ca="1" si="1515"/>
        <v>2.5826159399941116E-2</v>
      </c>
      <c r="ZO17" s="38">
        <f t="shared" ca="1" si="1515"/>
        <v>2.5826159399941116E-2</v>
      </c>
      <c r="ZP17" s="38">
        <f t="shared" ca="1" si="1515"/>
        <v>2.5826159399941116E-2</v>
      </c>
      <c r="ZQ17" s="38">
        <f t="shared" ca="1" si="1515"/>
        <v>2.5826159399941116E-2</v>
      </c>
      <c r="ZR17" s="38">
        <f t="shared" ca="1" si="1515"/>
        <v>2.5826159399941116E-2</v>
      </c>
      <c r="ZS17" s="38">
        <f t="shared" ca="1" si="1515"/>
        <v>2.5826159399941116E-2</v>
      </c>
      <c r="ZT17" s="38">
        <f t="shared" ca="1" si="1515"/>
        <v>2.5826159399941116E-2</v>
      </c>
      <c r="ZU17" s="38">
        <f t="shared" ca="1" si="1515"/>
        <v>2.5826159399941116E-2</v>
      </c>
      <c r="ZV17" s="38">
        <f t="shared" ca="1" si="1515"/>
        <v>2.5826159399941116E-2</v>
      </c>
      <c r="ZW17" s="38">
        <f t="shared" ca="1" si="1515"/>
        <v>2.5826159399941116E-2</v>
      </c>
      <c r="ZX17" s="38">
        <f t="shared" ca="1" si="1515"/>
        <v>2.5826159399941116E-2</v>
      </c>
      <c r="ZY17" s="38">
        <f t="shared" ca="1" si="1515"/>
        <v>2.5826159399941116E-2</v>
      </c>
      <c r="ZZ17" s="38">
        <f t="shared" ca="1" si="1515"/>
        <v>2.5826159399941116E-2</v>
      </c>
      <c r="AAA17" s="38">
        <f t="shared" ca="1" si="1515"/>
        <v>2.5826159399941116E-2</v>
      </c>
      <c r="AAB17" s="38">
        <f t="shared" ca="1" si="1515"/>
        <v>2.5826159399941116E-2</v>
      </c>
      <c r="AAC17" s="38">
        <f t="shared" ca="1" si="1515"/>
        <v>2.5826159399941116E-2</v>
      </c>
      <c r="AAD17" s="38">
        <f t="shared" ca="1" si="1515"/>
        <v>2.5826159399941116E-2</v>
      </c>
      <c r="AAE17" s="38">
        <f t="shared" ca="1" si="1515"/>
        <v>2.5826159399941116E-2</v>
      </c>
      <c r="AAF17" s="38">
        <f t="shared" ca="1" si="1515"/>
        <v>2.5826159399941116E-2</v>
      </c>
      <c r="AAG17" s="38">
        <f t="shared" ca="1" si="1515"/>
        <v>2.5826159399941116E-2</v>
      </c>
      <c r="AAH17" s="38">
        <f t="shared" ref="AAH17:ACS17" ca="1" si="1516">0.0242*(1+0.0031*(AAH11-273.15))</f>
        <v>2.5826159399941116E-2</v>
      </c>
      <c r="AAI17" s="38">
        <f t="shared" ca="1" si="1516"/>
        <v>2.5826159399941116E-2</v>
      </c>
      <c r="AAJ17" s="38">
        <f t="shared" ca="1" si="1516"/>
        <v>2.5826159399941116E-2</v>
      </c>
      <c r="AAK17" s="38">
        <f t="shared" ca="1" si="1516"/>
        <v>2.5826159399941116E-2</v>
      </c>
      <c r="AAL17" s="38">
        <f t="shared" ca="1" si="1516"/>
        <v>2.5826159399941116E-2</v>
      </c>
      <c r="AAM17" s="38">
        <f t="shared" ca="1" si="1516"/>
        <v>2.5826159399941116E-2</v>
      </c>
      <c r="AAN17" s="38">
        <f t="shared" ca="1" si="1516"/>
        <v>2.5826159399941116E-2</v>
      </c>
      <c r="AAO17" s="38">
        <f t="shared" ca="1" si="1516"/>
        <v>2.5826159399941116E-2</v>
      </c>
      <c r="AAP17" s="38">
        <f t="shared" ca="1" si="1516"/>
        <v>2.5826159399941116E-2</v>
      </c>
      <c r="AAQ17" s="38">
        <f t="shared" ca="1" si="1516"/>
        <v>2.5826159399941116E-2</v>
      </c>
      <c r="AAR17" s="38">
        <f t="shared" ca="1" si="1516"/>
        <v>2.5826159399941116E-2</v>
      </c>
      <c r="AAS17" s="38">
        <f t="shared" ca="1" si="1516"/>
        <v>2.5826159399941116E-2</v>
      </c>
      <c r="AAT17" s="38">
        <f t="shared" ca="1" si="1516"/>
        <v>2.5826159399941116E-2</v>
      </c>
      <c r="AAU17" s="38">
        <f t="shared" ca="1" si="1516"/>
        <v>2.5826159399941116E-2</v>
      </c>
      <c r="AAV17" s="38">
        <f t="shared" ca="1" si="1516"/>
        <v>2.5826159399941116E-2</v>
      </c>
      <c r="AAW17" s="38">
        <f t="shared" ca="1" si="1516"/>
        <v>2.5826159399941116E-2</v>
      </c>
      <c r="AAX17" s="38">
        <f t="shared" ca="1" si="1516"/>
        <v>2.5826159399941116E-2</v>
      </c>
      <c r="AAY17" s="38">
        <f t="shared" ca="1" si="1516"/>
        <v>2.5826159399941116E-2</v>
      </c>
      <c r="AAZ17" s="38">
        <f t="shared" ca="1" si="1516"/>
        <v>2.5826159399941116E-2</v>
      </c>
      <c r="ABA17" s="38">
        <f t="shared" ca="1" si="1516"/>
        <v>2.5826159399941116E-2</v>
      </c>
      <c r="ABB17" s="38">
        <f t="shared" ca="1" si="1516"/>
        <v>2.5826159399941116E-2</v>
      </c>
      <c r="ABC17" s="38">
        <f t="shared" ca="1" si="1516"/>
        <v>2.5826159399941116E-2</v>
      </c>
      <c r="ABD17" s="38">
        <f t="shared" ca="1" si="1516"/>
        <v>2.5826159399941116E-2</v>
      </c>
      <c r="ABE17" s="38">
        <f t="shared" ca="1" si="1516"/>
        <v>2.5826159399941116E-2</v>
      </c>
      <c r="ABF17" s="38">
        <f t="shared" ca="1" si="1516"/>
        <v>2.5826159399941116E-2</v>
      </c>
      <c r="ABG17" s="38">
        <f t="shared" ca="1" si="1516"/>
        <v>2.5826159399941116E-2</v>
      </c>
      <c r="ABH17" s="38">
        <f t="shared" ca="1" si="1516"/>
        <v>2.5826159399941116E-2</v>
      </c>
      <c r="ABI17" s="38">
        <f t="shared" ca="1" si="1516"/>
        <v>2.5826159399941116E-2</v>
      </c>
      <c r="ABJ17" s="38">
        <f t="shared" ca="1" si="1516"/>
        <v>2.5826159399941116E-2</v>
      </c>
      <c r="ABK17" s="38">
        <f t="shared" ca="1" si="1516"/>
        <v>2.5826159399941116E-2</v>
      </c>
      <c r="ABL17" s="38">
        <f t="shared" ca="1" si="1516"/>
        <v>2.5826159399941116E-2</v>
      </c>
      <c r="ABM17" s="38">
        <f t="shared" ca="1" si="1516"/>
        <v>2.5826159399941116E-2</v>
      </c>
      <c r="ABN17" s="38">
        <f t="shared" ca="1" si="1516"/>
        <v>2.5826159399941116E-2</v>
      </c>
      <c r="ABO17" s="38">
        <f t="shared" ca="1" si="1516"/>
        <v>2.5826159399941116E-2</v>
      </c>
      <c r="ABP17" s="38">
        <f t="shared" ca="1" si="1516"/>
        <v>2.5826159399941116E-2</v>
      </c>
      <c r="ABQ17" s="38">
        <f t="shared" ca="1" si="1516"/>
        <v>2.5826159399941116E-2</v>
      </c>
      <c r="ABR17" s="38">
        <f t="shared" ca="1" si="1516"/>
        <v>2.5826159399941116E-2</v>
      </c>
      <c r="ABS17" s="38">
        <f t="shared" ca="1" si="1516"/>
        <v>2.5826159399941116E-2</v>
      </c>
      <c r="ABT17" s="38">
        <f t="shared" ca="1" si="1516"/>
        <v>2.5826159399941116E-2</v>
      </c>
      <c r="ABU17" s="38">
        <f t="shared" ca="1" si="1516"/>
        <v>2.5826159399941116E-2</v>
      </c>
      <c r="ABV17" s="38">
        <f t="shared" ca="1" si="1516"/>
        <v>2.5826159399941116E-2</v>
      </c>
      <c r="ABW17" s="38">
        <f t="shared" ca="1" si="1516"/>
        <v>2.5826159399941116E-2</v>
      </c>
      <c r="ABX17" s="38">
        <f t="shared" ca="1" si="1516"/>
        <v>2.5826159399941116E-2</v>
      </c>
      <c r="ABY17" s="38">
        <f t="shared" ca="1" si="1516"/>
        <v>2.5826159399941116E-2</v>
      </c>
      <c r="ABZ17" s="38">
        <f t="shared" ca="1" si="1516"/>
        <v>2.5826159399941116E-2</v>
      </c>
      <c r="ACA17" s="38">
        <f t="shared" ca="1" si="1516"/>
        <v>2.5826159399941116E-2</v>
      </c>
      <c r="ACB17" s="38">
        <f t="shared" ca="1" si="1516"/>
        <v>2.5826159399941116E-2</v>
      </c>
      <c r="ACC17" s="38">
        <f t="shared" ca="1" si="1516"/>
        <v>2.5826159399941116E-2</v>
      </c>
      <c r="ACD17" s="38">
        <f t="shared" ca="1" si="1516"/>
        <v>2.5826159399941116E-2</v>
      </c>
      <c r="ACE17" s="38">
        <f t="shared" ca="1" si="1516"/>
        <v>2.5826159399941116E-2</v>
      </c>
      <c r="ACF17" s="38">
        <f t="shared" ca="1" si="1516"/>
        <v>2.5826159399941116E-2</v>
      </c>
      <c r="ACG17" s="38">
        <f t="shared" ca="1" si="1516"/>
        <v>2.5826159399941116E-2</v>
      </c>
      <c r="ACH17" s="38">
        <f t="shared" ca="1" si="1516"/>
        <v>2.5826159399941116E-2</v>
      </c>
      <c r="ACI17" s="38">
        <f t="shared" ca="1" si="1516"/>
        <v>2.5826159399941116E-2</v>
      </c>
      <c r="ACJ17" s="38">
        <f t="shared" ca="1" si="1516"/>
        <v>2.5826159399941116E-2</v>
      </c>
      <c r="ACK17" s="38">
        <f t="shared" ca="1" si="1516"/>
        <v>2.5826159399941116E-2</v>
      </c>
      <c r="ACL17" s="38">
        <f t="shared" ca="1" si="1516"/>
        <v>2.5826159399941116E-2</v>
      </c>
      <c r="ACM17" s="38">
        <f t="shared" ca="1" si="1516"/>
        <v>2.5826159399941116E-2</v>
      </c>
      <c r="ACN17" s="38">
        <f t="shared" ca="1" si="1516"/>
        <v>2.5826159399941116E-2</v>
      </c>
      <c r="ACO17" s="38">
        <f t="shared" ca="1" si="1516"/>
        <v>2.5826159399941116E-2</v>
      </c>
      <c r="ACP17" s="38">
        <f t="shared" ca="1" si="1516"/>
        <v>2.5826159399941116E-2</v>
      </c>
      <c r="ACQ17" s="38">
        <f t="shared" ca="1" si="1516"/>
        <v>2.5826159399941116E-2</v>
      </c>
      <c r="ACR17" s="38">
        <f t="shared" ca="1" si="1516"/>
        <v>2.5826159399941116E-2</v>
      </c>
      <c r="ACS17" s="38">
        <f t="shared" ca="1" si="1516"/>
        <v>2.5826159399941116E-2</v>
      </c>
      <c r="ACT17" s="38">
        <f t="shared" ref="ACT17:ADD17" ca="1" si="1517">0.0242*(1+0.0031*(ACT11-273.15))</f>
        <v>2.5826159399941116E-2</v>
      </c>
      <c r="ACU17" s="38">
        <f t="shared" ca="1" si="1517"/>
        <v>2.5826159399941116E-2</v>
      </c>
      <c r="ACV17" s="38">
        <f t="shared" ca="1" si="1517"/>
        <v>2.5826159399941116E-2</v>
      </c>
      <c r="ACW17" s="38">
        <f t="shared" ca="1" si="1517"/>
        <v>2.5826159399941116E-2</v>
      </c>
      <c r="ACX17" s="38">
        <f t="shared" ca="1" si="1517"/>
        <v>2.5826159399941116E-2</v>
      </c>
      <c r="ACY17" s="38">
        <f t="shared" ca="1" si="1517"/>
        <v>2.5826159399941116E-2</v>
      </c>
      <c r="ACZ17" s="38">
        <f t="shared" ca="1" si="1517"/>
        <v>2.5826159399941116E-2</v>
      </c>
      <c r="ADA17" s="38">
        <f t="shared" ca="1" si="1517"/>
        <v>2.5826159399941116E-2</v>
      </c>
      <c r="ADB17" s="38">
        <f t="shared" ca="1" si="1517"/>
        <v>2.5826159399941116E-2</v>
      </c>
      <c r="ADC17" s="38">
        <f t="shared" ca="1" si="1517"/>
        <v>2.5826159399941116E-2</v>
      </c>
      <c r="ADD17" s="38">
        <f t="shared" ca="1" si="1517"/>
        <v>2.5826159399941116E-2</v>
      </c>
      <c r="ADE17" s="38">
        <f t="shared" ref="ADE17:AFP17" ca="1" si="1518">0.0242*(1+0.0031*(ADE11-273.15))</f>
        <v>2.5826159399941116E-2</v>
      </c>
      <c r="ADF17" s="38">
        <f t="shared" ca="1" si="1518"/>
        <v>2.5826159399941116E-2</v>
      </c>
      <c r="ADG17" s="38">
        <f t="shared" ca="1" si="1518"/>
        <v>2.5826159399941116E-2</v>
      </c>
      <c r="ADH17" s="38">
        <f t="shared" ca="1" si="1518"/>
        <v>2.5826159399941116E-2</v>
      </c>
      <c r="ADI17" s="38">
        <f t="shared" ca="1" si="1518"/>
        <v>2.5826159399941116E-2</v>
      </c>
      <c r="ADJ17" s="38">
        <f t="shared" ca="1" si="1518"/>
        <v>2.5826159399941116E-2</v>
      </c>
      <c r="ADK17" s="38">
        <f t="shared" ca="1" si="1518"/>
        <v>2.5826159399941116E-2</v>
      </c>
      <c r="ADL17" s="38">
        <f t="shared" ca="1" si="1518"/>
        <v>2.5826159399941116E-2</v>
      </c>
      <c r="ADM17" s="38">
        <f t="shared" ca="1" si="1518"/>
        <v>2.5826159399941116E-2</v>
      </c>
      <c r="ADN17" s="38">
        <f t="shared" ca="1" si="1518"/>
        <v>2.5826159399941116E-2</v>
      </c>
      <c r="ADO17" s="38">
        <f t="shared" ca="1" si="1518"/>
        <v>2.5826159399941116E-2</v>
      </c>
      <c r="ADP17" s="38">
        <f t="shared" ca="1" si="1518"/>
        <v>2.5826159399941116E-2</v>
      </c>
      <c r="ADQ17" s="38">
        <f t="shared" ca="1" si="1518"/>
        <v>2.5826159399941116E-2</v>
      </c>
      <c r="ADR17" s="38">
        <f t="shared" ca="1" si="1518"/>
        <v>2.5826159399941116E-2</v>
      </c>
      <c r="ADS17" s="38">
        <f t="shared" ca="1" si="1518"/>
        <v>2.5826159399941116E-2</v>
      </c>
      <c r="ADT17" s="38">
        <f t="shared" ca="1" si="1518"/>
        <v>2.5826159399941116E-2</v>
      </c>
      <c r="ADU17" s="38">
        <f t="shared" ca="1" si="1518"/>
        <v>2.5826159399941116E-2</v>
      </c>
      <c r="ADV17" s="38">
        <f t="shared" ca="1" si="1518"/>
        <v>2.5826159399941116E-2</v>
      </c>
      <c r="ADW17" s="38">
        <f t="shared" ca="1" si="1518"/>
        <v>2.5826159399941116E-2</v>
      </c>
      <c r="ADX17" s="38">
        <f t="shared" ca="1" si="1518"/>
        <v>2.5826159399941116E-2</v>
      </c>
      <c r="ADY17" s="38">
        <f t="shared" ca="1" si="1518"/>
        <v>2.5826159399941116E-2</v>
      </c>
      <c r="ADZ17" s="38">
        <f t="shared" ca="1" si="1518"/>
        <v>2.5826159399941116E-2</v>
      </c>
      <c r="AEA17" s="38">
        <f t="shared" ca="1" si="1518"/>
        <v>2.5826159399941116E-2</v>
      </c>
      <c r="AEB17" s="38">
        <f t="shared" ca="1" si="1518"/>
        <v>2.5826159399941116E-2</v>
      </c>
      <c r="AEC17" s="38">
        <f t="shared" ca="1" si="1518"/>
        <v>2.5826159399941116E-2</v>
      </c>
      <c r="AED17" s="38">
        <f t="shared" ca="1" si="1518"/>
        <v>2.5826159399941116E-2</v>
      </c>
      <c r="AEE17" s="38">
        <f t="shared" ca="1" si="1518"/>
        <v>2.5826159399941116E-2</v>
      </c>
      <c r="AEF17" s="38">
        <f t="shared" ca="1" si="1518"/>
        <v>2.5826159399941116E-2</v>
      </c>
      <c r="AEG17" s="38">
        <f t="shared" ca="1" si="1518"/>
        <v>2.5826159399941116E-2</v>
      </c>
      <c r="AEH17" s="38">
        <f t="shared" ca="1" si="1518"/>
        <v>2.5826159399941116E-2</v>
      </c>
      <c r="AEI17" s="38">
        <f t="shared" ca="1" si="1518"/>
        <v>2.5826159399941116E-2</v>
      </c>
      <c r="AEJ17" s="38">
        <f t="shared" ca="1" si="1518"/>
        <v>2.5826159399941116E-2</v>
      </c>
      <c r="AEK17" s="38">
        <f t="shared" ca="1" si="1518"/>
        <v>2.5826159399941116E-2</v>
      </c>
      <c r="AEL17" s="38">
        <f t="shared" ca="1" si="1518"/>
        <v>2.5826159399941116E-2</v>
      </c>
      <c r="AEM17" s="38">
        <f t="shared" ca="1" si="1518"/>
        <v>2.5826159399941116E-2</v>
      </c>
      <c r="AEN17" s="38">
        <f t="shared" ca="1" si="1518"/>
        <v>2.5826159399941116E-2</v>
      </c>
      <c r="AEO17" s="38">
        <f t="shared" ca="1" si="1518"/>
        <v>2.5826159399941116E-2</v>
      </c>
      <c r="AEP17" s="38">
        <f t="shared" ca="1" si="1518"/>
        <v>2.5826159399941116E-2</v>
      </c>
      <c r="AEQ17" s="38">
        <f t="shared" ca="1" si="1518"/>
        <v>2.5826159399941116E-2</v>
      </c>
      <c r="AER17" s="38">
        <f t="shared" ca="1" si="1518"/>
        <v>2.5826159399941116E-2</v>
      </c>
      <c r="AES17" s="38">
        <f t="shared" ca="1" si="1518"/>
        <v>2.5826159399941116E-2</v>
      </c>
      <c r="AET17" s="38">
        <f t="shared" ca="1" si="1518"/>
        <v>2.5826159399941116E-2</v>
      </c>
      <c r="AEU17" s="38">
        <f t="shared" ca="1" si="1518"/>
        <v>2.5826159399941116E-2</v>
      </c>
      <c r="AEV17" s="38">
        <f t="shared" ca="1" si="1518"/>
        <v>2.5826159399941116E-2</v>
      </c>
      <c r="AEW17" s="38">
        <f t="shared" ca="1" si="1518"/>
        <v>2.5826159399941116E-2</v>
      </c>
      <c r="AEX17" s="38">
        <f t="shared" ca="1" si="1518"/>
        <v>2.5826159399941116E-2</v>
      </c>
      <c r="AEY17" s="38">
        <f t="shared" ca="1" si="1518"/>
        <v>2.5826159399941116E-2</v>
      </c>
      <c r="AEZ17" s="38">
        <f t="shared" ca="1" si="1518"/>
        <v>2.5826159399941116E-2</v>
      </c>
      <c r="AFA17" s="38">
        <f t="shared" ca="1" si="1518"/>
        <v>2.5826159399941116E-2</v>
      </c>
      <c r="AFB17" s="38">
        <f t="shared" ca="1" si="1518"/>
        <v>2.5826159399941116E-2</v>
      </c>
      <c r="AFC17" s="38">
        <f t="shared" ca="1" si="1518"/>
        <v>2.5826159399941116E-2</v>
      </c>
      <c r="AFD17" s="38">
        <f t="shared" ca="1" si="1518"/>
        <v>2.5826159399941116E-2</v>
      </c>
      <c r="AFE17" s="38">
        <f t="shared" ca="1" si="1518"/>
        <v>2.5826159399941116E-2</v>
      </c>
      <c r="AFF17" s="38">
        <f t="shared" ca="1" si="1518"/>
        <v>2.5826159399941116E-2</v>
      </c>
      <c r="AFG17" s="38">
        <f t="shared" ca="1" si="1518"/>
        <v>2.5826159399941116E-2</v>
      </c>
      <c r="AFH17" s="38">
        <f t="shared" ca="1" si="1518"/>
        <v>2.5826159399941116E-2</v>
      </c>
      <c r="AFI17" s="38">
        <f t="shared" ca="1" si="1518"/>
        <v>2.5826159399941116E-2</v>
      </c>
      <c r="AFJ17" s="38">
        <f t="shared" ca="1" si="1518"/>
        <v>2.5826159399941116E-2</v>
      </c>
      <c r="AFK17" s="38">
        <f t="shared" ca="1" si="1518"/>
        <v>2.5826159399941116E-2</v>
      </c>
      <c r="AFL17" s="38">
        <f t="shared" ca="1" si="1518"/>
        <v>2.5826159399941116E-2</v>
      </c>
      <c r="AFM17" s="38">
        <f t="shared" ca="1" si="1518"/>
        <v>2.5826159399941116E-2</v>
      </c>
      <c r="AFN17" s="38">
        <f t="shared" ca="1" si="1518"/>
        <v>2.5826159399941116E-2</v>
      </c>
      <c r="AFO17" s="38">
        <f t="shared" ca="1" si="1518"/>
        <v>2.5826159399941116E-2</v>
      </c>
      <c r="AFP17" s="38">
        <f t="shared" ca="1" si="1518"/>
        <v>2.5826159399941116E-2</v>
      </c>
      <c r="AFQ17" s="38">
        <f t="shared" ref="AFQ17:AIB17" ca="1" si="1519">0.0242*(1+0.0031*(AFQ11-273.15))</f>
        <v>2.5826159399941116E-2</v>
      </c>
      <c r="AFR17" s="38">
        <f t="shared" ca="1" si="1519"/>
        <v>2.5826159399941116E-2</v>
      </c>
      <c r="AFS17" s="38">
        <f t="shared" ca="1" si="1519"/>
        <v>2.5826159399941116E-2</v>
      </c>
      <c r="AFT17" s="38">
        <f t="shared" ca="1" si="1519"/>
        <v>2.5826159399941116E-2</v>
      </c>
      <c r="AFU17" s="38">
        <f t="shared" ca="1" si="1519"/>
        <v>2.5826159399941116E-2</v>
      </c>
      <c r="AFV17" s="38">
        <f t="shared" ca="1" si="1519"/>
        <v>2.5826159399941116E-2</v>
      </c>
      <c r="AFW17" s="38">
        <f t="shared" ca="1" si="1519"/>
        <v>2.5826159399941116E-2</v>
      </c>
      <c r="AFX17" s="38">
        <f t="shared" ca="1" si="1519"/>
        <v>2.5826159399941116E-2</v>
      </c>
      <c r="AFY17" s="38">
        <f t="shared" ca="1" si="1519"/>
        <v>2.5826159399941116E-2</v>
      </c>
      <c r="AFZ17" s="38">
        <f t="shared" ca="1" si="1519"/>
        <v>2.5826159399941116E-2</v>
      </c>
      <c r="AGA17" s="38">
        <f t="shared" ca="1" si="1519"/>
        <v>2.5826159399941116E-2</v>
      </c>
      <c r="AGB17" s="38">
        <f t="shared" ca="1" si="1519"/>
        <v>2.5826159399941116E-2</v>
      </c>
      <c r="AGC17" s="38">
        <f t="shared" ca="1" si="1519"/>
        <v>2.5826159399941116E-2</v>
      </c>
      <c r="AGD17" s="38">
        <f t="shared" ca="1" si="1519"/>
        <v>2.5826159399941116E-2</v>
      </c>
      <c r="AGE17" s="38">
        <f t="shared" ca="1" si="1519"/>
        <v>2.5826159399941116E-2</v>
      </c>
      <c r="AGF17" s="38">
        <f t="shared" ca="1" si="1519"/>
        <v>2.5826159399941116E-2</v>
      </c>
      <c r="AGG17" s="38">
        <f t="shared" ca="1" si="1519"/>
        <v>2.5826159399941116E-2</v>
      </c>
      <c r="AGH17" s="38">
        <f t="shared" ca="1" si="1519"/>
        <v>2.5826159399941116E-2</v>
      </c>
      <c r="AGI17" s="38">
        <f t="shared" ca="1" si="1519"/>
        <v>2.5826159399941116E-2</v>
      </c>
      <c r="AGJ17" s="38">
        <f t="shared" ca="1" si="1519"/>
        <v>2.5826159399941116E-2</v>
      </c>
      <c r="AGK17" s="38">
        <f t="shared" ca="1" si="1519"/>
        <v>2.5826159399941116E-2</v>
      </c>
      <c r="AGL17" s="38">
        <f t="shared" ca="1" si="1519"/>
        <v>2.5826159399941116E-2</v>
      </c>
      <c r="AGM17" s="38">
        <f t="shared" ca="1" si="1519"/>
        <v>2.5826159399941116E-2</v>
      </c>
      <c r="AGN17" s="38">
        <f t="shared" ca="1" si="1519"/>
        <v>2.5826159399941116E-2</v>
      </c>
      <c r="AGO17" s="38">
        <f t="shared" ca="1" si="1519"/>
        <v>2.5826159399941116E-2</v>
      </c>
      <c r="AGP17" s="38">
        <f t="shared" ca="1" si="1519"/>
        <v>2.5826159399941116E-2</v>
      </c>
      <c r="AGQ17" s="38">
        <f t="shared" ca="1" si="1519"/>
        <v>2.5826159399941116E-2</v>
      </c>
      <c r="AGR17" s="38">
        <f t="shared" ca="1" si="1519"/>
        <v>2.5826159399941116E-2</v>
      </c>
      <c r="AGS17" s="38">
        <f t="shared" ca="1" si="1519"/>
        <v>2.5826159399941116E-2</v>
      </c>
      <c r="AGT17" s="38">
        <f t="shared" ca="1" si="1519"/>
        <v>2.5826159399941116E-2</v>
      </c>
      <c r="AGU17" s="38">
        <f t="shared" ca="1" si="1519"/>
        <v>2.5826159399941116E-2</v>
      </c>
      <c r="AGV17" s="38">
        <f t="shared" ca="1" si="1519"/>
        <v>2.5826159399941116E-2</v>
      </c>
      <c r="AGW17" s="38">
        <f t="shared" ca="1" si="1519"/>
        <v>2.5826159399941116E-2</v>
      </c>
      <c r="AGX17" s="38">
        <f t="shared" ca="1" si="1519"/>
        <v>2.5826159399941116E-2</v>
      </c>
      <c r="AGY17" s="38">
        <f t="shared" ca="1" si="1519"/>
        <v>2.5826159399941116E-2</v>
      </c>
      <c r="AGZ17" s="38">
        <f t="shared" ca="1" si="1519"/>
        <v>2.5826159399941116E-2</v>
      </c>
      <c r="AHA17" s="38">
        <f t="shared" ca="1" si="1519"/>
        <v>2.5826159399941116E-2</v>
      </c>
      <c r="AHB17" s="38">
        <f t="shared" ca="1" si="1519"/>
        <v>2.5826159399941116E-2</v>
      </c>
      <c r="AHC17" s="38">
        <f t="shared" ca="1" si="1519"/>
        <v>2.5826159399941116E-2</v>
      </c>
      <c r="AHD17" s="38">
        <f t="shared" ca="1" si="1519"/>
        <v>2.5826159399941116E-2</v>
      </c>
      <c r="AHE17" s="38">
        <f t="shared" ca="1" si="1519"/>
        <v>2.5826159399941116E-2</v>
      </c>
      <c r="AHF17" s="38">
        <f t="shared" ca="1" si="1519"/>
        <v>2.5826159399941116E-2</v>
      </c>
      <c r="AHG17" s="38">
        <f t="shared" ca="1" si="1519"/>
        <v>2.5826159399941116E-2</v>
      </c>
      <c r="AHH17" s="38">
        <f t="shared" ca="1" si="1519"/>
        <v>2.5826159399941116E-2</v>
      </c>
      <c r="AHI17" s="38">
        <f t="shared" ca="1" si="1519"/>
        <v>2.5826159399941116E-2</v>
      </c>
      <c r="AHJ17" s="38">
        <f t="shared" ca="1" si="1519"/>
        <v>2.5826159399941116E-2</v>
      </c>
      <c r="AHK17" s="38">
        <f t="shared" ca="1" si="1519"/>
        <v>2.5826159399941116E-2</v>
      </c>
      <c r="AHL17" s="38">
        <f t="shared" ca="1" si="1519"/>
        <v>2.5826159399941116E-2</v>
      </c>
      <c r="AHM17" s="38">
        <f t="shared" ca="1" si="1519"/>
        <v>2.5826159399941116E-2</v>
      </c>
      <c r="AHN17" s="38">
        <f t="shared" ca="1" si="1519"/>
        <v>2.5826159399941116E-2</v>
      </c>
      <c r="AHO17" s="38">
        <f t="shared" ca="1" si="1519"/>
        <v>2.5826159399941116E-2</v>
      </c>
      <c r="AHP17" s="38">
        <f t="shared" ca="1" si="1519"/>
        <v>2.5826159399941116E-2</v>
      </c>
      <c r="AHQ17" s="38">
        <f t="shared" ca="1" si="1519"/>
        <v>2.5826159399941116E-2</v>
      </c>
      <c r="AHR17" s="38">
        <f t="shared" ca="1" si="1519"/>
        <v>2.5826159399941116E-2</v>
      </c>
      <c r="AHS17" s="38">
        <f t="shared" ca="1" si="1519"/>
        <v>2.5826159399941116E-2</v>
      </c>
      <c r="AHT17" s="38">
        <f t="shared" ca="1" si="1519"/>
        <v>2.5826159399941116E-2</v>
      </c>
      <c r="AHU17" s="38">
        <f t="shared" ca="1" si="1519"/>
        <v>2.5826159399941116E-2</v>
      </c>
      <c r="AHV17" s="38">
        <f t="shared" ca="1" si="1519"/>
        <v>2.5826159399941116E-2</v>
      </c>
      <c r="AHW17" s="38">
        <f t="shared" ca="1" si="1519"/>
        <v>2.5826159399941116E-2</v>
      </c>
      <c r="AHX17" s="38">
        <f t="shared" ca="1" si="1519"/>
        <v>2.5826159399941116E-2</v>
      </c>
      <c r="AHY17" s="38">
        <f t="shared" ca="1" si="1519"/>
        <v>2.5826159399941116E-2</v>
      </c>
      <c r="AHZ17" s="38">
        <f t="shared" ca="1" si="1519"/>
        <v>2.5826159399941116E-2</v>
      </c>
      <c r="AIA17" s="38">
        <f t="shared" ca="1" si="1519"/>
        <v>2.5826159399941116E-2</v>
      </c>
      <c r="AIB17" s="38">
        <f t="shared" ca="1" si="1519"/>
        <v>2.5826159399941116E-2</v>
      </c>
      <c r="AIC17" s="38">
        <f t="shared" ref="AIC17:AKN17" ca="1" si="1520">0.0242*(1+0.0031*(AIC11-273.15))</f>
        <v>2.5826159399941116E-2</v>
      </c>
      <c r="AID17" s="38">
        <f t="shared" ca="1" si="1520"/>
        <v>2.5826159399941116E-2</v>
      </c>
      <c r="AIE17" s="38">
        <f t="shared" ca="1" si="1520"/>
        <v>2.5826159399941116E-2</v>
      </c>
      <c r="AIF17" s="38">
        <f t="shared" ca="1" si="1520"/>
        <v>2.5826159399941116E-2</v>
      </c>
      <c r="AIG17" s="38">
        <f t="shared" ca="1" si="1520"/>
        <v>2.5826159399941116E-2</v>
      </c>
      <c r="AIH17" s="38">
        <f t="shared" ca="1" si="1520"/>
        <v>2.5826159399941116E-2</v>
      </c>
      <c r="AII17" s="38">
        <f t="shared" ca="1" si="1520"/>
        <v>2.5826159399941116E-2</v>
      </c>
      <c r="AIJ17" s="38">
        <f t="shared" ca="1" si="1520"/>
        <v>2.5826159399941116E-2</v>
      </c>
      <c r="AIK17" s="38">
        <f t="shared" ca="1" si="1520"/>
        <v>2.5826159399941116E-2</v>
      </c>
      <c r="AIL17" s="38">
        <f t="shared" ca="1" si="1520"/>
        <v>2.5826159399941116E-2</v>
      </c>
      <c r="AIM17" s="38">
        <f t="shared" ca="1" si="1520"/>
        <v>2.5826159399941116E-2</v>
      </c>
      <c r="AIN17" s="38">
        <f t="shared" ca="1" si="1520"/>
        <v>2.5826159399941116E-2</v>
      </c>
      <c r="AIO17" s="38">
        <f t="shared" ca="1" si="1520"/>
        <v>2.5826159399941116E-2</v>
      </c>
      <c r="AIP17" s="38">
        <f t="shared" ca="1" si="1520"/>
        <v>2.5826159399941116E-2</v>
      </c>
      <c r="AIQ17" s="38">
        <f t="shared" ca="1" si="1520"/>
        <v>2.5826159399941116E-2</v>
      </c>
      <c r="AIR17" s="38">
        <f t="shared" ca="1" si="1520"/>
        <v>2.5826159399941116E-2</v>
      </c>
      <c r="AIS17" s="38">
        <f t="shared" ca="1" si="1520"/>
        <v>2.5826159399941116E-2</v>
      </c>
      <c r="AIT17" s="38">
        <f t="shared" ca="1" si="1520"/>
        <v>2.5826159399941116E-2</v>
      </c>
      <c r="AIU17" s="38">
        <f t="shared" ca="1" si="1520"/>
        <v>2.5826159399941116E-2</v>
      </c>
      <c r="AIV17" s="38">
        <f t="shared" ca="1" si="1520"/>
        <v>2.5826159399941116E-2</v>
      </c>
      <c r="AIW17" s="38">
        <f t="shared" ca="1" si="1520"/>
        <v>2.5826159399941116E-2</v>
      </c>
      <c r="AIX17" s="38">
        <f t="shared" ca="1" si="1520"/>
        <v>2.5826159399941116E-2</v>
      </c>
      <c r="AIY17" s="38">
        <f t="shared" ca="1" si="1520"/>
        <v>2.5826159399941116E-2</v>
      </c>
      <c r="AIZ17" s="38">
        <f t="shared" ca="1" si="1520"/>
        <v>2.5826159399941116E-2</v>
      </c>
      <c r="AJA17" s="38">
        <f t="shared" ca="1" si="1520"/>
        <v>2.5826159399941116E-2</v>
      </c>
      <c r="AJB17" s="38">
        <f t="shared" ca="1" si="1520"/>
        <v>2.5826159399941116E-2</v>
      </c>
      <c r="AJC17" s="38">
        <f t="shared" ca="1" si="1520"/>
        <v>2.5826159399941116E-2</v>
      </c>
      <c r="AJD17" s="38">
        <f t="shared" ca="1" si="1520"/>
        <v>2.5826159399941116E-2</v>
      </c>
      <c r="AJE17" s="38">
        <f t="shared" ca="1" si="1520"/>
        <v>2.5826159399941116E-2</v>
      </c>
      <c r="AJF17" s="38">
        <f t="shared" ca="1" si="1520"/>
        <v>2.5826159399941116E-2</v>
      </c>
      <c r="AJG17" s="38">
        <f t="shared" ca="1" si="1520"/>
        <v>2.5826159399941116E-2</v>
      </c>
      <c r="AJH17" s="38">
        <f t="shared" ca="1" si="1520"/>
        <v>2.5826159399941116E-2</v>
      </c>
      <c r="AJI17" s="38">
        <f t="shared" ca="1" si="1520"/>
        <v>2.5826159399941116E-2</v>
      </c>
      <c r="AJJ17" s="38">
        <f t="shared" ca="1" si="1520"/>
        <v>2.5826159399941116E-2</v>
      </c>
      <c r="AJK17" s="38">
        <f t="shared" ca="1" si="1520"/>
        <v>2.5826159399941116E-2</v>
      </c>
      <c r="AJL17" s="38">
        <f t="shared" ca="1" si="1520"/>
        <v>2.5826159399941116E-2</v>
      </c>
      <c r="AJM17" s="38">
        <f t="shared" ca="1" si="1520"/>
        <v>2.5826159399941116E-2</v>
      </c>
      <c r="AJN17" s="38">
        <f t="shared" ca="1" si="1520"/>
        <v>2.5826159399941116E-2</v>
      </c>
      <c r="AJO17" s="38">
        <f t="shared" ca="1" si="1520"/>
        <v>2.5826159399941116E-2</v>
      </c>
      <c r="AJP17" s="38">
        <f t="shared" ca="1" si="1520"/>
        <v>2.5826159399941116E-2</v>
      </c>
      <c r="AJQ17" s="38">
        <f t="shared" ca="1" si="1520"/>
        <v>2.5826159399941116E-2</v>
      </c>
      <c r="AJR17" s="38">
        <f t="shared" ca="1" si="1520"/>
        <v>2.5826159399941116E-2</v>
      </c>
      <c r="AJS17" s="38">
        <f t="shared" ca="1" si="1520"/>
        <v>2.5826159399941116E-2</v>
      </c>
      <c r="AJT17" s="38">
        <f t="shared" ca="1" si="1520"/>
        <v>2.5826159399941116E-2</v>
      </c>
      <c r="AJU17" s="38">
        <f t="shared" ca="1" si="1520"/>
        <v>2.5826159399941116E-2</v>
      </c>
      <c r="AJV17" s="38">
        <f t="shared" ca="1" si="1520"/>
        <v>2.5826159399941116E-2</v>
      </c>
      <c r="AJW17" s="38">
        <f t="shared" ca="1" si="1520"/>
        <v>2.5826159399941116E-2</v>
      </c>
      <c r="AJX17" s="38">
        <f t="shared" ca="1" si="1520"/>
        <v>2.5826159399941116E-2</v>
      </c>
      <c r="AJY17" s="38">
        <f t="shared" ca="1" si="1520"/>
        <v>2.5826159399941116E-2</v>
      </c>
      <c r="AJZ17" s="38">
        <f t="shared" ca="1" si="1520"/>
        <v>2.5826159399941116E-2</v>
      </c>
      <c r="AKA17" s="38">
        <f t="shared" ca="1" si="1520"/>
        <v>2.5826159399941116E-2</v>
      </c>
      <c r="AKB17" s="38">
        <f t="shared" ca="1" si="1520"/>
        <v>2.5826159399941116E-2</v>
      </c>
      <c r="AKC17" s="38">
        <f t="shared" ca="1" si="1520"/>
        <v>2.5826159399941116E-2</v>
      </c>
      <c r="AKD17" s="38">
        <f t="shared" ca="1" si="1520"/>
        <v>2.5826159399941116E-2</v>
      </c>
      <c r="AKE17" s="38">
        <f t="shared" ca="1" si="1520"/>
        <v>2.5826159399941116E-2</v>
      </c>
      <c r="AKF17" s="38">
        <f t="shared" ca="1" si="1520"/>
        <v>2.5826159399941116E-2</v>
      </c>
      <c r="AKG17" s="38">
        <f t="shared" ca="1" si="1520"/>
        <v>2.5826159399941116E-2</v>
      </c>
      <c r="AKH17" s="38">
        <f t="shared" ca="1" si="1520"/>
        <v>2.5826159399941116E-2</v>
      </c>
      <c r="AKI17" s="38">
        <f t="shared" ca="1" si="1520"/>
        <v>2.5826159399941116E-2</v>
      </c>
      <c r="AKJ17" s="38">
        <f t="shared" ca="1" si="1520"/>
        <v>2.5826159399941116E-2</v>
      </c>
      <c r="AKK17" s="38">
        <f t="shared" ca="1" si="1520"/>
        <v>2.5826159399941116E-2</v>
      </c>
      <c r="AKL17" s="38">
        <f t="shared" ca="1" si="1520"/>
        <v>2.5826159399941116E-2</v>
      </c>
      <c r="AKM17" s="38">
        <f t="shared" ca="1" si="1520"/>
        <v>2.5826159399941116E-2</v>
      </c>
      <c r="AKN17" s="38">
        <f t="shared" ca="1" si="1520"/>
        <v>2.5826159399941116E-2</v>
      </c>
      <c r="AKO17" s="38">
        <f t="shared" ref="AKO17:AMZ17" ca="1" si="1521">0.0242*(1+0.0031*(AKO11-273.15))</f>
        <v>2.5826159399941116E-2</v>
      </c>
      <c r="AKP17" s="38">
        <f t="shared" ca="1" si="1521"/>
        <v>2.5826159399941116E-2</v>
      </c>
      <c r="AKQ17" s="38">
        <f t="shared" ca="1" si="1521"/>
        <v>2.5826159399941116E-2</v>
      </c>
      <c r="AKR17" s="38">
        <f t="shared" ca="1" si="1521"/>
        <v>2.5826159399941116E-2</v>
      </c>
      <c r="AKS17" s="38">
        <f t="shared" ca="1" si="1521"/>
        <v>2.5826159399941116E-2</v>
      </c>
      <c r="AKT17" s="38">
        <f t="shared" ca="1" si="1521"/>
        <v>2.5826159399941116E-2</v>
      </c>
      <c r="AKU17" s="38">
        <f t="shared" ca="1" si="1521"/>
        <v>2.5826159399941116E-2</v>
      </c>
      <c r="AKV17" s="38">
        <f t="shared" ca="1" si="1521"/>
        <v>2.5826159399941116E-2</v>
      </c>
      <c r="AKW17" s="38">
        <f t="shared" ca="1" si="1521"/>
        <v>2.5826159399941116E-2</v>
      </c>
      <c r="AKX17" s="38">
        <f t="shared" ca="1" si="1521"/>
        <v>2.5826159399941116E-2</v>
      </c>
      <c r="AKY17" s="38">
        <f t="shared" ca="1" si="1521"/>
        <v>2.5826159399941116E-2</v>
      </c>
      <c r="AKZ17" s="38">
        <f t="shared" ca="1" si="1521"/>
        <v>2.5826159399941116E-2</v>
      </c>
      <c r="ALA17" s="38">
        <f t="shared" ca="1" si="1521"/>
        <v>2.5826159399941116E-2</v>
      </c>
      <c r="ALB17" s="38">
        <f t="shared" ca="1" si="1521"/>
        <v>2.5826159399941116E-2</v>
      </c>
      <c r="ALC17" s="38">
        <f t="shared" ca="1" si="1521"/>
        <v>2.5826159399941116E-2</v>
      </c>
      <c r="ALD17" s="38">
        <f t="shared" ca="1" si="1521"/>
        <v>2.5826159399941116E-2</v>
      </c>
      <c r="ALE17" s="38">
        <f t="shared" ca="1" si="1521"/>
        <v>2.5826159399941116E-2</v>
      </c>
      <c r="ALF17" s="38">
        <f t="shared" ca="1" si="1521"/>
        <v>2.5826159399941116E-2</v>
      </c>
      <c r="ALG17" s="38">
        <f t="shared" ca="1" si="1521"/>
        <v>2.5826159399941116E-2</v>
      </c>
      <c r="ALH17" s="38">
        <f t="shared" ca="1" si="1521"/>
        <v>2.5826159399941116E-2</v>
      </c>
      <c r="ALI17" s="38">
        <f t="shared" ca="1" si="1521"/>
        <v>2.5826159399941116E-2</v>
      </c>
      <c r="ALJ17" s="38">
        <f t="shared" ca="1" si="1521"/>
        <v>2.5826159399941116E-2</v>
      </c>
      <c r="ALK17" s="38">
        <f t="shared" ca="1" si="1521"/>
        <v>2.5826159399941116E-2</v>
      </c>
      <c r="ALL17" s="38">
        <f t="shared" ca="1" si="1521"/>
        <v>2.5826159399941116E-2</v>
      </c>
      <c r="ALM17" s="38">
        <f t="shared" ca="1" si="1521"/>
        <v>2.5826159399941116E-2</v>
      </c>
      <c r="ALN17" s="38">
        <f t="shared" ca="1" si="1521"/>
        <v>2.5826159399941116E-2</v>
      </c>
      <c r="ALO17" s="38">
        <f t="shared" ca="1" si="1521"/>
        <v>2.5826159399941116E-2</v>
      </c>
      <c r="ALP17" s="38">
        <f t="shared" ca="1" si="1521"/>
        <v>2.5826159399941116E-2</v>
      </c>
      <c r="ALQ17" s="38">
        <f t="shared" ca="1" si="1521"/>
        <v>2.5826159399941116E-2</v>
      </c>
      <c r="ALR17" s="38">
        <f t="shared" ca="1" si="1521"/>
        <v>2.5826159399941116E-2</v>
      </c>
      <c r="ALS17" s="38">
        <f t="shared" ca="1" si="1521"/>
        <v>2.5826159399941116E-2</v>
      </c>
      <c r="ALT17" s="38">
        <f t="shared" ca="1" si="1521"/>
        <v>2.5826159399941116E-2</v>
      </c>
      <c r="ALU17" s="38">
        <f t="shared" ca="1" si="1521"/>
        <v>2.5826159399941116E-2</v>
      </c>
      <c r="ALV17" s="38">
        <f t="shared" ca="1" si="1521"/>
        <v>2.5826159399941116E-2</v>
      </c>
      <c r="ALW17" s="38">
        <f t="shared" ca="1" si="1521"/>
        <v>2.5826159399941116E-2</v>
      </c>
      <c r="ALX17" s="38">
        <f t="shared" ca="1" si="1521"/>
        <v>2.5826159399941116E-2</v>
      </c>
      <c r="ALY17" s="38">
        <f t="shared" ca="1" si="1521"/>
        <v>2.5826159399941116E-2</v>
      </c>
      <c r="ALZ17" s="38">
        <f t="shared" ca="1" si="1521"/>
        <v>2.5826159399941116E-2</v>
      </c>
      <c r="AMA17" s="38">
        <f t="shared" ca="1" si="1521"/>
        <v>2.5826159399941116E-2</v>
      </c>
      <c r="AMB17" s="38">
        <f t="shared" ca="1" si="1521"/>
        <v>2.5826159399941116E-2</v>
      </c>
      <c r="AMC17" s="38">
        <f t="shared" ca="1" si="1521"/>
        <v>2.5826159399941116E-2</v>
      </c>
      <c r="AMD17" s="38">
        <f t="shared" ca="1" si="1521"/>
        <v>2.5826159399941116E-2</v>
      </c>
      <c r="AME17" s="38">
        <f t="shared" ca="1" si="1521"/>
        <v>2.5826159399941116E-2</v>
      </c>
      <c r="AMF17" s="38">
        <f t="shared" ca="1" si="1521"/>
        <v>2.5826159399941116E-2</v>
      </c>
      <c r="AMG17" s="38">
        <f t="shared" ca="1" si="1521"/>
        <v>2.5826159399941116E-2</v>
      </c>
      <c r="AMH17" s="38">
        <f t="shared" ca="1" si="1521"/>
        <v>2.5826159399941116E-2</v>
      </c>
      <c r="AMI17" s="38">
        <f t="shared" ca="1" si="1521"/>
        <v>2.5826159399941116E-2</v>
      </c>
      <c r="AMJ17" s="38">
        <f t="shared" ca="1" si="1521"/>
        <v>2.5826159399941116E-2</v>
      </c>
      <c r="AMK17" s="38">
        <f t="shared" ca="1" si="1521"/>
        <v>2.5826159399941116E-2</v>
      </c>
      <c r="AML17" s="38">
        <f t="shared" ca="1" si="1521"/>
        <v>2.5826159399941116E-2</v>
      </c>
      <c r="AMM17" s="38">
        <f t="shared" ca="1" si="1521"/>
        <v>2.5826159399941116E-2</v>
      </c>
      <c r="AMN17" s="38">
        <f t="shared" ca="1" si="1521"/>
        <v>2.5826159399941116E-2</v>
      </c>
      <c r="AMO17" s="38">
        <f t="shared" ca="1" si="1521"/>
        <v>2.5826159399941116E-2</v>
      </c>
      <c r="AMP17" s="38">
        <f t="shared" ca="1" si="1521"/>
        <v>2.5826159399941116E-2</v>
      </c>
      <c r="AMQ17" s="38">
        <f t="shared" ca="1" si="1521"/>
        <v>2.5826159399941116E-2</v>
      </c>
      <c r="AMR17" s="38">
        <f t="shared" ca="1" si="1521"/>
        <v>2.5826159399941116E-2</v>
      </c>
      <c r="AMS17" s="38">
        <f t="shared" ca="1" si="1521"/>
        <v>2.5826159399941116E-2</v>
      </c>
      <c r="AMT17" s="38">
        <f t="shared" ca="1" si="1521"/>
        <v>2.5826159399941116E-2</v>
      </c>
      <c r="AMU17" s="38">
        <f t="shared" ca="1" si="1521"/>
        <v>2.5826159399941116E-2</v>
      </c>
      <c r="AMV17" s="38">
        <f t="shared" ca="1" si="1521"/>
        <v>2.5826159399941116E-2</v>
      </c>
      <c r="AMW17" s="38">
        <f t="shared" ca="1" si="1521"/>
        <v>2.5826159399941116E-2</v>
      </c>
      <c r="AMX17" s="38">
        <f t="shared" ca="1" si="1521"/>
        <v>2.5826159399941116E-2</v>
      </c>
      <c r="AMY17" s="38">
        <f t="shared" ca="1" si="1521"/>
        <v>2.5826159399941116E-2</v>
      </c>
      <c r="AMZ17" s="38">
        <f t="shared" ca="1" si="1521"/>
        <v>2.5826159399941116E-2</v>
      </c>
      <c r="ANA17" s="38">
        <f t="shared" ref="ANA17:APL17" ca="1" si="1522">0.0242*(1+0.0031*(ANA11-273.15))</f>
        <v>2.5826159399941116E-2</v>
      </c>
      <c r="ANB17" s="38">
        <f t="shared" ca="1" si="1522"/>
        <v>2.5826159399941116E-2</v>
      </c>
      <c r="ANC17" s="38">
        <f t="shared" ca="1" si="1522"/>
        <v>2.5826159399941116E-2</v>
      </c>
      <c r="AND17" s="38">
        <f t="shared" ca="1" si="1522"/>
        <v>2.5826159399941116E-2</v>
      </c>
      <c r="ANE17" s="38">
        <f t="shared" ca="1" si="1522"/>
        <v>2.5826159399941116E-2</v>
      </c>
      <c r="ANF17" s="38">
        <f t="shared" ca="1" si="1522"/>
        <v>2.5826159399941116E-2</v>
      </c>
      <c r="ANG17" s="38">
        <f t="shared" ca="1" si="1522"/>
        <v>2.5826159399941116E-2</v>
      </c>
      <c r="ANH17" s="38">
        <f t="shared" ca="1" si="1522"/>
        <v>2.5826159399941116E-2</v>
      </c>
      <c r="ANI17" s="38">
        <f t="shared" ca="1" si="1522"/>
        <v>2.5826159399941116E-2</v>
      </c>
      <c r="ANJ17" s="38">
        <f t="shared" ca="1" si="1522"/>
        <v>2.5826159399941116E-2</v>
      </c>
      <c r="ANK17" s="38">
        <f t="shared" ca="1" si="1522"/>
        <v>2.5826159399941116E-2</v>
      </c>
      <c r="ANL17" s="38">
        <f t="shared" ca="1" si="1522"/>
        <v>2.5826159399941116E-2</v>
      </c>
      <c r="ANM17" s="38">
        <f t="shared" ca="1" si="1522"/>
        <v>2.5826159399941116E-2</v>
      </c>
      <c r="ANN17" s="38">
        <f t="shared" ca="1" si="1522"/>
        <v>2.5826159399941116E-2</v>
      </c>
      <c r="ANO17" s="38">
        <f t="shared" ca="1" si="1522"/>
        <v>2.5826159399941116E-2</v>
      </c>
      <c r="ANP17" s="38">
        <f t="shared" ca="1" si="1522"/>
        <v>2.5826159399941116E-2</v>
      </c>
      <c r="ANQ17" s="38">
        <f t="shared" ca="1" si="1522"/>
        <v>2.5826159399941116E-2</v>
      </c>
      <c r="ANR17" s="38">
        <f t="shared" ca="1" si="1522"/>
        <v>2.5826159399941116E-2</v>
      </c>
      <c r="ANS17" s="38">
        <f t="shared" ca="1" si="1522"/>
        <v>2.5826159399941116E-2</v>
      </c>
      <c r="ANT17" s="38">
        <f t="shared" ca="1" si="1522"/>
        <v>2.5826159399941116E-2</v>
      </c>
      <c r="ANU17" s="38">
        <f t="shared" ca="1" si="1522"/>
        <v>2.5826159399941116E-2</v>
      </c>
      <c r="ANV17" s="38">
        <f t="shared" ca="1" si="1522"/>
        <v>2.5826159399941116E-2</v>
      </c>
      <c r="ANW17" s="38">
        <f t="shared" ca="1" si="1522"/>
        <v>2.5826159399941116E-2</v>
      </c>
      <c r="ANX17" s="38">
        <f t="shared" ca="1" si="1522"/>
        <v>2.5826159399941116E-2</v>
      </c>
      <c r="ANY17" s="38">
        <f t="shared" ca="1" si="1522"/>
        <v>2.5826159399941116E-2</v>
      </c>
      <c r="ANZ17" s="38">
        <f t="shared" ca="1" si="1522"/>
        <v>2.5826159399941116E-2</v>
      </c>
      <c r="AOA17" s="38">
        <f t="shared" ca="1" si="1522"/>
        <v>2.5826159399941116E-2</v>
      </c>
      <c r="AOB17" s="38">
        <f t="shared" ca="1" si="1522"/>
        <v>2.5826159399941116E-2</v>
      </c>
      <c r="AOC17" s="38">
        <f t="shared" ca="1" si="1522"/>
        <v>2.5826159399941116E-2</v>
      </c>
      <c r="AOD17" s="38">
        <f t="shared" ca="1" si="1522"/>
        <v>2.5826159399941116E-2</v>
      </c>
      <c r="AOE17" s="38">
        <f t="shared" ca="1" si="1522"/>
        <v>2.5826159399941116E-2</v>
      </c>
      <c r="AOF17" s="38">
        <f t="shared" ca="1" si="1522"/>
        <v>2.5826159399941116E-2</v>
      </c>
      <c r="AOG17" s="38">
        <f t="shared" ca="1" si="1522"/>
        <v>2.5826159399941116E-2</v>
      </c>
      <c r="AOH17" s="38">
        <f t="shared" ca="1" si="1522"/>
        <v>2.5826159399941116E-2</v>
      </c>
      <c r="AOI17" s="38">
        <f t="shared" ca="1" si="1522"/>
        <v>2.5826159399941116E-2</v>
      </c>
      <c r="AOJ17" s="38">
        <f t="shared" ca="1" si="1522"/>
        <v>2.5826159399941116E-2</v>
      </c>
      <c r="AOK17" s="38">
        <f t="shared" ca="1" si="1522"/>
        <v>2.5826159399941116E-2</v>
      </c>
      <c r="AOL17" s="38">
        <f t="shared" ca="1" si="1522"/>
        <v>2.5826159399941116E-2</v>
      </c>
      <c r="AOM17" s="38">
        <f t="shared" ca="1" si="1522"/>
        <v>2.5826159399941116E-2</v>
      </c>
      <c r="AON17" s="38">
        <f t="shared" ca="1" si="1522"/>
        <v>2.5826159399941116E-2</v>
      </c>
      <c r="AOO17" s="38">
        <f t="shared" ca="1" si="1522"/>
        <v>2.5826159399941116E-2</v>
      </c>
      <c r="AOP17" s="38">
        <f t="shared" ca="1" si="1522"/>
        <v>2.5826159399941116E-2</v>
      </c>
      <c r="AOQ17" s="38">
        <f t="shared" ca="1" si="1522"/>
        <v>2.5826159399941116E-2</v>
      </c>
      <c r="AOR17" s="38">
        <f t="shared" ca="1" si="1522"/>
        <v>2.5826159399941116E-2</v>
      </c>
      <c r="AOS17" s="38">
        <f t="shared" ca="1" si="1522"/>
        <v>2.5826159399941116E-2</v>
      </c>
      <c r="AOT17" s="38">
        <f t="shared" ca="1" si="1522"/>
        <v>2.5826159399941116E-2</v>
      </c>
      <c r="AOU17" s="38">
        <f t="shared" ca="1" si="1522"/>
        <v>2.5826159399941116E-2</v>
      </c>
      <c r="AOV17" s="38">
        <f t="shared" ca="1" si="1522"/>
        <v>2.5826159399941116E-2</v>
      </c>
      <c r="AOW17" s="38">
        <f t="shared" ca="1" si="1522"/>
        <v>2.5826159399941116E-2</v>
      </c>
      <c r="AOX17" s="38">
        <f t="shared" ca="1" si="1522"/>
        <v>2.5826159399941116E-2</v>
      </c>
      <c r="AOY17" s="38">
        <f t="shared" ca="1" si="1522"/>
        <v>2.5826159399941116E-2</v>
      </c>
      <c r="AOZ17" s="38">
        <f t="shared" ca="1" si="1522"/>
        <v>2.5826159399941116E-2</v>
      </c>
      <c r="APA17" s="38">
        <f t="shared" ca="1" si="1522"/>
        <v>2.5826159399941116E-2</v>
      </c>
      <c r="APB17" s="38">
        <f t="shared" ca="1" si="1522"/>
        <v>2.5826159399941116E-2</v>
      </c>
      <c r="APC17" s="38">
        <f t="shared" ca="1" si="1522"/>
        <v>2.5826159399941116E-2</v>
      </c>
      <c r="APD17" s="38">
        <f t="shared" ca="1" si="1522"/>
        <v>2.5826159399941116E-2</v>
      </c>
      <c r="APE17" s="38">
        <f t="shared" ca="1" si="1522"/>
        <v>2.5826159399941116E-2</v>
      </c>
      <c r="APF17" s="38">
        <f t="shared" ca="1" si="1522"/>
        <v>2.5826159399941116E-2</v>
      </c>
      <c r="APG17" s="38">
        <f t="shared" ca="1" si="1522"/>
        <v>2.5826159399941116E-2</v>
      </c>
      <c r="APH17" s="38">
        <f t="shared" ca="1" si="1522"/>
        <v>2.5826159399941116E-2</v>
      </c>
      <c r="API17" s="38">
        <f t="shared" ca="1" si="1522"/>
        <v>2.5826159399941116E-2</v>
      </c>
      <c r="APJ17" s="38">
        <f t="shared" ca="1" si="1522"/>
        <v>2.5826159399941116E-2</v>
      </c>
      <c r="APK17" s="38">
        <f t="shared" ca="1" si="1522"/>
        <v>2.5826159399941116E-2</v>
      </c>
      <c r="APL17" s="38">
        <f t="shared" ca="1" si="1522"/>
        <v>2.5826159399941116E-2</v>
      </c>
      <c r="APM17" s="38">
        <f t="shared" ref="APM17:ARX17" ca="1" si="1523">0.0242*(1+0.0031*(APM11-273.15))</f>
        <v>2.5826159399941116E-2</v>
      </c>
      <c r="APN17" s="38">
        <f t="shared" ca="1" si="1523"/>
        <v>2.5826159399941116E-2</v>
      </c>
      <c r="APO17" s="38">
        <f t="shared" ca="1" si="1523"/>
        <v>2.5826159399941116E-2</v>
      </c>
      <c r="APP17" s="38">
        <f t="shared" ca="1" si="1523"/>
        <v>2.5826159399941116E-2</v>
      </c>
      <c r="APQ17" s="38">
        <f t="shared" ca="1" si="1523"/>
        <v>2.5826159399941116E-2</v>
      </c>
      <c r="APR17" s="38">
        <f t="shared" ca="1" si="1523"/>
        <v>2.5826159399941116E-2</v>
      </c>
      <c r="APS17" s="38">
        <f t="shared" ca="1" si="1523"/>
        <v>2.5826159399941116E-2</v>
      </c>
      <c r="APT17" s="38">
        <f t="shared" ca="1" si="1523"/>
        <v>2.5826159399941116E-2</v>
      </c>
      <c r="APU17" s="38">
        <f t="shared" ca="1" si="1523"/>
        <v>2.5826159399941116E-2</v>
      </c>
      <c r="APV17" s="38">
        <f t="shared" ca="1" si="1523"/>
        <v>2.5826159399941116E-2</v>
      </c>
      <c r="APW17" s="38">
        <f t="shared" ca="1" si="1523"/>
        <v>2.5826159399941116E-2</v>
      </c>
      <c r="APX17" s="38">
        <f t="shared" ca="1" si="1523"/>
        <v>2.5826159399941116E-2</v>
      </c>
      <c r="APY17" s="38">
        <f t="shared" ca="1" si="1523"/>
        <v>2.5826159399941116E-2</v>
      </c>
      <c r="APZ17" s="38">
        <f t="shared" ca="1" si="1523"/>
        <v>2.5826159399941116E-2</v>
      </c>
      <c r="AQA17" s="38">
        <f t="shared" ca="1" si="1523"/>
        <v>2.5826159399941116E-2</v>
      </c>
      <c r="AQB17" s="38">
        <f t="shared" ca="1" si="1523"/>
        <v>2.5826159399941116E-2</v>
      </c>
      <c r="AQC17" s="38">
        <f t="shared" ca="1" si="1523"/>
        <v>2.5826159399941116E-2</v>
      </c>
      <c r="AQD17" s="38">
        <f t="shared" ca="1" si="1523"/>
        <v>2.5826159399941116E-2</v>
      </c>
      <c r="AQE17" s="38">
        <f t="shared" ca="1" si="1523"/>
        <v>2.5826159399941116E-2</v>
      </c>
      <c r="AQF17" s="38">
        <f t="shared" ca="1" si="1523"/>
        <v>2.5826159399941116E-2</v>
      </c>
      <c r="AQG17" s="38">
        <f t="shared" ca="1" si="1523"/>
        <v>2.5826159399941116E-2</v>
      </c>
      <c r="AQH17" s="38">
        <f t="shared" ca="1" si="1523"/>
        <v>2.5826159399941116E-2</v>
      </c>
      <c r="AQI17" s="38">
        <f t="shared" ca="1" si="1523"/>
        <v>2.5826159399941116E-2</v>
      </c>
      <c r="AQJ17" s="38">
        <f t="shared" ca="1" si="1523"/>
        <v>2.5826159399941116E-2</v>
      </c>
      <c r="AQK17" s="38">
        <f t="shared" ca="1" si="1523"/>
        <v>2.5826159399941116E-2</v>
      </c>
      <c r="AQL17" s="38">
        <f t="shared" ca="1" si="1523"/>
        <v>2.5826159399941116E-2</v>
      </c>
      <c r="AQM17" s="38">
        <f t="shared" ca="1" si="1523"/>
        <v>2.5826159399941116E-2</v>
      </c>
      <c r="AQN17" s="38">
        <f t="shared" ca="1" si="1523"/>
        <v>2.5826159399941116E-2</v>
      </c>
      <c r="AQO17" s="38">
        <f t="shared" ca="1" si="1523"/>
        <v>2.5826159399941116E-2</v>
      </c>
      <c r="AQP17" s="38">
        <f t="shared" ca="1" si="1523"/>
        <v>2.5826159399941116E-2</v>
      </c>
      <c r="AQQ17" s="38">
        <f t="shared" ca="1" si="1523"/>
        <v>2.5826159399941116E-2</v>
      </c>
      <c r="AQR17" s="38">
        <f t="shared" ca="1" si="1523"/>
        <v>2.5826159399941116E-2</v>
      </c>
      <c r="AQS17" s="38">
        <f t="shared" ca="1" si="1523"/>
        <v>2.5826159399941116E-2</v>
      </c>
      <c r="AQT17" s="38">
        <f t="shared" ca="1" si="1523"/>
        <v>2.5826159399941116E-2</v>
      </c>
      <c r="AQU17" s="38">
        <f t="shared" ca="1" si="1523"/>
        <v>2.5826159399941116E-2</v>
      </c>
      <c r="AQV17" s="38">
        <f t="shared" ca="1" si="1523"/>
        <v>2.5826159399941116E-2</v>
      </c>
      <c r="AQW17" s="38">
        <f t="shared" ca="1" si="1523"/>
        <v>2.5826159399941116E-2</v>
      </c>
      <c r="AQX17" s="38">
        <f t="shared" ca="1" si="1523"/>
        <v>2.5826159399941116E-2</v>
      </c>
      <c r="AQY17" s="38">
        <f t="shared" ca="1" si="1523"/>
        <v>2.5826159399941116E-2</v>
      </c>
      <c r="AQZ17" s="38">
        <f t="shared" ca="1" si="1523"/>
        <v>2.5826159399941116E-2</v>
      </c>
      <c r="ARA17" s="38">
        <f t="shared" ca="1" si="1523"/>
        <v>2.5826159399941116E-2</v>
      </c>
      <c r="ARB17" s="38">
        <f t="shared" ca="1" si="1523"/>
        <v>2.5826159399941116E-2</v>
      </c>
      <c r="ARC17" s="38">
        <f t="shared" ca="1" si="1523"/>
        <v>2.5826159399941116E-2</v>
      </c>
      <c r="ARD17" s="38">
        <f t="shared" ca="1" si="1523"/>
        <v>2.5826159399941116E-2</v>
      </c>
      <c r="ARE17" s="38">
        <f t="shared" ca="1" si="1523"/>
        <v>2.5826159399941116E-2</v>
      </c>
      <c r="ARF17" s="38">
        <f t="shared" ca="1" si="1523"/>
        <v>2.5826159399941116E-2</v>
      </c>
      <c r="ARG17" s="38">
        <f t="shared" ca="1" si="1523"/>
        <v>2.5826159399941116E-2</v>
      </c>
      <c r="ARH17" s="38">
        <f t="shared" ca="1" si="1523"/>
        <v>2.5826159399941116E-2</v>
      </c>
      <c r="ARI17" s="38">
        <f t="shared" ca="1" si="1523"/>
        <v>2.5826159399941116E-2</v>
      </c>
      <c r="ARJ17" s="38">
        <f t="shared" ca="1" si="1523"/>
        <v>2.5826159399941116E-2</v>
      </c>
      <c r="ARK17" s="38">
        <f t="shared" ca="1" si="1523"/>
        <v>2.5826159399941116E-2</v>
      </c>
      <c r="ARL17" s="38">
        <f t="shared" ca="1" si="1523"/>
        <v>2.5826159399941116E-2</v>
      </c>
      <c r="ARM17" s="38">
        <f t="shared" ca="1" si="1523"/>
        <v>2.5826159399941116E-2</v>
      </c>
      <c r="ARN17" s="38">
        <f t="shared" ca="1" si="1523"/>
        <v>2.5826159399941116E-2</v>
      </c>
      <c r="ARO17" s="38">
        <f t="shared" ca="1" si="1523"/>
        <v>2.5826159399941116E-2</v>
      </c>
      <c r="ARP17" s="38">
        <f t="shared" ca="1" si="1523"/>
        <v>2.5826159399941116E-2</v>
      </c>
      <c r="ARQ17" s="38">
        <f t="shared" ca="1" si="1523"/>
        <v>2.5826159399941116E-2</v>
      </c>
      <c r="ARR17" s="38">
        <f t="shared" ca="1" si="1523"/>
        <v>2.5826159399941116E-2</v>
      </c>
      <c r="ARS17" s="38">
        <f t="shared" ca="1" si="1523"/>
        <v>2.5826159399941116E-2</v>
      </c>
      <c r="ART17" s="38">
        <f t="shared" ca="1" si="1523"/>
        <v>2.5826159399941116E-2</v>
      </c>
      <c r="ARU17" s="38">
        <f t="shared" ca="1" si="1523"/>
        <v>2.5826159399941116E-2</v>
      </c>
      <c r="ARV17" s="38">
        <f t="shared" ca="1" si="1523"/>
        <v>2.5826159399941116E-2</v>
      </c>
      <c r="ARW17" s="38">
        <f t="shared" ca="1" si="1523"/>
        <v>2.5826159399941116E-2</v>
      </c>
      <c r="ARX17" s="38">
        <f t="shared" ca="1" si="1523"/>
        <v>2.5826159399941116E-2</v>
      </c>
      <c r="ARY17" s="38">
        <f t="shared" ref="ARY17:AUJ17" ca="1" si="1524">0.0242*(1+0.0031*(ARY11-273.15))</f>
        <v>2.5826159399941116E-2</v>
      </c>
      <c r="ARZ17" s="38">
        <f t="shared" ca="1" si="1524"/>
        <v>2.5826159399941116E-2</v>
      </c>
      <c r="ASA17" s="38">
        <f t="shared" ca="1" si="1524"/>
        <v>2.5826159399941116E-2</v>
      </c>
      <c r="ASB17" s="38">
        <f t="shared" ca="1" si="1524"/>
        <v>2.5826159399941116E-2</v>
      </c>
      <c r="ASC17" s="38">
        <f t="shared" ca="1" si="1524"/>
        <v>2.5826159399941116E-2</v>
      </c>
      <c r="ASD17" s="38">
        <f t="shared" ca="1" si="1524"/>
        <v>2.5826159399941116E-2</v>
      </c>
      <c r="ASE17" s="38">
        <f t="shared" ca="1" si="1524"/>
        <v>2.5826159399941116E-2</v>
      </c>
      <c r="ASF17" s="38">
        <f t="shared" ca="1" si="1524"/>
        <v>2.5826159399941116E-2</v>
      </c>
      <c r="ASG17" s="38">
        <f t="shared" ca="1" si="1524"/>
        <v>2.5826159399941116E-2</v>
      </c>
      <c r="ASH17" s="38">
        <f t="shared" ca="1" si="1524"/>
        <v>2.5826159399941116E-2</v>
      </c>
      <c r="ASI17" s="38">
        <f t="shared" ca="1" si="1524"/>
        <v>2.5826159399941116E-2</v>
      </c>
      <c r="ASJ17" s="38">
        <f t="shared" ca="1" si="1524"/>
        <v>2.5826159399941116E-2</v>
      </c>
      <c r="ASK17" s="38">
        <f t="shared" ca="1" si="1524"/>
        <v>2.5826159399941116E-2</v>
      </c>
      <c r="ASL17" s="38">
        <f t="shared" ca="1" si="1524"/>
        <v>2.5826159399941116E-2</v>
      </c>
      <c r="ASM17" s="38">
        <f t="shared" ca="1" si="1524"/>
        <v>2.5826159399941116E-2</v>
      </c>
      <c r="ASN17" s="38">
        <f t="shared" ca="1" si="1524"/>
        <v>2.5826159399941116E-2</v>
      </c>
      <c r="ASO17" s="38">
        <f t="shared" ca="1" si="1524"/>
        <v>2.5826159399941116E-2</v>
      </c>
      <c r="ASP17" s="38">
        <f t="shared" ca="1" si="1524"/>
        <v>2.5826159399941116E-2</v>
      </c>
      <c r="ASQ17" s="38">
        <f t="shared" ca="1" si="1524"/>
        <v>2.5826159399941116E-2</v>
      </c>
      <c r="ASR17" s="38">
        <f t="shared" ca="1" si="1524"/>
        <v>2.5826159399941116E-2</v>
      </c>
      <c r="ASS17" s="38">
        <f t="shared" ca="1" si="1524"/>
        <v>2.5826159399941116E-2</v>
      </c>
      <c r="AST17" s="38">
        <f t="shared" ca="1" si="1524"/>
        <v>2.5826159399941116E-2</v>
      </c>
      <c r="ASU17" s="38">
        <f t="shared" ca="1" si="1524"/>
        <v>2.5826159399941116E-2</v>
      </c>
      <c r="ASV17" s="38">
        <f t="shared" ca="1" si="1524"/>
        <v>2.5826159399941116E-2</v>
      </c>
      <c r="ASW17" s="38">
        <f t="shared" ca="1" si="1524"/>
        <v>2.5826159399941116E-2</v>
      </c>
      <c r="ASX17" s="38">
        <f t="shared" ca="1" si="1524"/>
        <v>2.5826159399941116E-2</v>
      </c>
      <c r="ASY17" s="38">
        <f t="shared" ca="1" si="1524"/>
        <v>2.5826159399941116E-2</v>
      </c>
      <c r="ASZ17" s="38">
        <f t="shared" ca="1" si="1524"/>
        <v>2.5826159399941116E-2</v>
      </c>
      <c r="ATA17" s="38">
        <f t="shared" ca="1" si="1524"/>
        <v>2.5826159399941116E-2</v>
      </c>
      <c r="ATB17" s="38">
        <f t="shared" ca="1" si="1524"/>
        <v>2.5826159399941116E-2</v>
      </c>
      <c r="ATC17" s="38">
        <f t="shared" ca="1" si="1524"/>
        <v>2.5826159399941116E-2</v>
      </c>
      <c r="ATD17" s="38">
        <f t="shared" ca="1" si="1524"/>
        <v>2.5826159399941116E-2</v>
      </c>
      <c r="ATE17" s="38">
        <f t="shared" ca="1" si="1524"/>
        <v>2.5826159399941116E-2</v>
      </c>
      <c r="ATF17" s="38">
        <f t="shared" ca="1" si="1524"/>
        <v>2.5826159399941116E-2</v>
      </c>
      <c r="ATG17" s="38">
        <f t="shared" ca="1" si="1524"/>
        <v>2.5826159399941116E-2</v>
      </c>
      <c r="ATH17" s="38">
        <f t="shared" ca="1" si="1524"/>
        <v>2.5826159399941116E-2</v>
      </c>
      <c r="ATI17" s="38">
        <f t="shared" ca="1" si="1524"/>
        <v>2.5826159399941116E-2</v>
      </c>
      <c r="ATJ17" s="38">
        <f t="shared" ca="1" si="1524"/>
        <v>2.5826159399941116E-2</v>
      </c>
      <c r="ATK17" s="38">
        <f t="shared" ca="1" si="1524"/>
        <v>2.5826159399941116E-2</v>
      </c>
      <c r="ATL17" s="38">
        <f t="shared" ca="1" si="1524"/>
        <v>2.5826159399941116E-2</v>
      </c>
      <c r="ATM17" s="38">
        <f t="shared" ca="1" si="1524"/>
        <v>2.5826159399941116E-2</v>
      </c>
      <c r="ATN17" s="38">
        <f t="shared" ca="1" si="1524"/>
        <v>2.5826159399941116E-2</v>
      </c>
      <c r="ATO17" s="38">
        <f t="shared" ca="1" si="1524"/>
        <v>2.5826159399941116E-2</v>
      </c>
      <c r="ATP17" s="38">
        <f t="shared" ca="1" si="1524"/>
        <v>2.5826159399941116E-2</v>
      </c>
      <c r="ATQ17" s="38">
        <f t="shared" ca="1" si="1524"/>
        <v>2.5826159399941116E-2</v>
      </c>
      <c r="ATR17" s="38">
        <f t="shared" ca="1" si="1524"/>
        <v>2.5826159399941116E-2</v>
      </c>
      <c r="ATS17" s="38">
        <f t="shared" ca="1" si="1524"/>
        <v>2.5826159399941116E-2</v>
      </c>
      <c r="ATT17" s="38">
        <f t="shared" ca="1" si="1524"/>
        <v>2.5826159399941116E-2</v>
      </c>
      <c r="ATU17" s="38">
        <f t="shared" ca="1" si="1524"/>
        <v>2.5826159399941116E-2</v>
      </c>
      <c r="ATV17" s="38">
        <f t="shared" ca="1" si="1524"/>
        <v>2.5826159399941116E-2</v>
      </c>
      <c r="ATW17" s="38">
        <f t="shared" ca="1" si="1524"/>
        <v>2.5826159399941116E-2</v>
      </c>
      <c r="ATX17" s="38">
        <f t="shared" ca="1" si="1524"/>
        <v>2.5826159399941116E-2</v>
      </c>
      <c r="ATY17" s="38">
        <f t="shared" ca="1" si="1524"/>
        <v>2.5826159399941116E-2</v>
      </c>
      <c r="ATZ17" s="38">
        <f t="shared" ca="1" si="1524"/>
        <v>2.5826159399941116E-2</v>
      </c>
      <c r="AUA17" s="38">
        <f t="shared" ca="1" si="1524"/>
        <v>2.5826159399941116E-2</v>
      </c>
      <c r="AUB17" s="38">
        <f t="shared" ca="1" si="1524"/>
        <v>2.5826159399941116E-2</v>
      </c>
      <c r="AUC17" s="38">
        <f t="shared" ca="1" si="1524"/>
        <v>2.5826159399941116E-2</v>
      </c>
      <c r="AUD17" s="38">
        <f t="shared" ca="1" si="1524"/>
        <v>2.5826159399941116E-2</v>
      </c>
      <c r="AUE17" s="38">
        <f t="shared" ca="1" si="1524"/>
        <v>2.5826159399941116E-2</v>
      </c>
      <c r="AUF17" s="38">
        <f t="shared" ca="1" si="1524"/>
        <v>2.5826159399941116E-2</v>
      </c>
      <c r="AUG17" s="38">
        <f t="shared" ca="1" si="1524"/>
        <v>2.5826159399941116E-2</v>
      </c>
      <c r="AUH17" s="38">
        <f t="shared" ca="1" si="1524"/>
        <v>2.5826159399941116E-2</v>
      </c>
      <c r="AUI17" s="38">
        <f t="shared" ca="1" si="1524"/>
        <v>2.5826159399941116E-2</v>
      </c>
      <c r="AUJ17" s="38">
        <f t="shared" ca="1" si="1524"/>
        <v>2.5826159399941116E-2</v>
      </c>
      <c r="AUK17" s="38">
        <f t="shared" ref="AUK17:AWV17" ca="1" si="1525">0.0242*(1+0.0031*(AUK11-273.15))</f>
        <v>2.5826159399941116E-2</v>
      </c>
      <c r="AUL17" s="38">
        <f t="shared" ca="1" si="1525"/>
        <v>2.5826159399941116E-2</v>
      </c>
      <c r="AUM17" s="38">
        <f t="shared" ca="1" si="1525"/>
        <v>2.5826159399941116E-2</v>
      </c>
      <c r="AUN17" s="38">
        <f t="shared" ca="1" si="1525"/>
        <v>2.5826159399941116E-2</v>
      </c>
      <c r="AUO17" s="38">
        <f t="shared" ca="1" si="1525"/>
        <v>2.5826159399941116E-2</v>
      </c>
      <c r="AUP17" s="38">
        <f t="shared" ca="1" si="1525"/>
        <v>2.5826159399941116E-2</v>
      </c>
      <c r="AUQ17" s="38">
        <f t="shared" ca="1" si="1525"/>
        <v>2.5826159399941116E-2</v>
      </c>
      <c r="AUR17" s="38">
        <f t="shared" ca="1" si="1525"/>
        <v>2.5826159399941116E-2</v>
      </c>
      <c r="AUS17" s="38">
        <f t="shared" ca="1" si="1525"/>
        <v>2.5826159399941116E-2</v>
      </c>
      <c r="AUT17" s="38">
        <f t="shared" ca="1" si="1525"/>
        <v>2.5826159399941116E-2</v>
      </c>
      <c r="AUU17" s="38">
        <f t="shared" ca="1" si="1525"/>
        <v>2.5826159399941116E-2</v>
      </c>
      <c r="AUV17" s="38">
        <f t="shared" ca="1" si="1525"/>
        <v>2.5826159399941116E-2</v>
      </c>
      <c r="AUW17" s="38">
        <f t="shared" ca="1" si="1525"/>
        <v>2.5826159399941116E-2</v>
      </c>
      <c r="AUX17" s="38">
        <f t="shared" ca="1" si="1525"/>
        <v>2.5826159399941116E-2</v>
      </c>
      <c r="AUY17" s="38">
        <f t="shared" ca="1" si="1525"/>
        <v>2.5826159399941116E-2</v>
      </c>
      <c r="AUZ17" s="38">
        <f t="shared" ca="1" si="1525"/>
        <v>2.5826159399941116E-2</v>
      </c>
      <c r="AVA17" s="38">
        <f t="shared" ca="1" si="1525"/>
        <v>2.5826159399941116E-2</v>
      </c>
      <c r="AVB17" s="38">
        <f t="shared" ca="1" si="1525"/>
        <v>2.5826159399941116E-2</v>
      </c>
      <c r="AVC17" s="38">
        <f t="shared" ca="1" si="1525"/>
        <v>2.5826159399941116E-2</v>
      </c>
      <c r="AVD17" s="38">
        <f t="shared" ca="1" si="1525"/>
        <v>2.5826159399941116E-2</v>
      </c>
      <c r="AVE17" s="38">
        <f t="shared" ca="1" si="1525"/>
        <v>2.5826159399941116E-2</v>
      </c>
      <c r="AVF17" s="38">
        <f t="shared" ca="1" si="1525"/>
        <v>2.5826159399941116E-2</v>
      </c>
      <c r="AVG17" s="38">
        <f t="shared" ca="1" si="1525"/>
        <v>2.5826159399941116E-2</v>
      </c>
      <c r="AVH17" s="38">
        <f t="shared" ca="1" si="1525"/>
        <v>2.5826159399941116E-2</v>
      </c>
      <c r="AVI17" s="38">
        <f t="shared" ca="1" si="1525"/>
        <v>2.5826159399941116E-2</v>
      </c>
      <c r="AVJ17" s="38">
        <f t="shared" ca="1" si="1525"/>
        <v>2.5826159399941116E-2</v>
      </c>
      <c r="AVK17" s="38">
        <f t="shared" ca="1" si="1525"/>
        <v>2.5826159399941116E-2</v>
      </c>
      <c r="AVL17" s="38">
        <f t="shared" ca="1" si="1525"/>
        <v>2.5826159399941116E-2</v>
      </c>
      <c r="AVM17" s="38">
        <f t="shared" ca="1" si="1525"/>
        <v>2.5826159399941116E-2</v>
      </c>
      <c r="AVN17" s="38">
        <f t="shared" ca="1" si="1525"/>
        <v>2.5826159399941116E-2</v>
      </c>
      <c r="AVO17" s="38">
        <f t="shared" ca="1" si="1525"/>
        <v>2.5826159399941116E-2</v>
      </c>
      <c r="AVP17" s="38">
        <f t="shared" ca="1" si="1525"/>
        <v>2.5826159399941116E-2</v>
      </c>
      <c r="AVQ17" s="38">
        <f t="shared" ca="1" si="1525"/>
        <v>2.5826159399941116E-2</v>
      </c>
      <c r="AVR17" s="38">
        <f t="shared" ca="1" si="1525"/>
        <v>2.5826159399941116E-2</v>
      </c>
      <c r="AVS17" s="38">
        <f t="shared" ca="1" si="1525"/>
        <v>2.5826159399941116E-2</v>
      </c>
      <c r="AVT17" s="38">
        <f t="shared" ca="1" si="1525"/>
        <v>2.5826159399941116E-2</v>
      </c>
      <c r="AVU17" s="38">
        <f t="shared" ca="1" si="1525"/>
        <v>2.5826159399941116E-2</v>
      </c>
      <c r="AVV17" s="38">
        <f t="shared" ca="1" si="1525"/>
        <v>2.5826159399941116E-2</v>
      </c>
      <c r="AVW17" s="38">
        <f t="shared" ca="1" si="1525"/>
        <v>2.5826159399941116E-2</v>
      </c>
      <c r="AVX17" s="38">
        <f t="shared" ca="1" si="1525"/>
        <v>2.5826159399941116E-2</v>
      </c>
      <c r="AVY17" s="38">
        <f t="shared" ca="1" si="1525"/>
        <v>2.5826159399941116E-2</v>
      </c>
      <c r="AVZ17" s="38">
        <f t="shared" ca="1" si="1525"/>
        <v>2.5826159399941116E-2</v>
      </c>
      <c r="AWA17" s="38">
        <f t="shared" ca="1" si="1525"/>
        <v>2.5826159399941116E-2</v>
      </c>
      <c r="AWB17" s="38">
        <f t="shared" ca="1" si="1525"/>
        <v>2.5826159399941116E-2</v>
      </c>
      <c r="AWC17" s="38">
        <f t="shared" ca="1" si="1525"/>
        <v>2.5826159399941116E-2</v>
      </c>
      <c r="AWD17" s="38">
        <f t="shared" ca="1" si="1525"/>
        <v>2.5826159399941116E-2</v>
      </c>
      <c r="AWE17" s="38">
        <f t="shared" ca="1" si="1525"/>
        <v>2.5826159399941116E-2</v>
      </c>
      <c r="AWF17" s="38">
        <f t="shared" ca="1" si="1525"/>
        <v>2.5826159399941116E-2</v>
      </c>
      <c r="AWG17" s="38">
        <f t="shared" ca="1" si="1525"/>
        <v>2.5826159399941116E-2</v>
      </c>
      <c r="AWH17" s="38">
        <f t="shared" ca="1" si="1525"/>
        <v>2.5826159399941116E-2</v>
      </c>
      <c r="AWI17" s="38">
        <f t="shared" ca="1" si="1525"/>
        <v>2.5826159399941116E-2</v>
      </c>
      <c r="AWJ17" s="38">
        <f t="shared" ca="1" si="1525"/>
        <v>2.5826159399941116E-2</v>
      </c>
      <c r="AWK17" s="38">
        <f t="shared" ca="1" si="1525"/>
        <v>2.5826159399941116E-2</v>
      </c>
      <c r="AWL17" s="38">
        <f t="shared" ca="1" si="1525"/>
        <v>2.5826159399941116E-2</v>
      </c>
      <c r="AWM17" s="38">
        <f t="shared" ca="1" si="1525"/>
        <v>2.5826159399941116E-2</v>
      </c>
      <c r="AWN17" s="38">
        <f t="shared" ca="1" si="1525"/>
        <v>2.5826159399941116E-2</v>
      </c>
      <c r="AWO17" s="38">
        <f t="shared" ca="1" si="1525"/>
        <v>2.5826159399941116E-2</v>
      </c>
      <c r="AWP17" s="38">
        <f t="shared" ca="1" si="1525"/>
        <v>2.5826159399941116E-2</v>
      </c>
      <c r="AWQ17" s="38">
        <f t="shared" ca="1" si="1525"/>
        <v>2.5826159399941116E-2</v>
      </c>
      <c r="AWR17" s="38">
        <f t="shared" ca="1" si="1525"/>
        <v>2.5826159399941116E-2</v>
      </c>
      <c r="AWS17" s="38">
        <f t="shared" ca="1" si="1525"/>
        <v>2.5826159399941116E-2</v>
      </c>
      <c r="AWT17" s="38">
        <f t="shared" ca="1" si="1525"/>
        <v>2.5826159399941116E-2</v>
      </c>
      <c r="AWU17" s="38">
        <f t="shared" ca="1" si="1525"/>
        <v>2.5826159399941116E-2</v>
      </c>
      <c r="AWV17" s="38">
        <f t="shared" ca="1" si="1525"/>
        <v>2.5826159399941116E-2</v>
      </c>
      <c r="AWW17" s="38">
        <f t="shared" ref="AWW17:AZH17" ca="1" si="1526">0.0242*(1+0.0031*(AWW11-273.15))</f>
        <v>2.5826159399941116E-2</v>
      </c>
      <c r="AWX17" s="38">
        <f t="shared" ca="1" si="1526"/>
        <v>2.5826159399941116E-2</v>
      </c>
      <c r="AWY17" s="38">
        <f t="shared" ca="1" si="1526"/>
        <v>2.5826159399941116E-2</v>
      </c>
      <c r="AWZ17" s="38">
        <f t="shared" ca="1" si="1526"/>
        <v>2.5826159399941116E-2</v>
      </c>
      <c r="AXA17" s="38">
        <f t="shared" ca="1" si="1526"/>
        <v>2.5826159399941116E-2</v>
      </c>
      <c r="AXB17" s="38">
        <f t="shared" ca="1" si="1526"/>
        <v>2.5826159399941116E-2</v>
      </c>
      <c r="AXC17" s="38">
        <f t="shared" ca="1" si="1526"/>
        <v>2.5826159399941116E-2</v>
      </c>
      <c r="AXD17" s="38">
        <f t="shared" ca="1" si="1526"/>
        <v>2.5826159399941116E-2</v>
      </c>
      <c r="AXE17" s="38">
        <f t="shared" ca="1" si="1526"/>
        <v>2.5826159399941116E-2</v>
      </c>
      <c r="AXF17" s="38">
        <f t="shared" ca="1" si="1526"/>
        <v>2.5826159399941116E-2</v>
      </c>
      <c r="AXG17" s="38">
        <f t="shared" ca="1" si="1526"/>
        <v>2.5826159399941116E-2</v>
      </c>
      <c r="AXH17" s="38">
        <f t="shared" ca="1" si="1526"/>
        <v>2.5826159399941116E-2</v>
      </c>
      <c r="AXI17" s="38">
        <f t="shared" ca="1" si="1526"/>
        <v>2.5826159399941116E-2</v>
      </c>
      <c r="AXJ17" s="38">
        <f t="shared" ca="1" si="1526"/>
        <v>2.5826159399941116E-2</v>
      </c>
      <c r="AXK17" s="38">
        <f t="shared" ca="1" si="1526"/>
        <v>2.5826159399941116E-2</v>
      </c>
      <c r="AXL17" s="38">
        <f t="shared" ca="1" si="1526"/>
        <v>2.5826159399941116E-2</v>
      </c>
      <c r="AXM17" s="38">
        <f t="shared" ca="1" si="1526"/>
        <v>2.5826159399941116E-2</v>
      </c>
      <c r="AXN17" s="38">
        <f t="shared" ca="1" si="1526"/>
        <v>2.5826159399941116E-2</v>
      </c>
      <c r="AXO17" s="38">
        <f t="shared" ca="1" si="1526"/>
        <v>2.5826159399941116E-2</v>
      </c>
      <c r="AXP17" s="38">
        <f t="shared" ca="1" si="1526"/>
        <v>2.5826159399941116E-2</v>
      </c>
      <c r="AXQ17" s="38">
        <f t="shared" ca="1" si="1526"/>
        <v>2.5826159399941116E-2</v>
      </c>
      <c r="AXR17" s="38">
        <f t="shared" ca="1" si="1526"/>
        <v>2.5826159399941116E-2</v>
      </c>
      <c r="AXS17" s="38">
        <f t="shared" ca="1" si="1526"/>
        <v>2.5826159399941116E-2</v>
      </c>
      <c r="AXT17" s="38">
        <f t="shared" ca="1" si="1526"/>
        <v>2.5826159399941116E-2</v>
      </c>
      <c r="AXU17" s="38">
        <f t="shared" ca="1" si="1526"/>
        <v>2.5826159399941116E-2</v>
      </c>
      <c r="AXV17" s="38">
        <f t="shared" ca="1" si="1526"/>
        <v>2.5826159399941116E-2</v>
      </c>
      <c r="AXW17" s="38">
        <f t="shared" ca="1" si="1526"/>
        <v>2.5826159399941116E-2</v>
      </c>
      <c r="AXX17" s="38">
        <f t="shared" ca="1" si="1526"/>
        <v>2.5826159399941116E-2</v>
      </c>
      <c r="AXY17" s="38">
        <f t="shared" ca="1" si="1526"/>
        <v>2.5826159399941116E-2</v>
      </c>
      <c r="AXZ17" s="38">
        <f t="shared" ca="1" si="1526"/>
        <v>2.5826159399941116E-2</v>
      </c>
      <c r="AYA17" s="38">
        <f t="shared" ca="1" si="1526"/>
        <v>2.5826159399941116E-2</v>
      </c>
      <c r="AYB17" s="38">
        <f t="shared" ca="1" si="1526"/>
        <v>2.5826159399941116E-2</v>
      </c>
      <c r="AYC17" s="38">
        <f t="shared" ca="1" si="1526"/>
        <v>2.5826159399941116E-2</v>
      </c>
      <c r="AYD17" s="38">
        <f t="shared" ca="1" si="1526"/>
        <v>2.5826159399941116E-2</v>
      </c>
      <c r="AYE17" s="38">
        <f t="shared" ca="1" si="1526"/>
        <v>2.5826159399941116E-2</v>
      </c>
      <c r="AYF17" s="38">
        <f t="shared" ca="1" si="1526"/>
        <v>2.5826159399941116E-2</v>
      </c>
      <c r="AYG17" s="38">
        <f t="shared" ca="1" si="1526"/>
        <v>2.5826159399941116E-2</v>
      </c>
      <c r="AYH17" s="38">
        <f t="shared" ca="1" si="1526"/>
        <v>2.5826159399941116E-2</v>
      </c>
      <c r="AYI17" s="38">
        <f t="shared" ca="1" si="1526"/>
        <v>2.5826159399941116E-2</v>
      </c>
      <c r="AYJ17" s="38">
        <f t="shared" ca="1" si="1526"/>
        <v>2.5826159399941116E-2</v>
      </c>
      <c r="AYK17" s="38">
        <f t="shared" ca="1" si="1526"/>
        <v>2.5826159399941116E-2</v>
      </c>
      <c r="AYL17" s="38">
        <f t="shared" ca="1" si="1526"/>
        <v>2.5826159399941116E-2</v>
      </c>
      <c r="AYM17" s="38">
        <f t="shared" ca="1" si="1526"/>
        <v>2.5826159399941116E-2</v>
      </c>
      <c r="AYN17" s="38">
        <f t="shared" ca="1" si="1526"/>
        <v>2.5826159399941116E-2</v>
      </c>
      <c r="AYO17" s="38">
        <f t="shared" ca="1" si="1526"/>
        <v>2.5826159399941116E-2</v>
      </c>
      <c r="AYP17" s="38">
        <f t="shared" ca="1" si="1526"/>
        <v>2.5826159399941116E-2</v>
      </c>
      <c r="AYQ17" s="38">
        <f t="shared" ca="1" si="1526"/>
        <v>2.5826159399941116E-2</v>
      </c>
      <c r="AYR17" s="38">
        <f t="shared" ca="1" si="1526"/>
        <v>2.5826159399941116E-2</v>
      </c>
      <c r="AYS17" s="38">
        <f t="shared" ca="1" si="1526"/>
        <v>2.5826159399941116E-2</v>
      </c>
      <c r="AYT17" s="38">
        <f t="shared" ca="1" si="1526"/>
        <v>2.5826159399941116E-2</v>
      </c>
      <c r="AYU17" s="38">
        <f t="shared" ca="1" si="1526"/>
        <v>2.5826159399941116E-2</v>
      </c>
      <c r="AYV17" s="38">
        <f t="shared" ca="1" si="1526"/>
        <v>2.5826159399941116E-2</v>
      </c>
      <c r="AYW17" s="38">
        <f t="shared" ca="1" si="1526"/>
        <v>2.5826159399941116E-2</v>
      </c>
      <c r="AYX17" s="38">
        <f t="shared" ca="1" si="1526"/>
        <v>2.5826159399941116E-2</v>
      </c>
      <c r="AYY17" s="38">
        <f t="shared" ca="1" si="1526"/>
        <v>2.5826159399941116E-2</v>
      </c>
      <c r="AYZ17" s="38">
        <f t="shared" ca="1" si="1526"/>
        <v>2.5826159399941116E-2</v>
      </c>
      <c r="AZA17" s="38">
        <f t="shared" ca="1" si="1526"/>
        <v>2.5826159399941116E-2</v>
      </c>
      <c r="AZB17" s="38">
        <f t="shared" ca="1" si="1526"/>
        <v>2.5826159399941116E-2</v>
      </c>
      <c r="AZC17" s="38">
        <f t="shared" ca="1" si="1526"/>
        <v>2.5826159399941116E-2</v>
      </c>
      <c r="AZD17" s="38">
        <f t="shared" ca="1" si="1526"/>
        <v>2.5826159399941116E-2</v>
      </c>
      <c r="AZE17" s="38">
        <f t="shared" ca="1" si="1526"/>
        <v>2.5826159399941116E-2</v>
      </c>
      <c r="AZF17" s="38">
        <f t="shared" ca="1" si="1526"/>
        <v>2.5826159399941116E-2</v>
      </c>
      <c r="AZG17" s="38">
        <f t="shared" ca="1" si="1526"/>
        <v>2.5826159399941116E-2</v>
      </c>
      <c r="AZH17" s="38">
        <f t="shared" ca="1" si="1526"/>
        <v>2.5826159399941116E-2</v>
      </c>
      <c r="AZI17" s="38">
        <f t="shared" ref="AZI17:AZL17" ca="1" si="1527">0.0242*(1+0.0031*(AZI11-273.15))</f>
        <v>2.5826159399941116E-2</v>
      </c>
      <c r="AZJ17" s="38">
        <f t="shared" ca="1" si="1527"/>
        <v>2.5826159399941116E-2</v>
      </c>
      <c r="AZK17" s="38">
        <f t="shared" ca="1" si="1527"/>
        <v>2.5826159399941116E-2</v>
      </c>
      <c r="AZL17" s="38">
        <f t="shared" ca="1" si="1527"/>
        <v>2.5826159399941116E-2</v>
      </c>
    </row>
    <row r="18" spans="1:1364" s="39" customFormat="1" ht="15.95" customHeight="1" x14ac:dyDescent="0.25">
      <c r="A18" s="41" t="s">
        <v>86</v>
      </c>
      <c r="B18" s="41" t="s">
        <v>59</v>
      </c>
      <c r="C18" s="41" t="s">
        <v>58</v>
      </c>
      <c r="D18" s="38">
        <f>Vi</f>
        <v>2.5531914893617018</v>
      </c>
      <c r="E18" s="38">
        <f t="shared" ref="E18" ca="1" si="1528">D16*D18/E16</f>
        <v>2.5536728606980597</v>
      </c>
      <c r="F18" s="38">
        <f t="shared" ref="F18:BQ18" ca="1" si="1529">E16*E18/F16</f>
        <v>2.5541541203391769</v>
      </c>
      <c r="G18" s="38">
        <f t="shared" ca="1" si="1529"/>
        <v>2.5546352681329116</v>
      </c>
      <c r="H18" s="38">
        <f t="shared" ca="1" si="1529"/>
        <v>2.5551163039271949</v>
      </c>
      <c r="I18" s="38">
        <f t="shared" ca="1" si="1529"/>
        <v>2.5555972275700301</v>
      </c>
      <c r="J18" s="38">
        <f t="shared" ca="1" si="1529"/>
        <v>2.5560780389094879</v>
      </c>
      <c r="K18" s="38">
        <f t="shared" ca="1" si="1529"/>
        <v>2.5565587377937136</v>
      </c>
      <c r="L18" s="38">
        <f t="shared" ca="1" si="1529"/>
        <v>2.5570393240709235</v>
      </c>
      <c r="M18" s="38">
        <f t="shared" ca="1" si="1529"/>
        <v>2.5575197975894053</v>
      </c>
      <c r="N18" s="38">
        <f t="shared" ca="1" si="1529"/>
        <v>2.5580001581975194</v>
      </c>
      <c r="O18" s="38">
        <f t="shared" ca="1" si="1529"/>
        <v>2.5584804057436989</v>
      </c>
      <c r="P18" s="38">
        <f t="shared" ca="1" si="1529"/>
        <v>2.558960540076451</v>
      </c>
      <c r="Q18" s="38">
        <f t="shared" ca="1" si="1529"/>
        <v>2.5594405610443531</v>
      </c>
      <c r="R18" s="38">
        <f t="shared" ca="1" si="1529"/>
        <v>2.5599204684960597</v>
      </c>
      <c r="S18" s="38">
        <f t="shared" ca="1" si="1529"/>
        <v>2.5604002622802966</v>
      </c>
      <c r="T18" s="38">
        <f t="shared" ca="1" si="1529"/>
        <v>2.5608799422458639</v>
      </c>
      <c r="U18" s="38">
        <f t="shared" ca="1" si="1529"/>
        <v>2.5613595082416367</v>
      </c>
      <c r="V18" s="38">
        <f t="shared" ca="1" si="1529"/>
        <v>2.5618389601165648</v>
      </c>
      <c r="W18" s="38">
        <f t="shared" ca="1" si="1529"/>
        <v>2.5623182977196723</v>
      </c>
      <c r="X18" s="38">
        <f t="shared" ca="1" si="1529"/>
        <v>2.5627975209000589</v>
      </c>
      <c r="Y18" s="38">
        <f t="shared" ca="1" si="1529"/>
        <v>2.5632766295068983</v>
      </c>
      <c r="Z18" s="38">
        <f t="shared" ca="1" si="1529"/>
        <v>2.5637556233894423</v>
      </c>
      <c r="AA18" s="38">
        <f t="shared" ca="1" si="1529"/>
        <v>2.5642345023970177</v>
      </c>
      <c r="AB18" s="38">
        <f t="shared" ca="1" si="1529"/>
        <v>2.5647132663790275</v>
      </c>
      <c r="AC18" s="38">
        <f t="shared" ca="1" si="1529"/>
        <v>2.5651919151849505</v>
      </c>
      <c r="AD18" s="38">
        <f t="shared" ca="1" si="1529"/>
        <v>2.5656704486643438</v>
      </c>
      <c r="AE18" s="38">
        <f t="shared" ca="1" si="1529"/>
        <v>2.5661488666668406</v>
      </c>
      <c r="AF18" s="38">
        <f t="shared" ca="1" si="1529"/>
        <v>2.5666271690421518</v>
      </c>
      <c r="AG18" s="38">
        <f t="shared" ca="1" si="1529"/>
        <v>2.5671053556400651</v>
      </c>
      <c r="AH18" s="38">
        <f t="shared" ca="1" si="1529"/>
        <v>2.5675834263104491</v>
      </c>
      <c r="AI18" s="38">
        <f t="shared" ca="1" si="1529"/>
        <v>2.5680613809032478</v>
      </c>
      <c r="AJ18" s="38">
        <f t="shared" ca="1" si="1529"/>
        <v>2.5685392192684842</v>
      </c>
      <c r="AK18" s="38">
        <f t="shared" ca="1" si="1529"/>
        <v>2.5690169412562609</v>
      </c>
      <c r="AL18" s="38">
        <f t="shared" ca="1" si="1529"/>
        <v>2.5694945467167591</v>
      </c>
      <c r="AM18" s="38">
        <f t="shared" ca="1" si="1529"/>
        <v>2.56997203550024</v>
      </c>
      <c r="AN18" s="38">
        <f t="shared" ca="1" si="1529"/>
        <v>2.5704494074570432</v>
      </c>
      <c r="AO18" s="38">
        <f t="shared" ca="1" si="1529"/>
        <v>2.5709266624375893</v>
      </c>
      <c r="AP18" s="38">
        <f t="shared" ca="1" si="1529"/>
        <v>2.5714038002923796</v>
      </c>
      <c r="AQ18" s="38">
        <f t="shared" ca="1" si="1529"/>
        <v>2.5718808208719945</v>
      </c>
      <c r="AR18" s="38">
        <f t="shared" ca="1" si="1529"/>
        <v>2.5723577240270958</v>
      </c>
      <c r="AS18" s="38">
        <f t="shared" ca="1" si="1529"/>
        <v>2.5728345096084255</v>
      </c>
      <c r="AT18" s="38">
        <f t="shared" ca="1" si="1529"/>
        <v>2.57331117746681</v>
      </c>
      <c r="AU18" s="38">
        <f t="shared" ca="1" si="1529"/>
        <v>2.5737877274531535</v>
      </c>
      <c r="AV18" s="38">
        <f t="shared" ca="1" si="1529"/>
        <v>2.5742641594184441</v>
      </c>
      <c r="AW18" s="38">
        <f t="shared" ca="1" si="1529"/>
        <v>2.5747404732137524</v>
      </c>
      <c r="AX18" s="38">
        <f t="shared" ca="1" si="1529"/>
        <v>2.5752166686902296</v>
      </c>
      <c r="AY18" s="38">
        <f t="shared" ca="1" si="1529"/>
        <v>2.5756927456991119</v>
      </c>
      <c r="AZ18" s="38">
        <f t="shared" ca="1" si="1529"/>
        <v>2.5761687040917178</v>
      </c>
      <c r="BA18" s="38">
        <f t="shared" ca="1" si="1529"/>
        <v>2.5766445437194472</v>
      </c>
      <c r="BB18" s="38">
        <f t="shared" ca="1" si="1529"/>
        <v>2.5771202644337876</v>
      </c>
      <c r="BC18" s="38">
        <f t="shared" ca="1" si="1529"/>
        <v>2.5775958660863054</v>
      </c>
      <c r="BD18" s="38">
        <f t="shared" ca="1" si="1529"/>
        <v>2.5780713485286553</v>
      </c>
      <c r="BE18" s="38">
        <f t="shared" ca="1" si="1529"/>
        <v>2.5785467116125735</v>
      </c>
      <c r="BF18" s="38">
        <f t="shared" ca="1" si="1529"/>
        <v>2.5790219551898836</v>
      </c>
      <c r="BG18" s="38">
        <f t="shared" ca="1" si="1529"/>
        <v>2.5794970791124916</v>
      </c>
      <c r="BH18" s="38">
        <f t="shared" ca="1" si="1529"/>
        <v>2.5799720832323909</v>
      </c>
      <c r="BI18" s="38">
        <f t="shared" ca="1" si="1529"/>
        <v>2.5804469674016586</v>
      </c>
      <c r="BJ18" s="38">
        <f t="shared" ca="1" si="1529"/>
        <v>2.5809217314724591</v>
      </c>
      <c r="BK18" s="38">
        <f t="shared" ca="1" si="1529"/>
        <v>2.5813963752970421</v>
      </c>
      <c r="BL18" s="38">
        <f t="shared" ca="1" si="1529"/>
        <v>2.5818708987277446</v>
      </c>
      <c r="BM18" s="38">
        <f t="shared" ca="1" si="1529"/>
        <v>2.5823453016169884</v>
      </c>
      <c r="BN18" s="38">
        <f t="shared" ca="1" si="1529"/>
        <v>2.5828195838172823</v>
      </c>
      <c r="BO18" s="38">
        <f t="shared" ca="1" si="1529"/>
        <v>2.5832937451812259</v>
      </c>
      <c r="BP18" s="38">
        <f t="shared" ca="1" si="1529"/>
        <v>2.5837677855615029</v>
      </c>
      <c r="BQ18" s="38">
        <f t="shared" ca="1" si="1529"/>
        <v>2.5842417048108848</v>
      </c>
      <c r="BR18" s="38">
        <f t="shared" ref="BR18:EC18" ca="1" si="1530">BQ16*BQ18/BR16</f>
        <v>2.5847155027822319</v>
      </c>
      <c r="BS18" s="38">
        <f t="shared" ca="1" si="1530"/>
        <v>2.5851891793284931</v>
      </c>
      <c r="BT18" s="38">
        <f t="shared" ca="1" si="1530"/>
        <v>2.5856627343027072</v>
      </c>
      <c r="BU18" s="38">
        <f t="shared" ca="1" si="1530"/>
        <v>2.5861361675579979</v>
      </c>
      <c r="BV18" s="38">
        <f t="shared" ca="1" si="1530"/>
        <v>2.5866094789475813</v>
      </c>
      <c r="BW18" s="38">
        <f t="shared" ca="1" si="1530"/>
        <v>2.5870826683247619</v>
      </c>
      <c r="BX18" s="38">
        <f t="shared" ca="1" si="1530"/>
        <v>2.5875557355429346</v>
      </c>
      <c r="BY18" s="38">
        <f t="shared" ca="1" si="1530"/>
        <v>2.588028680455583</v>
      </c>
      <c r="BZ18" s="38">
        <f t="shared" ca="1" si="1530"/>
        <v>2.5885015029162832</v>
      </c>
      <c r="CA18" s="38">
        <f t="shared" ca="1" si="1530"/>
        <v>2.5889742027786991</v>
      </c>
      <c r="CB18" s="38">
        <f t="shared" ca="1" si="1530"/>
        <v>2.5894467798965866</v>
      </c>
      <c r="CC18" s="38">
        <f t="shared" ca="1" si="1530"/>
        <v>2.5899192341237933</v>
      </c>
      <c r="CD18" s="38">
        <f t="shared" ca="1" si="1530"/>
        <v>2.5903870807484264</v>
      </c>
      <c r="CE18" s="38">
        <f t="shared" ca="1" si="1530"/>
        <v>2.5903870807484264</v>
      </c>
      <c r="CF18" s="38">
        <f t="shared" ca="1" si="1530"/>
        <v>2.5903870807484264</v>
      </c>
      <c r="CG18" s="38">
        <f t="shared" ca="1" si="1530"/>
        <v>2.5903870807484264</v>
      </c>
      <c r="CH18" s="38">
        <f t="shared" ca="1" si="1530"/>
        <v>2.5903870807484264</v>
      </c>
      <c r="CI18" s="38">
        <f t="shared" ca="1" si="1530"/>
        <v>2.5903870807484264</v>
      </c>
      <c r="CJ18" s="38">
        <f t="shared" ca="1" si="1530"/>
        <v>2.5903870807484264</v>
      </c>
      <c r="CK18" s="38">
        <f t="shared" ca="1" si="1530"/>
        <v>2.5903870807484264</v>
      </c>
      <c r="CL18" s="38">
        <f t="shared" ca="1" si="1530"/>
        <v>2.5903870807484264</v>
      </c>
      <c r="CM18" s="38">
        <f t="shared" ca="1" si="1530"/>
        <v>2.5903870807484264</v>
      </c>
      <c r="CN18" s="38">
        <f t="shared" ca="1" si="1530"/>
        <v>2.5903870807484264</v>
      </c>
      <c r="CO18" s="38">
        <f t="shared" ca="1" si="1530"/>
        <v>2.5903870807484264</v>
      </c>
      <c r="CP18" s="38">
        <f t="shared" ca="1" si="1530"/>
        <v>2.5903870807484264</v>
      </c>
      <c r="CQ18" s="38">
        <f t="shared" ca="1" si="1530"/>
        <v>2.5903870807484264</v>
      </c>
      <c r="CR18" s="38">
        <f t="shared" ca="1" si="1530"/>
        <v>2.5903870807484264</v>
      </c>
      <c r="CS18" s="38">
        <f t="shared" ca="1" si="1530"/>
        <v>2.5903870807484264</v>
      </c>
      <c r="CT18" s="38">
        <f t="shared" ca="1" si="1530"/>
        <v>2.5903870807484264</v>
      </c>
      <c r="CU18" s="38">
        <f t="shared" ca="1" si="1530"/>
        <v>2.5903870807484264</v>
      </c>
      <c r="CV18" s="38">
        <f t="shared" ca="1" si="1530"/>
        <v>2.5903870807484264</v>
      </c>
      <c r="CW18" s="38">
        <f t="shared" ca="1" si="1530"/>
        <v>2.5903870807484264</v>
      </c>
      <c r="CX18" s="38">
        <f t="shared" ca="1" si="1530"/>
        <v>2.5903870807484264</v>
      </c>
      <c r="CY18" s="38">
        <f t="shared" ca="1" si="1530"/>
        <v>2.5903870807484264</v>
      </c>
      <c r="CZ18" s="38">
        <f t="shared" ca="1" si="1530"/>
        <v>2.5903870807484264</v>
      </c>
      <c r="DA18" s="38">
        <f t="shared" ca="1" si="1530"/>
        <v>2.5903870807484264</v>
      </c>
      <c r="DB18" s="38">
        <f t="shared" ca="1" si="1530"/>
        <v>2.5903870807484264</v>
      </c>
      <c r="DC18" s="38">
        <f t="shared" ca="1" si="1530"/>
        <v>2.5903870807484264</v>
      </c>
      <c r="DD18" s="38">
        <f t="shared" ca="1" si="1530"/>
        <v>2.5903870807484264</v>
      </c>
      <c r="DE18" s="38">
        <f t="shared" ca="1" si="1530"/>
        <v>2.5903870807484264</v>
      </c>
      <c r="DF18" s="38">
        <f t="shared" ca="1" si="1530"/>
        <v>2.5903870807484264</v>
      </c>
      <c r="DG18" s="38">
        <f t="shared" ca="1" si="1530"/>
        <v>2.5903870807484264</v>
      </c>
      <c r="DH18" s="38">
        <f t="shared" ca="1" si="1530"/>
        <v>2.5903870807484264</v>
      </c>
      <c r="DI18" s="38">
        <f t="shared" ca="1" si="1530"/>
        <v>2.5903870807484264</v>
      </c>
      <c r="DJ18" s="38">
        <f t="shared" ca="1" si="1530"/>
        <v>2.5903870807484264</v>
      </c>
      <c r="DK18" s="38">
        <f t="shared" ca="1" si="1530"/>
        <v>2.5903870807484264</v>
      </c>
      <c r="DL18" s="38">
        <f t="shared" ca="1" si="1530"/>
        <v>2.5903870807484264</v>
      </c>
      <c r="DM18" s="38">
        <f t="shared" ca="1" si="1530"/>
        <v>2.5903870807484264</v>
      </c>
      <c r="DN18" s="38">
        <f t="shared" ca="1" si="1530"/>
        <v>2.5903870807484264</v>
      </c>
      <c r="DO18" s="38">
        <f t="shared" ca="1" si="1530"/>
        <v>2.5903870807484264</v>
      </c>
      <c r="DP18" s="38">
        <f t="shared" ca="1" si="1530"/>
        <v>2.5903870807484264</v>
      </c>
      <c r="DQ18" s="38">
        <f t="shared" ca="1" si="1530"/>
        <v>2.5903870807484264</v>
      </c>
      <c r="DR18" s="38">
        <f t="shared" ca="1" si="1530"/>
        <v>2.5903870807484264</v>
      </c>
      <c r="DS18" s="38">
        <f t="shared" ca="1" si="1530"/>
        <v>2.5903870807484264</v>
      </c>
      <c r="DT18" s="38">
        <f t="shared" ca="1" si="1530"/>
        <v>2.5903870807484264</v>
      </c>
      <c r="DU18" s="38">
        <f t="shared" ca="1" si="1530"/>
        <v>2.5903870807484264</v>
      </c>
      <c r="DV18" s="38">
        <f t="shared" ca="1" si="1530"/>
        <v>2.5903870807484264</v>
      </c>
      <c r="DW18" s="38">
        <f t="shared" ca="1" si="1530"/>
        <v>2.5903870807484264</v>
      </c>
      <c r="DX18" s="38">
        <f t="shared" ca="1" si="1530"/>
        <v>2.5903870807484264</v>
      </c>
      <c r="DY18" s="38">
        <f t="shared" ca="1" si="1530"/>
        <v>2.5903870807484264</v>
      </c>
      <c r="DZ18" s="38">
        <f t="shared" ca="1" si="1530"/>
        <v>2.5903870807484264</v>
      </c>
      <c r="EA18" s="38">
        <f t="shared" ca="1" si="1530"/>
        <v>2.5903870807484264</v>
      </c>
      <c r="EB18" s="38">
        <f t="shared" ca="1" si="1530"/>
        <v>2.5903870807484264</v>
      </c>
      <c r="EC18" s="38">
        <f t="shared" ca="1" si="1530"/>
        <v>2.5903870807484264</v>
      </c>
      <c r="ED18" s="38">
        <f t="shared" ref="ED18:GO18" ca="1" si="1531">EC16*EC18/ED16</f>
        <v>2.5903870807484264</v>
      </c>
      <c r="EE18" s="38">
        <f t="shared" ca="1" si="1531"/>
        <v>2.5903870807484264</v>
      </c>
      <c r="EF18" s="38">
        <f t="shared" ca="1" si="1531"/>
        <v>2.5903870807484264</v>
      </c>
      <c r="EG18" s="38">
        <f t="shared" ca="1" si="1531"/>
        <v>2.5903870807484264</v>
      </c>
      <c r="EH18" s="38">
        <f t="shared" ca="1" si="1531"/>
        <v>2.5903870807484264</v>
      </c>
      <c r="EI18" s="38">
        <f t="shared" ca="1" si="1531"/>
        <v>2.5903870807484264</v>
      </c>
      <c r="EJ18" s="38">
        <f t="shared" ca="1" si="1531"/>
        <v>2.5903870807484264</v>
      </c>
      <c r="EK18" s="38">
        <f t="shared" ca="1" si="1531"/>
        <v>2.5903870807484264</v>
      </c>
      <c r="EL18" s="38">
        <f t="shared" ca="1" si="1531"/>
        <v>2.5903870807484264</v>
      </c>
      <c r="EM18" s="38">
        <f t="shared" ca="1" si="1531"/>
        <v>2.5903870807484264</v>
      </c>
      <c r="EN18" s="38">
        <f t="shared" ca="1" si="1531"/>
        <v>2.5903870807484264</v>
      </c>
      <c r="EO18" s="38">
        <f t="shared" ca="1" si="1531"/>
        <v>2.5903870807484264</v>
      </c>
      <c r="EP18" s="38">
        <f t="shared" ca="1" si="1531"/>
        <v>2.5903870807484264</v>
      </c>
      <c r="EQ18" s="38">
        <f t="shared" ca="1" si="1531"/>
        <v>2.5903870807484264</v>
      </c>
      <c r="ER18" s="38">
        <f t="shared" ca="1" si="1531"/>
        <v>2.5903870807484264</v>
      </c>
      <c r="ES18" s="38">
        <f t="shared" ca="1" si="1531"/>
        <v>2.5903870807484264</v>
      </c>
      <c r="ET18" s="38">
        <f t="shared" ca="1" si="1531"/>
        <v>2.5903870807484264</v>
      </c>
      <c r="EU18" s="38">
        <f t="shared" ca="1" si="1531"/>
        <v>2.5903870807484264</v>
      </c>
      <c r="EV18" s="38">
        <f t="shared" ca="1" si="1531"/>
        <v>2.5903870807484264</v>
      </c>
      <c r="EW18" s="38">
        <f t="shared" ca="1" si="1531"/>
        <v>2.5903870807484264</v>
      </c>
      <c r="EX18" s="38">
        <f t="shared" ca="1" si="1531"/>
        <v>2.5903870807484264</v>
      </c>
      <c r="EY18" s="38">
        <f t="shared" ca="1" si="1531"/>
        <v>2.5903870807484264</v>
      </c>
      <c r="EZ18" s="38">
        <f t="shared" ca="1" si="1531"/>
        <v>2.5903870807484264</v>
      </c>
      <c r="FA18" s="38">
        <f t="shared" ca="1" si="1531"/>
        <v>2.5903870807484264</v>
      </c>
      <c r="FB18" s="38">
        <f t="shared" ca="1" si="1531"/>
        <v>2.5903870807484264</v>
      </c>
      <c r="FC18" s="38">
        <f t="shared" ca="1" si="1531"/>
        <v>2.5903870807484264</v>
      </c>
      <c r="FD18" s="38">
        <f t="shared" ca="1" si="1531"/>
        <v>2.5903870807484264</v>
      </c>
      <c r="FE18" s="38">
        <f t="shared" ca="1" si="1531"/>
        <v>2.5903870807484264</v>
      </c>
      <c r="FF18" s="38">
        <f t="shared" ca="1" si="1531"/>
        <v>2.5903870807484264</v>
      </c>
      <c r="FG18" s="38">
        <f t="shared" ca="1" si="1531"/>
        <v>2.5903870807484264</v>
      </c>
      <c r="FH18" s="38">
        <f t="shared" ca="1" si="1531"/>
        <v>2.5903870807484264</v>
      </c>
      <c r="FI18" s="38">
        <f t="shared" ca="1" si="1531"/>
        <v>2.5903870807484264</v>
      </c>
      <c r="FJ18" s="38">
        <f t="shared" ca="1" si="1531"/>
        <v>2.5903870807484264</v>
      </c>
      <c r="FK18" s="38">
        <f t="shared" ca="1" si="1531"/>
        <v>2.5903870807484264</v>
      </c>
      <c r="FL18" s="38">
        <f t="shared" ca="1" si="1531"/>
        <v>2.5903870807484264</v>
      </c>
      <c r="FM18" s="38">
        <f t="shared" ca="1" si="1531"/>
        <v>2.5903870807484264</v>
      </c>
      <c r="FN18" s="38">
        <f t="shared" ca="1" si="1531"/>
        <v>2.5903870807484264</v>
      </c>
      <c r="FO18" s="38">
        <f t="shared" ca="1" si="1531"/>
        <v>2.5903870807484264</v>
      </c>
      <c r="FP18" s="38">
        <f t="shared" ca="1" si="1531"/>
        <v>2.5903870807484264</v>
      </c>
      <c r="FQ18" s="38">
        <f t="shared" ca="1" si="1531"/>
        <v>2.5903870807484264</v>
      </c>
      <c r="FR18" s="38">
        <f t="shared" ca="1" si="1531"/>
        <v>2.5903870807484264</v>
      </c>
      <c r="FS18" s="38">
        <f t="shared" ca="1" si="1531"/>
        <v>2.5903870807484264</v>
      </c>
      <c r="FT18" s="38">
        <f t="shared" ca="1" si="1531"/>
        <v>2.5903870807484264</v>
      </c>
      <c r="FU18" s="38">
        <f t="shared" ca="1" si="1531"/>
        <v>2.5903870807484264</v>
      </c>
      <c r="FV18" s="38">
        <f t="shared" ca="1" si="1531"/>
        <v>2.5903870807484264</v>
      </c>
      <c r="FW18" s="38">
        <f t="shared" ca="1" si="1531"/>
        <v>2.5903870807484264</v>
      </c>
      <c r="FX18" s="38">
        <f t="shared" ca="1" si="1531"/>
        <v>2.5903870807484264</v>
      </c>
      <c r="FY18" s="38">
        <f t="shared" ca="1" si="1531"/>
        <v>2.5903870807484264</v>
      </c>
      <c r="FZ18" s="38">
        <f t="shared" ca="1" si="1531"/>
        <v>2.5903870807484264</v>
      </c>
      <c r="GA18" s="38">
        <f t="shared" ca="1" si="1531"/>
        <v>2.5903870807484264</v>
      </c>
      <c r="GB18" s="38">
        <f t="shared" ca="1" si="1531"/>
        <v>2.5903870807484264</v>
      </c>
      <c r="GC18" s="38">
        <f t="shared" ca="1" si="1531"/>
        <v>2.5903870807484264</v>
      </c>
      <c r="GD18" s="38">
        <f t="shared" ca="1" si="1531"/>
        <v>2.5903870807484264</v>
      </c>
      <c r="GE18" s="38">
        <f t="shared" ca="1" si="1531"/>
        <v>2.5903870807484264</v>
      </c>
      <c r="GF18" s="38">
        <f t="shared" ca="1" si="1531"/>
        <v>2.5903870807484264</v>
      </c>
      <c r="GG18" s="38">
        <f t="shared" ca="1" si="1531"/>
        <v>2.5903870807484264</v>
      </c>
      <c r="GH18" s="38">
        <f t="shared" ca="1" si="1531"/>
        <v>2.5903870807484264</v>
      </c>
      <c r="GI18" s="38">
        <f t="shared" ca="1" si="1531"/>
        <v>2.5903870807484264</v>
      </c>
      <c r="GJ18" s="38">
        <f t="shared" ca="1" si="1531"/>
        <v>2.5903870807484264</v>
      </c>
      <c r="GK18" s="38">
        <f t="shared" ca="1" si="1531"/>
        <v>2.5903870807484264</v>
      </c>
      <c r="GL18" s="38">
        <f t="shared" ca="1" si="1531"/>
        <v>2.5903870807484264</v>
      </c>
      <c r="GM18" s="38">
        <f t="shared" ca="1" si="1531"/>
        <v>2.5903870807484264</v>
      </c>
      <c r="GN18" s="38">
        <f t="shared" ca="1" si="1531"/>
        <v>2.5903870807484264</v>
      </c>
      <c r="GO18" s="38">
        <f t="shared" ca="1" si="1531"/>
        <v>2.5903870807484264</v>
      </c>
      <c r="GP18" s="38">
        <f t="shared" ref="GP18:JA18" ca="1" si="1532">GO16*GO18/GP16</f>
        <v>2.5903870807484264</v>
      </c>
      <c r="GQ18" s="38">
        <f t="shared" ca="1" si="1532"/>
        <v>2.5903870807484264</v>
      </c>
      <c r="GR18" s="38">
        <f t="shared" ca="1" si="1532"/>
        <v>2.5903870807484264</v>
      </c>
      <c r="GS18" s="38">
        <f t="shared" ca="1" si="1532"/>
        <v>2.5903870807484264</v>
      </c>
      <c r="GT18" s="38">
        <f t="shared" ca="1" si="1532"/>
        <v>2.5903870807484264</v>
      </c>
      <c r="GU18" s="38">
        <f t="shared" ca="1" si="1532"/>
        <v>2.5903870807484264</v>
      </c>
      <c r="GV18" s="38">
        <f t="shared" ca="1" si="1532"/>
        <v>2.5903870807484264</v>
      </c>
      <c r="GW18" s="38">
        <f t="shared" ca="1" si="1532"/>
        <v>2.5903870807484264</v>
      </c>
      <c r="GX18" s="38">
        <f t="shared" ca="1" si="1532"/>
        <v>2.5903870807484264</v>
      </c>
      <c r="GY18" s="38">
        <f t="shared" ca="1" si="1532"/>
        <v>2.5903870807484264</v>
      </c>
      <c r="GZ18" s="38">
        <f t="shared" ca="1" si="1532"/>
        <v>2.5903870807484264</v>
      </c>
      <c r="HA18" s="38">
        <f t="shared" ca="1" si="1532"/>
        <v>2.5903870807484264</v>
      </c>
      <c r="HB18" s="38">
        <f t="shared" ca="1" si="1532"/>
        <v>2.5903870807484264</v>
      </c>
      <c r="HC18" s="38">
        <f t="shared" ca="1" si="1532"/>
        <v>2.5903870807484264</v>
      </c>
      <c r="HD18" s="38">
        <f t="shared" ca="1" si="1532"/>
        <v>2.5903870807484264</v>
      </c>
      <c r="HE18" s="38">
        <f t="shared" ca="1" si="1532"/>
        <v>2.5903870807484264</v>
      </c>
      <c r="HF18" s="38">
        <f t="shared" ca="1" si="1532"/>
        <v>2.5903870807484264</v>
      </c>
      <c r="HG18" s="38">
        <f t="shared" ca="1" si="1532"/>
        <v>2.5903870807484264</v>
      </c>
      <c r="HH18" s="38">
        <f t="shared" ca="1" si="1532"/>
        <v>2.5903870807484264</v>
      </c>
      <c r="HI18" s="38">
        <f t="shared" ca="1" si="1532"/>
        <v>2.5903870807484264</v>
      </c>
      <c r="HJ18" s="38">
        <f t="shared" ca="1" si="1532"/>
        <v>2.5903870807484264</v>
      </c>
      <c r="HK18" s="38">
        <f t="shared" ca="1" si="1532"/>
        <v>2.5903870807484264</v>
      </c>
      <c r="HL18" s="38">
        <f t="shared" ca="1" si="1532"/>
        <v>2.5903870807484264</v>
      </c>
      <c r="HM18" s="38">
        <f t="shared" ca="1" si="1532"/>
        <v>2.5903870807484264</v>
      </c>
      <c r="HN18" s="38">
        <f t="shared" ca="1" si="1532"/>
        <v>2.5903870807484264</v>
      </c>
      <c r="HO18" s="38">
        <f t="shared" ca="1" si="1532"/>
        <v>2.5903870807484264</v>
      </c>
      <c r="HP18" s="38">
        <f t="shared" ca="1" si="1532"/>
        <v>2.5903870807484264</v>
      </c>
      <c r="HQ18" s="38">
        <f t="shared" ca="1" si="1532"/>
        <v>2.5903870807484264</v>
      </c>
      <c r="HR18" s="38">
        <f t="shared" ca="1" si="1532"/>
        <v>2.5903870807484264</v>
      </c>
      <c r="HS18" s="38">
        <f t="shared" ca="1" si="1532"/>
        <v>2.5903870807484264</v>
      </c>
      <c r="HT18" s="38">
        <f t="shared" ca="1" si="1532"/>
        <v>2.5903870807484264</v>
      </c>
      <c r="HU18" s="38">
        <f t="shared" ca="1" si="1532"/>
        <v>2.5903870807484264</v>
      </c>
      <c r="HV18" s="38">
        <f t="shared" ca="1" si="1532"/>
        <v>2.5903870807484264</v>
      </c>
      <c r="HW18" s="38">
        <f t="shared" ca="1" si="1532"/>
        <v>2.5903870807484264</v>
      </c>
      <c r="HX18" s="38">
        <f t="shared" ca="1" si="1532"/>
        <v>2.5903870807484264</v>
      </c>
      <c r="HY18" s="38">
        <f t="shared" ca="1" si="1532"/>
        <v>2.5903870807484264</v>
      </c>
      <c r="HZ18" s="38">
        <f t="shared" ca="1" si="1532"/>
        <v>2.5903870807484264</v>
      </c>
      <c r="IA18" s="38">
        <f t="shared" ca="1" si="1532"/>
        <v>2.5903870807484264</v>
      </c>
      <c r="IB18" s="38">
        <f t="shared" ca="1" si="1532"/>
        <v>2.5903870807484264</v>
      </c>
      <c r="IC18" s="38">
        <f t="shared" ca="1" si="1532"/>
        <v>2.5903870807484264</v>
      </c>
      <c r="ID18" s="38">
        <f t="shared" ca="1" si="1532"/>
        <v>2.5903870807484264</v>
      </c>
      <c r="IE18" s="38">
        <f t="shared" ca="1" si="1532"/>
        <v>2.5903870807484264</v>
      </c>
      <c r="IF18" s="38">
        <f t="shared" ca="1" si="1532"/>
        <v>2.5903870807484264</v>
      </c>
      <c r="IG18" s="38">
        <f t="shared" ca="1" si="1532"/>
        <v>2.5903870807484264</v>
      </c>
      <c r="IH18" s="38">
        <f t="shared" ca="1" si="1532"/>
        <v>2.5903870807484264</v>
      </c>
      <c r="II18" s="38">
        <f t="shared" ca="1" si="1532"/>
        <v>2.5903870807484264</v>
      </c>
      <c r="IJ18" s="38">
        <f t="shared" ca="1" si="1532"/>
        <v>2.5903870807484264</v>
      </c>
      <c r="IK18" s="38">
        <f t="shared" ca="1" si="1532"/>
        <v>2.5903870807484264</v>
      </c>
      <c r="IL18" s="38">
        <f t="shared" ca="1" si="1532"/>
        <v>2.5903870807484264</v>
      </c>
      <c r="IM18" s="38">
        <f t="shared" ca="1" si="1532"/>
        <v>2.5903870807484264</v>
      </c>
      <c r="IN18" s="38">
        <f t="shared" ca="1" si="1532"/>
        <v>2.5903870807484264</v>
      </c>
      <c r="IO18" s="38">
        <f t="shared" ca="1" si="1532"/>
        <v>2.5903870807484264</v>
      </c>
      <c r="IP18" s="38">
        <f t="shared" ca="1" si="1532"/>
        <v>2.5903870807484264</v>
      </c>
      <c r="IQ18" s="38">
        <f t="shared" ca="1" si="1532"/>
        <v>2.5903870807484264</v>
      </c>
      <c r="IR18" s="38">
        <f t="shared" ca="1" si="1532"/>
        <v>2.5903870807484264</v>
      </c>
      <c r="IS18" s="38">
        <f t="shared" ca="1" si="1532"/>
        <v>2.5903870807484264</v>
      </c>
      <c r="IT18" s="38">
        <f t="shared" ca="1" si="1532"/>
        <v>2.5903870807484264</v>
      </c>
      <c r="IU18" s="38">
        <f t="shared" ca="1" si="1532"/>
        <v>2.5903870807484264</v>
      </c>
      <c r="IV18" s="38">
        <f t="shared" ca="1" si="1532"/>
        <v>2.5903870807484264</v>
      </c>
      <c r="IW18" s="38">
        <f t="shared" ca="1" si="1532"/>
        <v>2.5903870807484264</v>
      </c>
      <c r="IX18" s="38">
        <f t="shared" ca="1" si="1532"/>
        <v>2.5903870807484264</v>
      </c>
      <c r="IY18" s="38">
        <f t="shared" ca="1" si="1532"/>
        <v>2.5903870807484264</v>
      </c>
      <c r="IZ18" s="38">
        <f t="shared" ca="1" si="1532"/>
        <v>2.5903870807484264</v>
      </c>
      <c r="JA18" s="38">
        <f t="shared" ca="1" si="1532"/>
        <v>2.5903870807484264</v>
      </c>
      <c r="JB18" s="38">
        <f t="shared" ref="JB18:LM18" ca="1" si="1533">JA16*JA18/JB16</f>
        <v>2.5903870807484264</v>
      </c>
      <c r="JC18" s="38">
        <f t="shared" ca="1" si="1533"/>
        <v>2.5903870807484264</v>
      </c>
      <c r="JD18" s="38">
        <f t="shared" ca="1" si="1533"/>
        <v>2.5903870807484264</v>
      </c>
      <c r="JE18" s="38">
        <f t="shared" ca="1" si="1533"/>
        <v>2.5903870807484264</v>
      </c>
      <c r="JF18" s="38">
        <f t="shared" ca="1" si="1533"/>
        <v>2.5903870807484264</v>
      </c>
      <c r="JG18" s="38">
        <f t="shared" ca="1" si="1533"/>
        <v>2.5903870807484264</v>
      </c>
      <c r="JH18" s="38">
        <f t="shared" ca="1" si="1533"/>
        <v>2.5903870807484264</v>
      </c>
      <c r="JI18" s="38">
        <f t="shared" ca="1" si="1533"/>
        <v>2.5903870807484264</v>
      </c>
      <c r="JJ18" s="38">
        <f t="shared" ca="1" si="1533"/>
        <v>2.5903870807484264</v>
      </c>
      <c r="JK18" s="38">
        <f t="shared" ca="1" si="1533"/>
        <v>2.5903870807484264</v>
      </c>
      <c r="JL18" s="38">
        <f t="shared" ca="1" si="1533"/>
        <v>2.5903870807484264</v>
      </c>
      <c r="JM18" s="38">
        <f t="shared" ca="1" si="1533"/>
        <v>2.5903870807484264</v>
      </c>
      <c r="JN18" s="38">
        <f t="shared" ca="1" si="1533"/>
        <v>2.5903870807484264</v>
      </c>
      <c r="JO18" s="38">
        <f t="shared" ca="1" si="1533"/>
        <v>2.5903870807484264</v>
      </c>
      <c r="JP18" s="38">
        <f t="shared" ca="1" si="1533"/>
        <v>2.5903870807484264</v>
      </c>
      <c r="JQ18" s="38">
        <f t="shared" ca="1" si="1533"/>
        <v>2.5903870807484264</v>
      </c>
      <c r="JR18" s="38">
        <f t="shared" ca="1" si="1533"/>
        <v>2.5903870807484264</v>
      </c>
      <c r="JS18" s="38">
        <f t="shared" ca="1" si="1533"/>
        <v>2.5903870807484264</v>
      </c>
      <c r="JT18" s="38">
        <f t="shared" ca="1" si="1533"/>
        <v>2.5903870807484264</v>
      </c>
      <c r="JU18" s="38">
        <f t="shared" ca="1" si="1533"/>
        <v>2.5903870807484264</v>
      </c>
      <c r="JV18" s="38">
        <f t="shared" ca="1" si="1533"/>
        <v>2.5903870807484264</v>
      </c>
      <c r="JW18" s="38">
        <f t="shared" ca="1" si="1533"/>
        <v>2.5903870807484264</v>
      </c>
      <c r="JX18" s="38">
        <f t="shared" ca="1" si="1533"/>
        <v>2.5903870807484264</v>
      </c>
      <c r="JY18" s="38">
        <f t="shared" ca="1" si="1533"/>
        <v>2.5903870807484264</v>
      </c>
      <c r="JZ18" s="38">
        <f t="shared" ca="1" si="1533"/>
        <v>2.5903870807484264</v>
      </c>
      <c r="KA18" s="38">
        <f t="shared" ca="1" si="1533"/>
        <v>2.5903870807484264</v>
      </c>
      <c r="KB18" s="38">
        <f t="shared" ca="1" si="1533"/>
        <v>2.5903870807484264</v>
      </c>
      <c r="KC18" s="38">
        <f t="shared" ca="1" si="1533"/>
        <v>2.5903870807484264</v>
      </c>
      <c r="KD18" s="38">
        <f t="shared" ca="1" si="1533"/>
        <v>2.5903870807484264</v>
      </c>
      <c r="KE18" s="38">
        <f t="shared" ca="1" si="1533"/>
        <v>2.5903870807484264</v>
      </c>
      <c r="KF18" s="38">
        <f t="shared" ca="1" si="1533"/>
        <v>2.5903870807484264</v>
      </c>
      <c r="KG18" s="38">
        <f t="shared" ca="1" si="1533"/>
        <v>2.5903870807484264</v>
      </c>
      <c r="KH18" s="38">
        <f t="shared" ca="1" si="1533"/>
        <v>2.5903870807484264</v>
      </c>
      <c r="KI18" s="38">
        <f t="shared" ca="1" si="1533"/>
        <v>2.5903870807484264</v>
      </c>
      <c r="KJ18" s="38">
        <f t="shared" ca="1" si="1533"/>
        <v>2.5903870807484264</v>
      </c>
      <c r="KK18" s="38">
        <f t="shared" ca="1" si="1533"/>
        <v>2.5903870807484264</v>
      </c>
      <c r="KL18" s="38">
        <f t="shared" ca="1" si="1533"/>
        <v>2.5903870807484264</v>
      </c>
      <c r="KM18" s="38">
        <f t="shared" ca="1" si="1533"/>
        <v>2.5903870807484264</v>
      </c>
      <c r="KN18" s="38">
        <f t="shared" ca="1" si="1533"/>
        <v>2.5903870807484264</v>
      </c>
      <c r="KO18" s="38">
        <f t="shared" ca="1" si="1533"/>
        <v>2.5903870807484264</v>
      </c>
      <c r="KP18" s="38">
        <f t="shared" ca="1" si="1533"/>
        <v>2.5903870807484264</v>
      </c>
      <c r="KQ18" s="38">
        <f t="shared" ca="1" si="1533"/>
        <v>2.5903870807484264</v>
      </c>
      <c r="KR18" s="38">
        <f t="shared" ca="1" si="1533"/>
        <v>2.5903870807484264</v>
      </c>
      <c r="KS18" s="38">
        <f t="shared" ca="1" si="1533"/>
        <v>2.5903870807484264</v>
      </c>
      <c r="KT18" s="38">
        <f t="shared" ca="1" si="1533"/>
        <v>2.5903870807484264</v>
      </c>
      <c r="KU18" s="38">
        <f t="shared" ca="1" si="1533"/>
        <v>2.5903870807484264</v>
      </c>
      <c r="KV18" s="38">
        <f t="shared" ca="1" si="1533"/>
        <v>2.5903870807484264</v>
      </c>
      <c r="KW18" s="38">
        <f t="shared" ca="1" si="1533"/>
        <v>2.5903870807484264</v>
      </c>
      <c r="KX18" s="38">
        <f t="shared" ca="1" si="1533"/>
        <v>2.5903870807484264</v>
      </c>
      <c r="KY18" s="38">
        <f t="shared" ca="1" si="1533"/>
        <v>2.5903870807484264</v>
      </c>
      <c r="KZ18" s="38">
        <f t="shared" ca="1" si="1533"/>
        <v>2.5903870807484264</v>
      </c>
      <c r="LA18" s="38">
        <f t="shared" ca="1" si="1533"/>
        <v>2.5903870807484264</v>
      </c>
      <c r="LB18" s="38">
        <f t="shared" ca="1" si="1533"/>
        <v>2.5903870807484264</v>
      </c>
      <c r="LC18" s="38">
        <f t="shared" ca="1" si="1533"/>
        <v>2.5903870807484264</v>
      </c>
      <c r="LD18" s="38">
        <f t="shared" ca="1" si="1533"/>
        <v>2.5903870807484264</v>
      </c>
      <c r="LE18" s="38">
        <f t="shared" ca="1" si="1533"/>
        <v>2.5903870807484264</v>
      </c>
      <c r="LF18" s="38">
        <f t="shared" ca="1" si="1533"/>
        <v>2.5903870807484264</v>
      </c>
      <c r="LG18" s="38">
        <f t="shared" ca="1" si="1533"/>
        <v>2.5903870807484264</v>
      </c>
      <c r="LH18" s="38">
        <f t="shared" ca="1" si="1533"/>
        <v>2.5903870807484264</v>
      </c>
      <c r="LI18" s="38">
        <f t="shared" ca="1" si="1533"/>
        <v>2.5903870807484264</v>
      </c>
      <c r="LJ18" s="38">
        <f t="shared" ca="1" si="1533"/>
        <v>2.5903870807484264</v>
      </c>
      <c r="LK18" s="38">
        <f t="shared" ca="1" si="1533"/>
        <v>2.5903870807484264</v>
      </c>
      <c r="LL18" s="38">
        <f t="shared" ca="1" si="1533"/>
        <v>2.5903870807484264</v>
      </c>
      <c r="LM18" s="38">
        <f t="shared" ca="1" si="1533"/>
        <v>2.5903870807484264</v>
      </c>
      <c r="LN18" s="38">
        <f t="shared" ref="LN18:NY18" ca="1" si="1534">LM16*LM18/LN16</f>
        <v>2.5903870807484264</v>
      </c>
      <c r="LO18" s="38">
        <f t="shared" ca="1" si="1534"/>
        <v>2.5903870807484264</v>
      </c>
      <c r="LP18" s="38">
        <f t="shared" ca="1" si="1534"/>
        <v>2.5903870807484264</v>
      </c>
      <c r="LQ18" s="38">
        <f t="shared" ca="1" si="1534"/>
        <v>2.5903870807484264</v>
      </c>
      <c r="LR18" s="38">
        <f t="shared" ca="1" si="1534"/>
        <v>2.5903870807484264</v>
      </c>
      <c r="LS18" s="38">
        <f t="shared" ca="1" si="1534"/>
        <v>2.5903870807484264</v>
      </c>
      <c r="LT18" s="38">
        <f t="shared" ca="1" si="1534"/>
        <v>2.5903870807484264</v>
      </c>
      <c r="LU18" s="38">
        <f t="shared" ca="1" si="1534"/>
        <v>2.5903870807484264</v>
      </c>
      <c r="LV18" s="38">
        <f t="shared" ca="1" si="1534"/>
        <v>2.5903870807484264</v>
      </c>
      <c r="LW18" s="38">
        <f t="shared" ca="1" si="1534"/>
        <v>2.5903870807484264</v>
      </c>
      <c r="LX18" s="38">
        <f t="shared" ca="1" si="1534"/>
        <v>2.5903870807484264</v>
      </c>
      <c r="LY18" s="38">
        <f t="shared" ca="1" si="1534"/>
        <v>2.5903870807484264</v>
      </c>
      <c r="LZ18" s="38">
        <f t="shared" ca="1" si="1534"/>
        <v>2.5903870807484264</v>
      </c>
      <c r="MA18" s="38">
        <f t="shared" ca="1" si="1534"/>
        <v>2.5903870807484264</v>
      </c>
      <c r="MB18" s="38">
        <f t="shared" ca="1" si="1534"/>
        <v>2.5903870807484264</v>
      </c>
      <c r="MC18" s="38">
        <f t="shared" ca="1" si="1534"/>
        <v>2.5903870807484264</v>
      </c>
      <c r="MD18" s="38">
        <f t="shared" ca="1" si="1534"/>
        <v>2.5903870807484264</v>
      </c>
      <c r="ME18" s="38">
        <f t="shared" ca="1" si="1534"/>
        <v>2.5903870807484264</v>
      </c>
      <c r="MF18" s="38">
        <f t="shared" ca="1" si="1534"/>
        <v>2.5903870807484264</v>
      </c>
      <c r="MG18" s="38">
        <f t="shared" ca="1" si="1534"/>
        <v>2.5903870807484264</v>
      </c>
      <c r="MH18" s="38">
        <f t="shared" ca="1" si="1534"/>
        <v>2.5903870807484264</v>
      </c>
      <c r="MI18" s="38">
        <f t="shared" ca="1" si="1534"/>
        <v>2.5903870807484264</v>
      </c>
      <c r="MJ18" s="38">
        <f t="shared" ca="1" si="1534"/>
        <v>2.5903870807484264</v>
      </c>
      <c r="MK18" s="38">
        <f t="shared" ca="1" si="1534"/>
        <v>2.5903870807484264</v>
      </c>
      <c r="ML18" s="38">
        <f t="shared" ca="1" si="1534"/>
        <v>2.5903870807484264</v>
      </c>
      <c r="MM18" s="38">
        <f t="shared" ca="1" si="1534"/>
        <v>2.5903870807484264</v>
      </c>
      <c r="MN18" s="38">
        <f t="shared" ca="1" si="1534"/>
        <v>2.5903870807484264</v>
      </c>
      <c r="MO18" s="38">
        <f t="shared" ca="1" si="1534"/>
        <v>2.5903870807484264</v>
      </c>
      <c r="MP18" s="38">
        <f t="shared" ca="1" si="1534"/>
        <v>2.5903870807484264</v>
      </c>
      <c r="MQ18" s="38">
        <f t="shared" ca="1" si="1534"/>
        <v>2.5903870807484264</v>
      </c>
      <c r="MR18" s="38">
        <f t="shared" ca="1" si="1534"/>
        <v>2.5903870807484264</v>
      </c>
      <c r="MS18" s="38">
        <f t="shared" ca="1" si="1534"/>
        <v>2.5903870807484264</v>
      </c>
      <c r="MT18" s="38">
        <f t="shared" ca="1" si="1534"/>
        <v>2.5903870807484264</v>
      </c>
      <c r="MU18" s="38">
        <f t="shared" ca="1" si="1534"/>
        <v>2.5903870807484264</v>
      </c>
      <c r="MV18" s="38">
        <f t="shared" ca="1" si="1534"/>
        <v>2.5903870807484264</v>
      </c>
      <c r="MW18" s="38">
        <f t="shared" ca="1" si="1534"/>
        <v>2.5903870807484264</v>
      </c>
      <c r="MX18" s="38">
        <f t="shared" ca="1" si="1534"/>
        <v>2.5903870807484264</v>
      </c>
      <c r="MY18" s="38">
        <f t="shared" ca="1" si="1534"/>
        <v>2.5903870807484264</v>
      </c>
      <c r="MZ18" s="38">
        <f t="shared" ca="1" si="1534"/>
        <v>2.5903870807484264</v>
      </c>
      <c r="NA18" s="38">
        <f t="shared" ca="1" si="1534"/>
        <v>2.5903870807484264</v>
      </c>
      <c r="NB18" s="38">
        <f t="shared" ca="1" si="1534"/>
        <v>2.5903870807484264</v>
      </c>
      <c r="NC18" s="38">
        <f t="shared" ca="1" si="1534"/>
        <v>2.5903870807484264</v>
      </c>
      <c r="ND18" s="38">
        <f t="shared" ca="1" si="1534"/>
        <v>2.5903870807484264</v>
      </c>
      <c r="NE18" s="38">
        <f t="shared" ca="1" si="1534"/>
        <v>2.5903870807484264</v>
      </c>
      <c r="NF18" s="38">
        <f t="shared" ca="1" si="1534"/>
        <v>2.5903870807484264</v>
      </c>
      <c r="NG18" s="38">
        <f t="shared" ca="1" si="1534"/>
        <v>2.5903870807484264</v>
      </c>
      <c r="NH18" s="38">
        <f t="shared" ca="1" si="1534"/>
        <v>2.5903870807484264</v>
      </c>
      <c r="NI18" s="38">
        <f t="shared" ca="1" si="1534"/>
        <v>2.5903870807484264</v>
      </c>
      <c r="NJ18" s="38">
        <f t="shared" ca="1" si="1534"/>
        <v>2.5903870807484264</v>
      </c>
      <c r="NK18" s="38">
        <f t="shared" ca="1" si="1534"/>
        <v>2.5903870807484264</v>
      </c>
      <c r="NL18" s="38">
        <f t="shared" ca="1" si="1534"/>
        <v>2.5903870807484264</v>
      </c>
      <c r="NM18" s="38">
        <f t="shared" ca="1" si="1534"/>
        <v>2.5903870807484264</v>
      </c>
      <c r="NN18" s="38">
        <f t="shared" ca="1" si="1534"/>
        <v>2.5903870807484264</v>
      </c>
      <c r="NO18" s="38">
        <f t="shared" ca="1" si="1534"/>
        <v>2.5903870807484264</v>
      </c>
      <c r="NP18" s="38">
        <f t="shared" ca="1" si="1534"/>
        <v>2.5903870807484264</v>
      </c>
      <c r="NQ18" s="38">
        <f t="shared" ca="1" si="1534"/>
        <v>2.5903870807484264</v>
      </c>
      <c r="NR18" s="38">
        <f t="shared" ca="1" si="1534"/>
        <v>2.5903870807484264</v>
      </c>
      <c r="NS18" s="38">
        <f t="shared" ca="1" si="1534"/>
        <v>2.5903870807484264</v>
      </c>
      <c r="NT18" s="38">
        <f t="shared" ca="1" si="1534"/>
        <v>2.5903870807484264</v>
      </c>
      <c r="NU18" s="38">
        <f t="shared" ca="1" si="1534"/>
        <v>2.5903870807484264</v>
      </c>
      <c r="NV18" s="38">
        <f t="shared" ca="1" si="1534"/>
        <v>2.5903870807484264</v>
      </c>
      <c r="NW18" s="38">
        <f t="shared" ca="1" si="1534"/>
        <v>2.5903870807484264</v>
      </c>
      <c r="NX18" s="38">
        <f t="shared" ca="1" si="1534"/>
        <v>2.5903870807484264</v>
      </c>
      <c r="NY18" s="38">
        <f t="shared" ca="1" si="1534"/>
        <v>2.5903870807484264</v>
      </c>
      <c r="NZ18" s="38">
        <f t="shared" ref="NZ18:QK18" ca="1" si="1535">NY16*NY18/NZ16</f>
        <v>2.5903870807484264</v>
      </c>
      <c r="OA18" s="38">
        <f t="shared" ca="1" si="1535"/>
        <v>2.5903870807484264</v>
      </c>
      <c r="OB18" s="38">
        <f t="shared" ca="1" si="1535"/>
        <v>2.5903870807484264</v>
      </c>
      <c r="OC18" s="38">
        <f t="shared" ca="1" si="1535"/>
        <v>2.5903870807484264</v>
      </c>
      <c r="OD18" s="38">
        <f t="shared" ca="1" si="1535"/>
        <v>2.5903870807484264</v>
      </c>
      <c r="OE18" s="38">
        <f t="shared" ca="1" si="1535"/>
        <v>2.5903870807484264</v>
      </c>
      <c r="OF18" s="38">
        <f t="shared" ca="1" si="1535"/>
        <v>2.5903870807484264</v>
      </c>
      <c r="OG18" s="38">
        <f t="shared" ca="1" si="1535"/>
        <v>2.5903870807484264</v>
      </c>
      <c r="OH18" s="38">
        <f t="shared" ca="1" si="1535"/>
        <v>2.5903870807484264</v>
      </c>
      <c r="OI18" s="38">
        <f t="shared" ca="1" si="1535"/>
        <v>2.5903870807484264</v>
      </c>
      <c r="OJ18" s="38">
        <f t="shared" ca="1" si="1535"/>
        <v>2.5903870807484264</v>
      </c>
      <c r="OK18" s="38">
        <f t="shared" ca="1" si="1535"/>
        <v>2.5903870807484264</v>
      </c>
      <c r="OL18" s="38">
        <f t="shared" ca="1" si="1535"/>
        <v>2.5903870807484264</v>
      </c>
      <c r="OM18" s="38">
        <f t="shared" ca="1" si="1535"/>
        <v>2.5903870807484264</v>
      </c>
      <c r="ON18" s="38">
        <f t="shared" ca="1" si="1535"/>
        <v>2.5903870807484264</v>
      </c>
      <c r="OO18" s="38">
        <f t="shared" ca="1" si="1535"/>
        <v>2.5903870807484264</v>
      </c>
      <c r="OP18" s="38">
        <f t="shared" ca="1" si="1535"/>
        <v>2.5903870807484264</v>
      </c>
      <c r="OQ18" s="38">
        <f t="shared" ca="1" si="1535"/>
        <v>2.5903870807484264</v>
      </c>
      <c r="OR18" s="38">
        <f t="shared" ca="1" si="1535"/>
        <v>2.5903870807484264</v>
      </c>
      <c r="OS18" s="38">
        <f t="shared" ca="1" si="1535"/>
        <v>2.5903870807484264</v>
      </c>
      <c r="OT18" s="38">
        <f t="shared" ca="1" si="1535"/>
        <v>2.5903870807484264</v>
      </c>
      <c r="OU18" s="38">
        <f t="shared" ca="1" si="1535"/>
        <v>2.5903870807484264</v>
      </c>
      <c r="OV18" s="38">
        <f t="shared" ca="1" si="1535"/>
        <v>2.5903870807484264</v>
      </c>
      <c r="OW18" s="38">
        <f t="shared" ca="1" si="1535"/>
        <v>2.5903870807484264</v>
      </c>
      <c r="OX18" s="38">
        <f t="shared" ca="1" si="1535"/>
        <v>2.5903870807484264</v>
      </c>
      <c r="OY18" s="38">
        <f t="shared" ca="1" si="1535"/>
        <v>2.5903870807484264</v>
      </c>
      <c r="OZ18" s="38">
        <f t="shared" ca="1" si="1535"/>
        <v>2.5903870807484264</v>
      </c>
      <c r="PA18" s="38">
        <f t="shared" ca="1" si="1535"/>
        <v>2.5903870807484264</v>
      </c>
      <c r="PB18" s="38">
        <f t="shared" ca="1" si="1535"/>
        <v>2.5903870807484264</v>
      </c>
      <c r="PC18" s="38">
        <f t="shared" ca="1" si="1535"/>
        <v>2.5903870807484264</v>
      </c>
      <c r="PD18" s="38">
        <f t="shared" ca="1" si="1535"/>
        <v>2.5903870807484264</v>
      </c>
      <c r="PE18" s="38">
        <f t="shared" ca="1" si="1535"/>
        <v>2.5903870807484264</v>
      </c>
      <c r="PF18" s="38">
        <f t="shared" ca="1" si="1535"/>
        <v>2.5903870807484264</v>
      </c>
      <c r="PG18" s="38">
        <f t="shared" ca="1" si="1535"/>
        <v>2.5903870807484264</v>
      </c>
      <c r="PH18" s="38">
        <f t="shared" ca="1" si="1535"/>
        <v>2.5903870807484264</v>
      </c>
      <c r="PI18" s="38">
        <f t="shared" ca="1" si="1535"/>
        <v>2.5903870807484264</v>
      </c>
      <c r="PJ18" s="38">
        <f t="shared" ca="1" si="1535"/>
        <v>2.5903870807484264</v>
      </c>
      <c r="PK18" s="38">
        <f t="shared" ca="1" si="1535"/>
        <v>2.5903870807484264</v>
      </c>
      <c r="PL18" s="38">
        <f t="shared" ca="1" si="1535"/>
        <v>2.5903870807484264</v>
      </c>
      <c r="PM18" s="38">
        <f t="shared" ca="1" si="1535"/>
        <v>2.5903870807484264</v>
      </c>
      <c r="PN18" s="38">
        <f t="shared" ca="1" si="1535"/>
        <v>2.5903870807484264</v>
      </c>
      <c r="PO18" s="38">
        <f t="shared" ca="1" si="1535"/>
        <v>2.5903870807484264</v>
      </c>
      <c r="PP18" s="38">
        <f t="shared" ca="1" si="1535"/>
        <v>2.5903870807484264</v>
      </c>
      <c r="PQ18" s="38">
        <f t="shared" ca="1" si="1535"/>
        <v>2.5903870807484264</v>
      </c>
      <c r="PR18" s="38">
        <f t="shared" ca="1" si="1535"/>
        <v>2.5903870807484264</v>
      </c>
      <c r="PS18" s="38">
        <f t="shared" ca="1" si="1535"/>
        <v>2.5903870807484264</v>
      </c>
      <c r="PT18" s="38">
        <f t="shared" ca="1" si="1535"/>
        <v>2.5903870807484264</v>
      </c>
      <c r="PU18" s="38">
        <f t="shared" ca="1" si="1535"/>
        <v>2.5903870807484264</v>
      </c>
      <c r="PV18" s="38">
        <f t="shared" ca="1" si="1535"/>
        <v>2.5903870807484264</v>
      </c>
      <c r="PW18" s="38">
        <f t="shared" ca="1" si="1535"/>
        <v>2.5903870807484264</v>
      </c>
      <c r="PX18" s="38">
        <f t="shared" ca="1" si="1535"/>
        <v>2.5903870807484264</v>
      </c>
      <c r="PY18" s="38">
        <f t="shared" ca="1" si="1535"/>
        <v>2.5903870807484264</v>
      </c>
      <c r="PZ18" s="38">
        <f t="shared" ca="1" si="1535"/>
        <v>2.5903870807484264</v>
      </c>
      <c r="QA18" s="38">
        <f t="shared" ca="1" si="1535"/>
        <v>2.5903870807484264</v>
      </c>
      <c r="QB18" s="38">
        <f t="shared" ca="1" si="1535"/>
        <v>2.5903870807484264</v>
      </c>
      <c r="QC18" s="38">
        <f t="shared" ca="1" si="1535"/>
        <v>2.5903870807484264</v>
      </c>
      <c r="QD18" s="38">
        <f t="shared" ca="1" si="1535"/>
        <v>2.5903870807484264</v>
      </c>
      <c r="QE18" s="38">
        <f t="shared" ca="1" si="1535"/>
        <v>2.5903870807484264</v>
      </c>
      <c r="QF18" s="38">
        <f t="shared" ca="1" si="1535"/>
        <v>2.5903870807484264</v>
      </c>
      <c r="QG18" s="38">
        <f t="shared" ca="1" si="1535"/>
        <v>2.5903870807484264</v>
      </c>
      <c r="QH18" s="38">
        <f t="shared" ca="1" si="1535"/>
        <v>2.5903870807484264</v>
      </c>
      <c r="QI18" s="38">
        <f t="shared" ca="1" si="1535"/>
        <v>2.5903870807484264</v>
      </c>
      <c r="QJ18" s="38">
        <f t="shared" ca="1" si="1535"/>
        <v>2.5903870807484264</v>
      </c>
      <c r="QK18" s="38">
        <f t="shared" ca="1" si="1535"/>
        <v>2.5903870807484264</v>
      </c>
      <c r="QL18" s="38">
        <f t="shared" ref="QL18:SW18" ca="1" si="1536">QK16*QK18/QL16</f>
        <v>2.5903870807484264</v>
      </c>
      <c r="QM18" s="38">
        <f t="shared" ca="1" si="1536"/>
        <v>2.5903870807484264</v>
      </c>
      <c r="QN18" s="38">
        <f t="shared" ca="1" si="1536"/>
        <v>2.5903870807484264</v>
      </c>
      <c r="QO18" s="38">
        <f t="shared" ca="1" si="1536"/>
        <v>2.5903870807484264</v>
      </c>
      <c r="QP18" s="38">
        <f t="shared" ca="1" si="1536"/>
        <v>2.5903870807484264</v>
      </c>
      <c r="QQ18" s="38">
        <f t="shared" ca="1" si="1536"/>
        <v>2.5903870807484264</v>
      </c>
      <c r="QR18" s="38">
        <f t="shared" ca="1" si="1536"/>
        <v>2.5903870807484264</v>
      </c>
      <c r="QS18" s="38">
        <f t="shared" ca="1" si="1536"/>
        <v>2.5903870807484264</v>
      </c>
      <c r="QT18" s="38">
        <f t="shared" ca="1" si="1536"/>
        <v>2.5903870807484264</v>
      </c>
      <c r="QU18" s="38">
        <f t="shared" ca="1" si="1536"/>
        <v>2.5903870807484264</v>
      </c>
      <c r="QV18" s="38">
        <f t="shared" ca="1" si="1536"/>
        <v>2.5903870807484264</v>
      </c>
      <c r="QW18" s="38">
        <f t="shared" ca="1" si="1536"/>
        <v>2.5903870807484264</v>
      </c>
      <c r="QX18" s="38">
        <f t="shared" ca="1" si="1536"/>
        <v>2.5903870807484264</v>
      </c>
      <c r="QY18" s="38">
        <f t="shared" ca="1" si="1536"/>
        <v>2.5903870807484264</v>
      </c>
      <c r="QZ18" s="38">
        <f t="shared" ca="1" si="1536"/>
        <v>2.5903870807484264</v>
      </c>
      <c r="RA18" s="38">
        <f t="shared" ca="1" si="1536"/>
        <v>2.5903870807484264</v>
      </c>
      <c r="RB18" s="38">
        <f t="shared" ca="1" si="1536"/>
        <v>2.5903870807484264</v>
      </c>
      <c r="RC18" s="38">
        <f t="shared" ca="1" si="1536"/>
        <v>2.5903870807484264</v>
      </c>
      <c r="RD18" s="38">
        <f t="shared" ca="1" si="1536"/>
        <v>2.5903870807484264</v>
      </c>
      <c r="RE18" s="38">
        <f t="shared" ca="1" si="1536"/>
        <v>2.5903870807484264</v>
      </c>
      <c r="RF18" s="38">
        <f t="shared" ca="1" si="1536"/>
        <v>2.5903870807484264</v>
      </c>
      <c r="RG18" s="38">
        <f t="shared" ca="1" si="1536"/>
        <v>2.5903870807484264</v>
      </c>
      <c r="RH18" s="38">
        <f t="shared" ca="1" si="1536"/>
        <v>2.5903870807484264</v>
      </c>
      <c r="RI18" s="38">
        <f t="shared" ca="1" si="1536"/>
        <v>2.5903870807484264</v>
      </c>
      <c r="RJ18" s="38">
        <f t="shared" ca="1" si="1536"/>
        <v>2.5903870807484264</v>
      </c>
      <c r="RK18" s="38">
        <f t="shared" ca="1" si="1536"/>
        <v>2.5903870807484264</v>
      </c>
      <c r="RL18" s="38">
        <f t="shared" ca="1" si="1536"/>
        <v>2.5903870807484264</v>
      </c>
      <c r="RM18" s="38">
        <f t="shared" ca="1" si="1536"/>
        <v>2.5903870807484264</v>
      </c>
      <c r="RN18" s="38">
        <f t="shared" ca="1" si="1536"/>
        <v>2.5903870807484264</v>
      </c>
      <c r="RO18" s="38">
        <f t="shared" ca="1" si="1536"/>
        <v>2.5903870807484264</v>
      </c>
      <c r="RP18" s="38">
        <f t="shared" ca="1" si="1536"/>
        <v>2.5903870807484264</v>
      </c>
      <c r="RQ18" s="38">
        <f t="shared" ca="1" si="1536"/>
        <v>2.5903870807484264</v>
      </c>
      <c r="RR18" s="38">
        <f t="shared" ca="1" si="1536"/>
        <v>2.5903870807484264</v>
      </c>
      <c r="RS18" s="38">
        <f t="shared" ca="1" si="1536"/>
        <v>2.5903870807484264</v>
      </c>
      <c r="RT18" s="38">
        <f t="shared" ca="1" si="1536"/>
        <v>2.5903870807484264</v>
      </c>
      <c r="RU18" s="38">
        <f t="shared" ca="1" si="1536"/>
        <v>2.5903870807484264</v>
      </c>
      <c r="RV18" s="38">
        <f t="shared" ca="1" si="1536"/>
        <v>2.5903870807484264</v>
      </c>
      <c r="RW18" s="38">
        <f t="shared" ca="1" si="1536"/>
        <v>2.5903870807484264</v>
      </c>
      <c r="RX18" s="38">
        <f t="shared" ca="1" si="1536"/>
        <v>2.5903870807484264</v>
      </c>
      <c r="RY18" s="38">
        <f t="shared" ca="1" si="1536"/>
        <v>2.5903870807484264</v>
      </c>
      <c r="RZ18" s="38">
        <f t="shared" ca="1" si="1536"/>
        <v>2.5903870807484264</v>
      </c>
      <c r="SA18" s="38">
        <f t="shared" ca="1" si="1536"/>
        <v>2.5903870807484264</v>
      </c>
      <c r="SB18" s="38">
        <f t="shared" ca="1" si="1536"/>
        <v>2.5903870807484264</v>
      </c>
      <c r="SC18" s="38">
        <f t="shared" ca="1" si="1536"/>
        <v>2.5903870807484264</v>
      </c>
      <c r="SD18" s="38">
        <f t="shared" ca="1" si="1536"/>
        <v>2.5903870807484264</v>
      </c>
      <c r="SE18" s="38">
        <f t="shared" ca="1" si="1536"/>
        <v>2.5903870807484264</v>
      </c>
      <c r="SF18" s="38">
        <f t="shared" ca="1" si="1536"/>
        <v>2.5903870807484264</v>
      </c>
      <c r="SG18" s="38">
        <f t="shared" ca="1" si="1536"/>
        <v>2.5903870807484264</v>
      </c>
      <c r="SH18" s="38">
        <f t="shared" ca="1" si="1536"/>
        <v>2.5903870807484264</v>
      </c>
      <c r="SI18" s="38">
        <f t="shared" ca="1" si="1536"/>
        <v>2.5903870807484264</v>
      </c>
      <c r="SJ18" s="38">
        <f t="shared" ca="1" si="1536"/>
        <v>2.5903870807484264</v>
      </c>
      <c r="SK18" s="38">
        <f t="shared" ca="1" si="1536"/>
        <v>2.5903870807484264</v>
      </c>
      <c r="SL18" s="38">
        <f t="shared" ca="1" si="1536"/>
        <v>2.5903870807484264</v>
      </c>
      <c r="SM18" s="38">
        <f t="shared" ca="1" si="1536"/>
        <v>2.5903870807484264</v>
      </c>
      <c r="SN18" s="38">
        <f t="shared" ca="1" si="1536"/>
        <v>2.5903870807484264</v>
      </c>
      <c r="SO18" s="38">
        <f t="shared" ca="1" si="1536"/>
        <v>2.5903870807484264</v>
      </c>
      <c r="SP18" s="38">
        <f t="shared" ca="1" si="1536"/>
        <v>2.5903870807484264</v>
      </c>
      <c r="SQ18" s="38">
        <f t="shared" ca="1" si="1536"/>
        <v>2.5903870807484264</v>
      </c>
      <c r="SR18" s="38">
        <f t="shared" ca="1" si="1536"/>
        <v>2.5903870807484264</v>
      </c>
      <c r="SS18" s="38">
        <f t="shared" ca="1" si="1536"/>
        <v>2.5903870807484264</v>
      </c>
      <c r="ST18" s="38">
        <f t="shared" ca="1" si="1536"/>
        <v>2.5903870807484264</v>
      </c>
      <c r="SU18" s="38">
        <f t="shared" ca="1" si="1536"/>
        <v>2.5903870807484264</v>
      </c>
      <c r="SV18" s="38">
        <f t="shared" ca="1" si="1536"/>
        <v>2.5903870807484264</v>
      </c>
      <c r="SW18" s="38">
        <f t="shared" ca="1" si="1536"/>
        <v>2.5903870807484264</v>
      </c>
      <c r="SX18" s="38">
        <f t="shared" ref="SX18:VI18" ca="1" si="1537">SW16*SW18/SX16</f>
        <v>2.5903870807484264</v>
      </c>
      <c r="SY18" s="38">
        <f t="shared" ca="1" si="1537"/>
        <v>2.5903870807484264</v>
      </c>
      <c r="SZ18" s="38">
        <f t="shared" ca="1" si="1537"/>
        <v>2.5903870807484264</v>
      </c>
      <c r="TA18" s="38">
        <f t="shared" ca="1" si="1537"/>
        <v>2.5903870807484264</v>
      </c>
      <c r="TB18" s="38">
        <f t="shared" ca="1" si="1537"/>
        <v>2.5903870807484264</v>
      </c>
      <c r="TC18" s="38">
        <f t="shared" ca="1" si="1537"/>
        <v>2.5903870807484264</v>
      </c>
      <c r="TD18" s="38">
        <f t="shared" ca="1" si="1537"/>
        <v>2.5903870807484264</v>
      </c>
      <c r="TE18" s="38">
        <f t="shared" ca="1" si="1537"/>
        <v>2.5903870807484264</v>
      </c>
      <c r="TF18" s="38">
        <f t="shared" ca="1" si="1537"/>
        <v>2.5903870807484264</v>
      </c>
      <c r="TG18" s="38">
        <f t="shared" ca="1" si="1537"/>
        <v>2.5903870807484264</v>
      </c>
      <c r="TH18" s="38">
        <f t="shared" ca="1" si="1537"/>
        <v>2.5903870807484264</v>
      </c>
      <c r="TI18" s="38">
        <f t="shared" ca="1" si="1537"/>
        <v>2.5903870807484264</v>
      </c>
      <c r="TJ18" s="38">
        <f t="shared" ca="1" si="1537"/>
        <v>2.5903870807484264</v>
      </c>
      <c r="TK18" s="38">
        <f t="shared" ca="1" si="1537"/>
        <v>2.5903870807484264</v>
      </c>
      <c r="TL18" s="38">
        <f t="shared" ca="1" si="1537"/>
        <v>2.5903870807484264</v>
      </c>
      <c r="TM18" s="38">
        <f t="shared" ca="1" si="1537"/>
        <v>2.5903870807484264</v>
      </c>
      <c r="TN18" s="38">
        <f t="shared" ca="1" si="1537"/>
        <v>2.5903870807484264</v>
      </c>
      <c r="TO18" s="38">
        <f t="shared" ca="1" si="1537"/>
        <v>2.5903870807484264</v>
      </c>
      <c r="TP18" s="38">
        <f t="shared" ca="1" si="1537"/>
        <v>2.5903870807484264</v>
      </c>
      <c r="TQ18" s="38">
        <f t="shared" ca="1" si="1537"/>
        <v>2.5903870807484264</v>
      </c>
      <c r="TR18" s="38">
        <f t="shared" ca="1" si="1537"/>
        <v>2.5903870807484264</v>
      </c>
      <c r="TS18" s="38">
        <f t="shared" ca="1" si="1537"/>
        <v>2.5903870807484264</v>
      </c>
      <c r="TT18" s="38">
        <f t="shared" ca="1" si="1537"/>
        <v>2.5903870807484264</v>
      </c>
      <c r="TU18" s="38">
        <f t="shared" ca="1" si="1537"/>
        <v>2.5903870807484264</v>
      </c>
      <c r="TV18" s="38">
        <f t="shared" ca="1" si="1537"/>
        <v>2.5903870807484264</v>
      </c>
      <c r="TW18" s="38">
        <f t="shared" ca="1" si="1537"/>
        <v>2.5903870807484264</v>
      </c>
      <c r="TX18" s="38">
        <f t="shared" ca="1" si="1537"/>
        <v>2.5903870807484264</v>
      </c>
      <c r="TY18" s="38">
        <f t="shared" ca="1" si="1537"/>
        <v>2.5903870807484264</v>
      </c>
      <c r="TZ18" s="38">
        <f t="shared" ca="1" si="1537"/>
        <v>2.5903870807484264</v>
      </c>
      <c r="UA18" s="38">
        <f t="shared" ca="1" si="1537"/>
        <v>2.5903870807484264</v>
      </c>
      <c r="UB18" s="38">
        <f t="shared" ca="1" si="1537"/>
        <v>2.5903870807484264</v>
      </c>
      <c r="UC18" s="38">
        <f t="shared" ca="1" si="1537"/>
        <v>2.5903870807484264</v>
      </c>
      <c r="UD18" s="38">
        <f t="shared" ca="1" si="1537"/>
        <v>2.5903870807484264</v>
      </c>
      <c r="UE18" s="38">
        <f t="shared" ca="1" si="1537"/>
        <v>2.5903870807484264</v>
      </c>
      <c r="UF18" s="38">
        <f t="shared" ca="1" si="1537"/>
        <v>2.5903870807484264</v>
      </c>
      <c r="UG18" s="38">
        <f t="shared" ca="1" si="1537"/>
        <v>2.5903870807484264</v>
      </c>
      <c r="UH18" s="38">
        <f t="shared" ca="1" si="1537"/>
        <v>2.5903870807484264</v>
      </c>
      <c r="UI18" s="38">
        <f t="shared" ca="1" si="1537"/>
        <v>2.5903870807484264</v>
      </c>
      <c r="UJ18" s="38">
        <f t="shared" ca="1" si="1537"/>
        <v>2.5903870807484264</v>
      </c>
      <c r="UK18" s="38">
        <f t="shared" ca="1" si="1537"/>
        <v>2.5903870807484264</v>
      </c>
      <c r="UL18" s="38">
        <f t="shared" ca="1" si="1537"/>
        <v>2.5903870807484264</v>
      </c>
      <c r="UM18" s="38">
        <f t="shared" ca="1" si="1537"/>
        <v>2.5903870807484264</v>
      </c>
      <c r="UN18" s="38">
        <f t="shared" ca="1" si="1537"/>
        <v>2.5903870807484264</v>
      </c>
      <c r="UO18" s="38">
        <f t="shared" ca="1" si="1537"/>
        <v>2.5903870807484264</v>
      </c>
      <c r="UP18" s="38">
        <f t="shared" ca="1" si="1537"/>
        <v>2.5903870807484264</v>
      </c>
      <c r="UQ18" s="38">
        <f t="shared" ca="1" si="1537"/>
        <v>2.5903870807484264</v>
      </c>
      <c r="UR18" s="38">
        <f t="shared" ca="1" si="1537"/>
        <v>2.5903870807484264</v>
      </c>
      <c r="US18" s="38">
        <f t="shared" ca="1" si="1537"/>
        <v>2.5903870807484264</v>
      </c>
      <c r="UT18" s="38">
        <f t="shared" ca="1" si="1537"/>
        <v>2.5903870807484264</v>
      </c>
      <c r="UU18" s="38">
        <f t="shared" ca="1" si="1537"/>
        <v>2.5903870807484264</v>
      </c>
      <c r="UV18" s="38">
        <f t="shared" ca="1" si="1537"/>
        <v>2.5903870807484264</v>
      </c>
      <c r="UW18" s="38">
        <f t="shared" ca="1" si="1537"/>
        <v>2.5903870807484264</v>
      </c>
      <c r="UX18" s="38">
        <f t="shared" ca="1" si="1537"/>
        <v>2.5903870807484264</v>
      </c>
      <c r="UY18" s="38">
        <f t="shared" ca="1" si="1537"/>
        <v>2.5903870807484264</v>
      </c>
      <c r="UZ18" s="38">
        <f t="shared" ca="1" si="1537"/>
        <v>2.5903870807484264</v>
      </c>
      <c r="VA18" s="38">
        <f t="shared" ca="1" si="1537"/>
        <v>2.5903870807484264</v>
      </c>
      <c r="VB18" s="38">
        <f t="shared" ca="1" si="1537"/>
        <v>2.5903870807484264</v>
      </c>
      <c r="VC18" s="38">
        <f t="shared" ca="1" si="1537"/>
        <v>2.5903870807484264</v>
      </c>
      <c r="VD18" s="38">
        <f t="shared" ca="1" si="1537"/>
        <v>2.5903870807484264</v>
      </c>
      <c r="VE18" s="38">
        <f t="shared" ca="1" si="1537"/>
        <v>2.5903870807484264</v>
      </c>
      <c r="VF18" s="38">
        <f t="shared" ca="1" si="1537"/>
        <v>2.5903870807484264</v>
      </c>
      <c r="VG18" s="38">
        <f t="shared" ca="1" si="1537"/>
        <v>2.5903870807484264</v>
      </c>
      <c r="VH18" s="38">
        <f t="shared" ca="1" si="1537"/>
        <v>2.5903870807484264</v>
      </c>
      <c r="VI18" s="38">
        <f t="shared" ca="1" si="1537"/>
        <v>2.5903870807484264</v>
      </c>
      <c r="VJ18" s="38">
        <f t="shared" ref="VJ18:XU18" ca="1" si="1538">VI16*VI18/VJ16</f>
        <v>2.5903870807484264</v>
      </c>
      <c r="VK18" s="38">
        <f t="shared" ca="1" si="1538"/>
        <v>2.5903870807484264</v>
      </c>
      <c r="VL18" s="38">
        <f t="shared" ca="1" si="1538"/>
        <v>2.5903870807484264</v>
      </c>
      <c r="VM18" s="38">
        <f t="shared" ca="1" si="1538"/>
        <v>2.5903870807484264</v>
      </c>
      <c r="VN18" s="38">
        <f t="shared" ca="1" si="1538"/>
        <v>2.5903870807484264</v>
      </c>
      <c r="VO18" s="38">
        <f t="shared" ca="1" si="1538"/>
        <v>2.5903870807484264</v>
      </c>
      <c r="VP18" s="38">
        <f t="shared" ca="1" si="1538"/>
        <v>2.5903870807484264</v>
      </c>
      <c r="VQ18" s="38">
        <f t="shared" ca="1" si="1538"/>
        <v>2.5903870807484264</v>
      </c>
      <c r="VR18" s="38">
        <f t="shared" ca="1" si="1538"/>
        <v>2.5903870807484264</v>
      </c>
      <c r="VS18" s="38">
        <f t="shared" ca="1" si="1538"/>
        <v>2.5903870807484264</v>
      </c>
      <c r="VT18" s="38">
        <f t="shared" ca="1" si="1538"/>
        <v>2.5903870807484264</v>
      </c>
      <c r="VU18" s="38">
        <f t="shared" ca="1" si="1538"/>
        <v>2.5903870807484264</v>
      </c>
      <c r="VV18" s="38">
        <f t="shared" ca="1" si="1538"/>
        <v>2.5903870807484264</v>
      </c>
      <c r="VW18" s="38">
        <f t="shared" ca="1" si="1538"/>
        <v>2.5903870807484264</v>
      </c>
      <c r="VX18" s="38">
        <f t="shared" ca="1" si="1538"/>
        <v>2.5903870807484264</v>
      </c>
      <c r="VY18" s="38">
        <f t="shared" ca="1" si="1538"/>
        <v>2.5903870807484264</v>
      </c>
      <c r="VZ18" s="38">
        <f t="shared" ca="1" si="1538"/>
        <v>2.5903870807484264</v>
      </c>
      <c r="WA18" s="38">
        <f t="shared" ca="1" si="1538"/>
        <v>2.5903870807484264</v>
      </c>
      <c r="WB18" s="38">
        <f t="shared" ca="1" si="1538"/>
        <v>2.5903870807484264</v>
      </c>
      <c r="WC18" s="38">
        <f t="shared" ca="1" si="1538"/>
        <v>2.5903870807484264</v>
      </c>
      <c r="WD18" s="38">
        <f t="shared" ca="1" si="1538"/>
        <v>2.5903870807484264</v>
      </c>
      <c r="WE18" s="38">
        <f t="shared" ca="1" si="1538"/>
        <v>2.5903870807484264</v>
      </c>
      <c r="WF18" s="38">
        <f t="shared" ca="1" si="1538"/>
        <v>2.5903870807484264</v>
      </c>
      <c r="WG18" s="38">
        <f t="shared" ca="1" si="1538"/>
        <v>2.5903870807484264</v>
      </c>
      <c r="WH18" s="38">
        <f t="shared" ca="1" si="1538"/>
        <v>2.5903870807484264</v>
      </c>
      <c r="WI18" s="38">
        <f t="shared" ca="1" si="1538"/>
        <v>2.5903870807484264</v>
      </c>
      <c r="WJ18" s="38">
        <f t="shared" ca="1" si="1538"/>
        <v>2.5903870807484264</v>
      </c>
      <c r="WK18" s="38">
        <f t="shared" ca="1" si="1538"/>
        <v>2.5903870807484264</v>
      </c>
      <c r="WL18" s="38">
        <f t="shared" ca="1" si="1538"/>
        <v>2.5903870807484264</v>
      </c>
      <c r="WM18" s="38">
        <f t="shared" ca="1" si="1538"/>
        <v>2.5903870807484264</v>
      </c>
      <c r="WN18" s="38">
        <f t="shared" ca="1" si="1538"/>
        <v>2.5903870807484264</v>
      </c>
      <c r="WO18" s="38">
        <f t="shared" ca="1" si="1538"/>
        <v>2.5903870807484264</v>
      </c>
      <c r="WP18" s="38">
        <f t="shared" ca="1" si="1538"/>
        <v>2.5903870807484264</v>
      </c>
      <c r="WQ18" s="38">
        <f t="shared" ca="1" si="1538"/>
        <v>2.5903870807484264</v>
      </c>
      <c r="WR18" s="38">
        <f t="shared" ca="1" si="1538"/>
        <v>2.5903870807484264</v>
      </c>
      <c r="WS18" s="38">
        <f t="shared" ca="1" si="1538"/>
        <v>2.5903870807484264</v>
      </c>
      <c r="WT18" s="38">
        <f t="shared" ca="1" si="1538"/>
        <v>2.5903870807484264</v>
      </c>
      <c r="WU18" s="38">
        <f t="shared" ca="1" si="1538"/>
        <v>2.5903870807484264</v>
      </c>
      <c r="WV18" s="38">
        <f t="shared" ca="1" si="1538"/>
        <v>2.5903870807484264</v>
      </c>
      <c r="WW18" s="38">
        <f t="shared" ca="1" si="1538"/>
        <v>2.5903870807484264</v>
      </c>
      <c r="WX18" s="38">
        <f t="shared" ca="1" si="1538"/>
        <v>2.5903870807484264</v>
      </c>
      <c r="WY18" s="38">
        <f t="shared" ca="1" si="1538"/>
        <v>2.5903870807484264</v>
      </c>
      <c r="WZ18" s="38">
        <f t="shared" ca="1" si="1538"/>
        <v>2.5903870807484264</v>
      </c>
      <c r="XA18" s="38">
        <f t="shared" ca="1" si="1538"/>
        <v>2.5903870807484264</v>
      </c>
      <c r="XB18" s="38">
        <f t="shared" ca="1" si="1538"/>
        <v>2.5903870807484264</v>
      </c>
      <c r="XC18" s="38">
        <f t="shared" ca="1" si="1538"/>
        <v>2.5903870807484264</v>
      </c>
      <c r="XD18" s="38">
        <f t="shared" ca="1" si="1538"/>
        <v>2.5903870807484264</v>
      </c>
      <c r="XE18" s="38">
        <f t="shared" ca="1" si="1538"/>
        <v>2.5903870807484264</v>
      </c>
      <c r="XF18" s="38">
        <f t="shared" ca="1" si="1538"/>
        <v>2.5903870807484264</v>
      </c>
      <c r="XG18" s="38">
        <f t="shared" ca="1" si="1538"/>
        <v>2.5903870807484264</v>
      </c>
      <c r="XH18" s="38">
        <f t="shared" ca="1" si="1538"/>
        <v>2.5903870807484264</v>
      </c>
      <c r="XI18" s="38">
        <f t="shared" ca="1" si="1538"/>
        <v>2.5903870807484264</v>
      </c>
      <c r="XJ18" s="38">
        <f t="shared" ca="1" si="1538"/>
        <v>2.5903870807484264</v>
      </c>
      <c r="XK18" s="38">
        <f t="shared" ca="1" si="1538"/>
        <v>2.5903870807484264</v>
      </c>
      <c r="XL18" s="38">
        <f t="shared" ca="1" si="1538"/>
        <v>2.5903870807484264</v>
      </c>
      <c r="XM18" s="38">
        <f t="shared" ca="1" si="1538"/>
        <v>2.5903870807484264</v>
      </c>
      <c r="XN18" s="38">
        <f t="shared" ca="1" si="1538"/>
        <v>2.5903870807484264</v>
      </c>
      <c r="XO18" s="38">
        <f t="shared" ca="1" si="1538"/>
        <v>2.5903870807484264</v>
      </c>
      <c r="XP18" s="38">
        <f t="shared" ca="1" si="1538"/>
        <v>2.5903870807484264</v>
      </c>
      <c r="XQ18" s="38">
        <f t="shared" ca="1" si="1538"/>
        <v>2.5903870807484264</v>
      </c>
      <c r="XR18" s="38">
        <f t="shared" ca="1" si="1538"/>
        <v>2.5903870807484264</v>
      </c>
      <c r="XS18" s="38">
        <f t="shared" ca="1" si="1538"/>
        <v>2.5903870807484264</v>
      </c>
      <c r="XT18" s="38">
        <f t="shared" ca="1" si="1538"/>
        <v>2.5903870807484264</v>
      </c>
      <c r="XU18" s="38">
        <f t="shared" ca="1" si="1538"/>
        <v>2.5903870807484264</v>
      </c>
      <c r="XV18" s="38">
        <f t="shared" ref="XV18:AAG18" ca="1" si="1539">XU16*XU18/XV16</f>
        <v>2.5903870807484264</v>
      </c>
      <c r="XW18" s="38">
        <f t="shared" ca="1" si="1539"/>
        <v>2.5903870807484264</v>
      </c>
      <c r="XX18" s="38">
        <f t="shared" ca="1" si="1539"/>
        <v>2.5903870807484264</v>
      </c>
      <c r="XY18" s="38">
        <f t="shared" ca="1" si="1539"/>
        <v>2.5903870807484264</v>
      </c>
      <c r="XZ18" s="38">
        <f t="shared" ca="1" si="1539"/>
        <v>2.5903870807484264</v>
      </c>
      <c r="YA18" s="38">
        <f t="shared" ca="1" si="1539"/>
        <v>2.5903870807484264</v>
      </c>
      <c r="YB18" s="38">
        <f t="shared" ca="1" si="1539"/>
        <v>2.5903870807484264</v>
      </c>
      <c r="YC18" s="38">
        <f t="shared" ca="1" si="1539"/>
        <v>2.5903870807484264</v>
      </c>
      <c r="YD18" s="38">
        <f t="shared" ca="1" si="1539"/>
        <v>2.5903870807484264</v>
      </c>
      <c r="YE18" s="38">
        <f t="shared" ca="1" si="1539"/>
        <v>2.5903870807484264</v>
      </c>
      <c r="YF18" s="38">
        <f t="shared" ca="1" si="1539"/>
        <v>2.5903870807484264</v>
      </c>
      <c r="YG18" s="38">
        <f t="shared" ca="1" si="1539"/>
        <v>2.5903870807484264</v>
      </c>
      <c r="YH18" s="38">
        <f t="shared" ca="1" si="1539"/>
        <v>2.5903870807484264</v>
      </c>
      <c r="YI18" s="38">
        <f t="shared" ca="1" si="1539"/>
        <v>2.5903870807484264</v>
      </c>
      <c r="YJ18" s="38">
        <f t="shared" ca="1" si="1539"/>
        <v>2.5903870807484264</v>
      </c>
      <c r="YK18" s="38">
        <f t="shared" ca="1" si="1539"/>
        <v>2.5903870807484264</v>
      </c>
      <c r="YL18" s="38">
        <f t="shared" ca="1" si="1539"/>
        <v>2.5903870807484264</v>
      </c>
      <c r="YM18" s="38">
        <f t="shared" ca="1" si="1539"/>
        <v>2.5903870807484264</v>
      </c>
      <c r="YN18" s="38">
        <f t="shared" ca="1" si="1539"/>
        <v>2.5903870807484264</v>
      </c>
      <c r="YO18" s="38">
        <f t="shared" ca="1" si="1539"/>
        <v>2.5903870807484264</v>
      </c>
      <c r="YP18" s="38">
        <f t="shared" ca="1" si="1539"/>
        <v>2.5903870807484264</v>
      </c>
      <c r="YQ18" s="38">
        <f t="shared" ca="1" si="1539"/>
        <v>2.5903870807484264</v>
      </c>
      <c r="YR18" s="38">
        <f t="shared" ca="1" si="1539"/>
        <v>2.5903870807484264</v>
      </c>
      <c r="YS18" s="38">
        <f t="shared" ca="1" si="1539"/>
        <v>2.5903870807484264</v>
      </c>
      <c r="YT18" s="38">
        <f t="shared" ca="1" si="1539"/>
        <v>2.5903870807484264</v>
      </c>
      <c r="YU18" s="38">
        <f t="shared" ca="1" si="1539"/>
        <v>2.5903870807484264</v>
      </c>
      <c r="YV18" s="38">
        <f t="shared" ca="1" si="1539"/>
        <v>2.5903870807484264</v>
      </c>
      <c r="YW18" s="38">
        <f t="shared" ca="1" si="1539"/>
        <v>2.5903870807484264</v>
      </c>
      <c r="YX18" s="38">
        <f t="shared" ca="1" si="1539"/>
        <v>2.5903870807484264</v>
      </c>
      <c r="YY18" s="38">
        <f t="shared" ca="1" si="1539"/>
        <v>2.5903870807484264</v>
      </c>
      <c r="YZ18" s="38">
        <f t="shared" ca="1" si="1539"/>
        <v>2.5903870807484264</v>
      </c>
      <c r="ZA18" s="38">
        <f t="shared" ca="1" si="1539"/>
        <v>2.5903870807484264</v>
      </c>
      <c r="ZB18" s="38">
        <f t="shared" ca="1" si="1539"/>
        <v>2.5903870807484264</v>
      </c>
      <c r="ZC18" s="38">
        <f t="shared" ca="1" si="1539"/>
        <v>2.5903870807484264</v>
      </c>
      <c r="ZD18" s="38">
        <f t="shared" ca="1" si="1539"/>
        <v>2.5903870807484264</v>
      </c>
      <c r="ZE18" s="38">
        <f t="shared" ca="1" si="1539"/>
        <v>2.5903870807484264</v>
      </c>
      <c r="ZF18" s="38">
        <f t="shared" ca="1" si="1539"/>
        <v>2.5903870807484264</v>
      </c>
      <c r="ZG18" s="38">
        <f t="shared" ca="1" si="1539"/>
        <v>2.5903870807484264</v>
      </c>
      <c r="ZH18" s="38">
        <f t="shared" ca="1" si="1539"/>
        <v>2.5903870807484264</v>
      </c>
      <c r="ZI18" s="38">
        <f t="shared" ca="1" si="1539"/>
        <v>2.5903870807484264</v>
      </c>
      <c r="ZJ18" s="38">
        <f t="shared" ca="1" si="1539"/>
        <v>2.5903870807484264</v>
      </c>
      <c r="ZK18" s="38">
        <f t="shared" ca="1" si="1539"/>
        <v>2.5903870807484264</v>
      </c>
      <c r="ZL18" s="38">
        <f t="shared" ca="1" si="1539"/>
        <v>2.5903870807484264</v>
      </c>
      <c r="ZM18" s="38">
        <f t="shared" ca="1" si="1539"/>
        <v>2.5903870807484264</v>
      </c>
      <c r="ZN18" s="38">
        <f t="shared" ca="1" si="1539"/>
        <v>2.5903870807484264</v>
      </c>
      <c r="ZO18" s="38">
        <f t="shared" ca="1" si="1539"/>
        <v>2.5903870807484264</v>
      </c>
      <c r="ZP18" s="38">
        <f t="shared" ca="1" si="1539"/>
        <v>2.5903870807484264</v>
      </c>
      <c r="ZQ18" s="38">
        <f t="shared" ca="1" si="1539"/>
        <v>2.5903870807484264</v>
      </c>
      <c r="ZR18" s="38">
        <f t="shared" ca="1" si="1539"/>
        <v>2.5903870807484264</v>
      </c>
      <c r="ZS18" s="38">
        <f t="shared" ca="1" si="1539"/>
        <v>2.5903870807484264</v>
      </c>
      <c r="ZT18" s="38">
        <f t="shared" ca="1" si="1539"/>
        <v>2.5903870807484264</v>
      </c>
      <c r="ZU18" s="38">
        <f t="shared" ca="1" si="1539"/>
        <v>2.5903870807484264</v>
      </c>
      <c r="ZV18" s="38">
        <f t="shared" ca="1" si="1539"/>
        <v>2.5903870807484264</v>
      </c>
      <c r="ZW18" s="38">
        <f t="shared" ca="1" si="1539"/>
        <v>2.5903870807484264</v>
      </c>
      <c r="ZX18" s="38">
        <f t="shared" ca="1" si="1539"/>
        <v>2.5903870807484264</v>
      </c>
      <c r="ZY18" s="38">
        <f t="shared" ca="1" si="1539"/>
        <v>2.5903870807484264</v>
      </c>
      <c r="ZZ18" s="38">
        <f t="shared" ca="1" si="1539"/>
        <v>2.5903870807484264</v>
      </c>
      <c r="AAA18" s="38">
        <f t="shared" ca="1" si="1539"/>
        <v>2.5903870807484264</v>
      </c>
      <c r="AAB18" s="38">
        <f t="shared" ca="1" si="1539"/>
        <v>2.5903870807484264</v>
      </c>
      <c r="AAC18" s="38">
        <f t="shared" ca="1" si="1539"/>
        <v>2.5903870807484264</v>
      </c>
      <c r="AAD18" s="38">
        <f t="shared" ca="1" si="1539"/>
        <v>2.5903870807484264</v>
      </c>
      <c r="AAE18" s="38">
        <f t="shared" ca="1" si="1539"/>
        <v>2.5903870807484264</v>
      </c>
      <c r="AAF18" s="38">
        <f t="shared" ca="1" si="1539"/>
        <v>2.5903870807484264</v>
      </c>
      <c r="AAG18" s="38">
        <f t="shared" ca="1" si="1539"/>
        <v>2.5903870807484264</v>
      </c>
      <c r="AAH18" s="38">
        <f t="shared" ref="AAH18:ACS18" ca="1" si="1540">AAG16*AAG18/AAH16</f>
        <v>2.5903870807484264</v>
      </c>
      <c r="AAI18" s="38">
        <f t="shared" ca="1" si="1540"/>
        <v>2.5903870807484264</v>
      </c>
      <c r="AAJ18" s="38">
        <f t="shared" ca="1" si="1540"/>
        <v>2.5903870807484264</v>
      </c>
      <c r="AAK18" s="38">
        <f t="shared" ca="1" si="1540"/>
        <v>2.5903870807484264</v>
      </c>
      <c r="AAL18" s="38">
        <f t="shared" ca="1" si="1540"/>
        <v>2.5903870807484264</v>
      </c>
      <c r="AAM18" s="38">
        <f t="shared" ca="1" si="1540"/>
        <v>2.5903870807484264</v>
      </c>
      <c r="AAN18" s="38">
        <f t="shared" ca="1" si="1540"/>
        <v>2.5903870807484264</v>
      </c>
      <c r="AAO18" s="38">
        <f t="shared" ca="1" si="1540"/>
        <v>2.5903870807484264</v>
      </c>
      <c r="AAP18" s="38">
        <f t="shared" ca="1" si="1540"/>
        <v>2.5903870807484264</v>
      </c>
      <c r="AAQ18" s="38">
        <f t="shared" ca="1" si="1540"/>
        <v>2.5903870807484264</v>
      </c>
      <c r="AAR18" s="38">
        <f t="shared" ca="1" si="1540"/>
        <v>2.5903870807484264</v>
      </c>
      <c r="AAS18" s="38">
        <f t="shared" ca="1" si="1540"/>
        <v>2.5903870807484264</v>
      </c>
      <c r="AAT18" s="38">
        <f t="shared" ca="1" si="1540"/>
        <v>2.5903870807484264</v>
      </c>
      <c r="AAU18" s="38">
        <f t="shared" ca="1" si="1540"/>
        <v>2.5903870807484264</v>
      </c>
      <c r="AAV18" s="38">
        <f t="shared" ca="1" si="1540"/>
        <v>2.5903870807484264</v>
      </c>
      <c r="AAW18" s="38">
        <f t="shared" ca="1" si="1540"/>
        <v>2.5903870807484264</v>
      </c>
      <c r="AAX18" s="38">
        <f t="shared" ca="1" si="1540"/>
        <v>2.5903870807484264</v>
      </c>
      <c r="AAY18" s="38">
        <f t="shared" ca="1" si="1540"/>
        <v>2.5903870807484264</v>
      </c>
      <c r="AAZ18" s="38">
        <f t="shared" ca="1" si="1540"/>
        <v>2.5903870807484264</v>
      </c>
      <c r="ABA18" s="38">
        <f t="shared" ca="1" si="1540"/>
        <v>2.5903870807484264</v>
      </c>
      <c r="ABB18" s="38">
        <f t="shared" ca="1" si="1540"/>
        <v>2.5903870807484264</v>
      </c>
      <c r="ABC18" s="38">
        <f t="shared" ca="1" si="1540"/>
        <v>2.5903870807484264</v>
      </c>
      <c r="ABD18" s="38">
        <f t="shared" ca="1" si="1540"/>
        <v>2.5903870807484264</v>
      </c>
      <c r="ABE18" s="38">
        <f t="shared" ca="1" si="1540"/>
        <v>2.5903870807484264</v>
      </c>
      <c r="ABF18" s="38">
        <f t="shared" ca="1" si="1540"/>
        <v>2.5903870807484264</v>
      </c>
      <c r="ABG18" s="38">
        <f t="shared" ca="1" si="1540"/>
        <v>2.5903870807484264</v>
      </c>
      <c r="ABH18" s="38">
        <f t="shared" ca="1" si="1540"/>
        <v>2.5903870807484264</v>
      </c>
      <c r="ABI18" s="38">
        <f t="shared" ca="1" si="1540"/>
        <v>2.5903870807484264</v>
      </c>
      <c r="ABJ18" s="38">
        <f t="shared" ca="1" si="1540"/>
        <v>2.5903870807484264</v>
      </c>
      <c r="ABK18" s="38">
        <f t="shared" ca="1" si="1540"/>
        <v>2.5903870807484264</v>
      </c>
      <c r="ABL18" s="38">
        <f t="shared" ca="1" si="1540"/>
        <v>2.5903870807484264</v>
      </c>
      <c r="ABM18" s="38">
        <f t="shared" ca="1" si="1540"/>
        <v>2.5903870807484264</v>
      </c>
      <c r="ABN18" s="38">
        <f t="shared" ca="1" si="1540"/>
        <v>2.5903870807484264</v>
      </c>
      <c r="ABO18" s="38">
        <f t="shared" ca="1" si="1540"/>
        <v>2.5903870807484264</v>
      </c>
      <c r="ABP18" s="38">
        <f t="shared" ca="1" si="1540"/>
        <v>2.5903870807484264</v>
      </c>
      <c r="ABQ18" s="38">
        <f t="shared" ca="1" si="1540"/>
        <v>2.5903870807484264</v>
      </c>
      <c r="ABR18" s="38">
        <f t="shared" ca="1" si="1540"/>
        <v>2.5903870807484264</v>
      </c>
      <c r="ABS18" s="38">
        <f t="shared" ca="1" si="1540"/>
        <v>2.5903870807484264</v>
      </c>
      <c r="ABT18" s="38">
        <f t="shared" ca="1" si="1540"/>
        <v>2.5903870807484264</v>
      </c>
      <c r="ABU18" s="38">
        <f t="shared" ca="1" si="1540"/>
        <v>2.5903870807484264</v>
      </c>
      <c r="ABV18" s="38">
        <f t="shared" ca="1" si="1540"/>
        <v>2.5903870807484264</v>
      </c>
      <c r="ABW18" s="38">
        <f t="shared" ca="1" si="1540"/>
        <v>2.5903870807484264</v>
      </c>
      <c r="ABX18" s="38">
        <f t="shared" ca="1" si="1540"/>
        <v>2.5903870807484264</v>
      </c>
      <c r="ABY18" s="38">
        <f t="shared" ca="1" si="1540"/>
        <v>2.5903870807484264</v>
      </c>
      <c r="ABZ18" s="38">
        <f t="shared" ca="1" si="1540"/>
        <v>2.5903870807484264</v>
      </c>
      <c r="ACA18" s="38">
        <f t="shared" ca="1" si="1540"/>
        <v>2.5903870807484264</v>
      </c>
      <c r="ACB18" s="38">
        <f t="shared" ca="1" si="1540"/>
        <v>2.5903870807484264</v>
      </c>
      <c r="ACC18" s="38">
        <f t="shared" ca="1" si="1540"/>
        <v>2.5903870807484264</v>
      </c>
      <c r="ACD18" s="38">
        <f t="shared" ca="1" si="1540"/>
        <v>2.5903870807484264</v>
      </c>
      <c r="ACE18" s="38">
        <f t="shared" ca="1" si="1540"/>
        <v>2.5903870807484264</v>
      </c>
      <c r="ACF18" s="38">
        <f t="shared" ca="1" si="1540"/>
        <v>2.5903870807484264</v>
      </c>
      <c r="ACG18" s="38">
        <f t="shared" ca="1" si="1540"/>
        <v>2.5903870807484264</v>
      </c>
      <c r="ACH18" s="38">
        <f t="shared" ca="1" si="1540"/>
        <v>2.5903870807484264</v>
      </c>
      <c r="ACI18" s="38">
        <f t="shared" ca="1" si="1540"/>
        <v>2.5903870807484264</v>
      </c>
      <c r="ACJ18" s="38">
        <f t="shared" ca="1" si="1540"/>
        <v>2.5903870807484264</v>
      </c>
      <c r="ACK18" s="38">
        <f t="shared" ca="1" si="1540"/>
        <v>2.5903870807484264</v>
      </c>
      <c r="ACL18" s="38">
        <f t="shared" ca="1" si="1540"/>
        <v>2.5903870807484264</v>
      </c>
      <c r="ACM18" s="38">
        <f t="shared" ca="1" si="1540"/>
        <v>2.5903870807484264</v>
      </c>
      <c r="ACN18" s="38">
        <f t="shared" ca="1" si="1540"/>
        <v>2.5903870807484264</v>
      </c>
      <c r="ACO18" s="38">
        <f t="shared" ca="1" si="1540"/>
        <v>2.5903870807484264</v>
      </c>
      <c r="ACP18" s="38">
        <f t="shared" ca="1" si="1540"/>
        <v>2.5903870807484264</v>
      </c>
      <c r="ACQ18" s="38">
        <f t="shared" ca="1" si="1540"/>
        <v>2.5903870807484264</v>
      </c>
      <c r="ACR18" s="38">
        <f t="shared" ca="1" si="1540"/>
        <v>2.5903870807484264</v>
      </c>
      <c r="ACS18" s="38">
        <f t="shared" ca="1" si="1540"/>
        <v>2.5903870807484264</v>
      </c>
      <c r="ACT18" s="38">
        <f t="shared" ref="ACT18:ADD18" ca="1" si="1541">ACS16*ACS18/ACT16</f>
        <v>2.5903870807484264</v>
      </c>
      <c r="ACU18" s="38">
        <f t="shared" ca="1" si="1541"/>
        <v>2.5903870807484264</v>
      </c>
      <c r="ACV18" s="38">
        <f t="shared" ca="1" si="1541"/>
        <v>2.5903870807484264</v>
      </c>
      <c r="ACW18" s="38">
        <f t="shared" ca="1" si="1541"/>
        <v>2.5903870807484264</v>
      </c>
      <c r="ACX18" s="38">
        <f t="shared" ca="1" si="1541"/>
        <v>2.5903870807484264</v>
      </c>
      <c r="ACY18" s="38">
        <f t="shared" ca="1" si="1541"/>
        <v>2.5903870807484264</v>
      </c>
      <c r="ACZ18" s="38">
        <f t="shared" ca="1" si="1541"/>
        <v>2.5903870807484264</v>
      </c>
      <c r="ADA18" s="38">
        <f t="shared" ca="1" si="1541"/>
        <v>2.5903870807484264</v>
      </c>
      <c r="ADB18" s="38">
        <f t="shared" ca="1" si="1541"/>
        <v>2.5903870807484264</v>
      </c>
      <c r="ADC18" s="38">
        <f t="shared" ca="1" si="1541"/>
        <v>2.5903870807484264</v>
      </c>
      <c r="ADD18" s="38">
        <f t="shared" ca="1" si="1541"/>
        <v>2.5903870807484264</v>
      </c>
      <c r="ADE18" s="38">
        <f t="shared" ref="ADE18:AFP18" ca="1" si="1542">ADD16*ADD18/ADE16</f>
        <v>2.5903870807484264</v>
      </c>
      <c r="ADF18" s="38">
        <f t="shared" ca="1" si="1542"/>
        <v>2.5903870807484264</v>
      </c>
      <c r="ADG18" s="38">
        <f t="shared" ca="1" si="1542"/>
        <v>2.5903870807484264</v>
      </c>
      <c r="ADH18" s="38">
        <f t="shared" ca="1" si="1542"/>
        <v>2.5903870807484264</v>
      </c>
      <c r="ADI18" s="38">
        <f t="shared" ca="1" si="1542"/>
        <v>2.5903870807484264</v>
      </c>
      <c r="ADJ18" s="38">
        <f t="shared" ca="1" si="1542"/>
        <v>2.5903870807484264</v>
      </c>
      <c r="ADK18" s="38">
        <f t="shared" ca="1" si="1542"/>
        <v>2.5903870807484264</v>
      </c>
      <c r="ADL18" s="38">
        <f t="shared" ca="1" si="1542"/>
        <v>2.5903870807484264</v>
      </c>
      <c r="ADM18" s="38">
        <f t="shared" ca="1" si="1542"/>
        <v>2.5903870807484264</v>
      </c>
      <c r="ADN18" s="38">
        <f t="shared" ca="1" si="1542"/>
        <v>2.5903870807484264</v>
      </c>
      <c r="ADO18" s="38">
        <f t="shared" ca="1" si="1542"/>
        <v>2.5903870807484264</v>
      </c>
      <c r="ADP18" s="38">
        <f t="shared" ca="1" si="1542"/>
        <v>2.5903870807484264</v>
      </c>
      <c r="ADQ18" s="38">
        <f t="shared" ca="1" si="1542"/>
        <v>2.5903870807484264</v>
      </c>
      <c r="ADR18" s="38">
        <f t="shared" ca="1" si="1542"/>
        <v>2.5903870807484264</v>
      </c>
      <c r="ADS18" s="38">
        <f t="shared" ca="1" si="1542"/>
        <v>2.5903870807484264</v>
      </c>
      <c r="ADT18" s="38">
        <f t="shared" ca="1" si="1542"/>
        <v>2.5903870807484264</v>
      </c>
      <c r="ADU18" s="38">
        <f t="shared" ca="1" si="1542"/>
        <v>2.5903870807484264</v>
      </c>
      <c r="ADV18" s="38">
        <f t="shared" ca="1" si="1542"/>
        <v>2.5903870807484264</v>
      </c>
      <c r="ADW18" s="38">
        <f t="shared" ca="1" si="1542"/>
        <v>2.5903870807484264</v>
      </c>
      <c r="ADX18" s="38">
        <f t="shared" ca="1" si="1542"/>
        <v>2.5903870807484264</v>
      </c>
      <c r="ADY18" s="38">
        <f t="shared" ca="1" si="1542"/>
        <v>2.5903870807484264</v>
      </c>
      <c r="ADZ18" s="38">
        <f t="shared" ca="1" si="1542"/>
        <v>2.5903870807484264</v>
      </c>
      <c r="AEA18" s="38">
        <f t="shared" ca="1" si="1542"/>
        <v>2.5903870807484264</v>
      </c>
      <c r="AEB18" s="38">
        <f t="shared" ca="1" si="1542"/>
        <v>2.5903870807484264</v>
      </c>
      <c r="AEC18" s="38">
        <f t="shared" ca="1" si="1542"/>
        <v>2.5903870807484264</v>
      </c>
      <c r="AED18" s="38">
        <f t="shared" ca="1" si="1542"/>
        <v>2.5903870807484264</v>
      </c>
      <c r="AEE18" s="38">
        <f t="shared" ca="1" si="1542"/>
        <v>2.5903870807484264</v>
      </c>
      <c r="AEF18" s="38">
        <f t="shared" ca="1" si="1542"/>
        <v>2.5903870807484264</v>
      </c>
      <c r="AEG18" s="38">
        <f t="shared" ca="1" si="1542"/>
        <v>2.5903870807484264</v>
      </c>
      <c r="AEH18" s="38">
        <f t="shared" ca="1" si="1542"/>
        <v>2.5903870807484264</v>
      </c>
      <c r="AEI18" s="38">
        <f t="shared" ca="1" si="1542"/>
        <v>2.5903870807484264</v>
      </c>
      <c r="AEJ18" s="38">
        <f t="shared" ca="1" si="1542"/>
        <v>2.5903870807484264</v>
      </c>
      <c r="AEK18" s="38">
        <f t="shared" ca="1" si="1542"/>
        <v>2.5903870807484264</v>
      </c>
      <c r="AEL18" s="38">
        <f t="shared" ca="1" si="1542"/>
        <v>2.5903870807484264</v>
      </c>
      <c r="AEM18" s="38">
        <f t="shared" ca="1" si="1542"/>
        <v>2.5903870807484264</v>
      </c>
      <c r="AEN18" s="38">
        <f t="shared" ca="1" si="1542"/>
        <v>2.5903870807484264</v>
      </c>
      <c r="AEO18" s="38">
        <f t="shared" ca="1" si="1542"/>
        <v>2.5903870807484264</v>
      </c>
      <c r="AEP18" s="38">
        <f t="shared" ca="1" si="1542"/>
        <v>2.5903870807484264</v>
      </c>
      <c r="AEQ18" s="38">
        <f t="shared" ca="1" si="1542"/>
        <v>2.5903870807484264</v>
      </c>
      <c r="AER18" s="38">
        <f t="shared" ca="1" si="1542"/>
        <v>2.5903870807484264</v>
      </c>
      <c r="AES18" s="38">
        <f t="shared" ca="1" si="1542"/>
        <v>2.5903870807484264</v>
      </c>
      <c r="AET18" s="38">
        <f t="shared" ca="1" si="1542"/>
        <v>2.5903870807484264</v>
      </c>
      <c r="AEU18" s="38">
        <f t="shared" ca="1" si="1542"/>
        <v>2.5903870807484264</v>
      </c>
      <c r="AEV18" s="38">
        <f t="shared" ca="1" si="1542"/>
        <v>2.5903870807484264</v>
      </c>
      <c r="AEW18" s="38">
        <f t="shared" ca="1" si="1542"/>
        <v>2.5903870807484264</v>
      </c>
      <c r="AEX18" s="38">
        <f t="shared" ca="1" si="1542"/>
        <v>2.5903870807484264</v>
      </c>
      <c r="AEY18" s="38">
        <f t="shared" ca="1" si="1542"/>
        <v>2.5903870807484264</v>
      </c>
      <c r="AEZ18" s="38">
        <f t="shared" ca="1" si="1542"/>
        <v>2.5903870807484264</v>
      </c>
      <c r="AFA18" s="38">
        <f t="shared" ca="1" si="1542"/>
        <v>2.5903870807484264</v>
      </c>
      <c r="AFB18" s="38">
        <f t="shared" ca="1" si="1542"/>
        <v>2.5903870807484264</v>
      </c>
      <c r="AFC18" s="38">
        <f t="shared" ca="1" si="1542"/>
        <v>2.5903870807484264</v>
      </c>
      <c r="AFD18" s="38">
        <f t="shared" ca="1" si="1542"/>
        <v>2.5903870807484264</v>
      </c>
      <c r="AFE18" s="38">
        <f t="shared" ca="1" si="1542"/>
        <v>2.5903870807484264</v>
      </c>
      <c r="AFF18" s="38">
        <f t="shared" ca="1" si="1542"/>
        <v>2.5903870807484264</v>
      </c>
      <c r="AFG18" s="38">
        <f t="shared" ca="1" si="1542"/>
        <v>2.5903870807484264</v>
      </c>
      <c r="AFH18" s="38">
        <f t="shared" ca="1" si="1542"/>
        <v>2.5903870807484264</v>
      </c>
      <c r="AFI18" s="38">
        <f t="shared" ca="1" si="1542"/>
        <v>2.5903870807484264</v>
      </c>
      <c r="AFJ18" s="38">
        <f t="shared" ca="1" si="1542"/>
        <v>2.5903870807484264</v>
      </c>
      <c r="AFK18" s="38">
        <f t="shared" ca="1" si="1542"/>
        <v>2.5903870807484264</v>
      </c>
      <c r="AFL18" s="38">
        <f t="shared" ca="1" si="1542"/>
        <v>2.5903870807484264</v>
      </c>
      <c r="AFM18" s="38">
        <f t="shared" ca="1" si="1542"/>
        <v>2.5903870807484264</v>
      </c>
      <c r="AFN18" s="38">
        <f t="shared" ca="1" si="1542"/>
        <v>2.5903870807484264</v>
      </c>
      <c r="AFO18" s="38">
        <f t="shared" ca="1" si="1542"/>
        <v>2.5903870807484264</v>
      </c>
      <c r="AFP18" s="38">
        <f t="shared" ca="1" si="1542"/>
        <v>2.5903870807484264</v>
      </c>
      <c r="AFQ18" s="38">
        <f t="shared" ref="AFQ18:AIB18" ca="1" si="1543">AFP16*AFP18/AFQ16</f>
        <v>2.5903870807484264</v>
      </c>
      <c r="AFR18" s="38">
        <f t="shared" ca="1" si="1543"/>
        <v>2.5903870807484264</v>
      </c>
      <c r="AFS18" s="38">
        <f t="shared" ca="1" si="1543"/>
        <v>2.5903870807484264</v>
      </c>
      <c r="AFT18" s="38">
        <f t="shared" ca="1" si="1543"/>
        <v>2.5903870807484264</v>
      </c>
      <c r="AFU18" s="38">
        <f t="shared" ca="1" si="1543"/>
        <v>2.5903870807484264</v>
      </c>
      <c r="AFV18" s="38">
        <f t="shared" ca="1" si="1543"/>
        <v>2.5903870807484264</v>
      </c>
      <c r="AFW18" s="38">
        <f t="shared" ca="1" si="1543"/>
        <v>2.5903870807484264</v>
      </c>
      <c r="AFX18" s="38">
        <f t="shared" ca="1" si="1543"/>
        <v>2.5903870807484264</v>
      </c>
      <c r="AFY18" s="38">
        <f t="shared" ca="1" si="1543"/>
        <v>2.5903870807484264</v>
      </c>
      <c r="AFZ18" s="38">
        <f t="shared" ca="1" si="1543"/>
        <v>2.5903870807484264</v>
      </c>
      <c r="AGA18" s="38">
        <f t="shared" ca="1" si="1543"/>
        <v>2.5903870807484264</v>
      </c>
      <c r="AGB18" s="38">
        <f t="shared" ca="1" si="1543"/>
        <v>2.5903870807484264</v>
      </c>
      <c r="AGC18" s="38">
        <f t="shared" ca="1" si="1543"/>
        <v>2.5903870807484264</v>
      </c>
      <c r="AGD18" s="38">
        <f t="shared" ca="1" si="1543"/>
        <v>2.5903870807484264</v>
      </c>
      <c r="AGE18" s="38">
        <f t="shared" ca="1" si="1543"/>
        <v>2.5903870807484264</v>
      </c>
      <c r="AGF18" s="38">
        <f t="shared" ca="1" si="1543"/>
        <v>2.5903870807484264</v>
      </c>
      <c r="AGG18" s="38">
        <f t="shared" ca="1" si="1543"/>
        <v>2.5903870807484264</v>
      </c>
      <c r="AGH18" s="38">
        <f t="shared" ca="1" si="1543"/>
        <v>2.5903870807484264</v>
      </c>
      <c r="AGI18" s="38">
        <f t="shared" ca="1" si="1543"/>
        <v>2.5903870807484264</v>
      </c>
      <c r="AGJ18" s="38">
        <f t="shared" ca="1" si="1543"/>
        <v>2.5903870807484264</v>
      </c>
      <c r="AGK18" s="38">
        <f t="shared" ca="1" si="1543"/>
        <v>2.5903870807484264</v>
      </c>
      <c r="AGL18" s="38">
        <f t="shared" ca="1" si="1543"/>
        <v>2.5903870807484264</v>
      </c>
      <c r="AGM18" s="38">
        <f t="shared" ca="1" si="1543"/>
        <v>2.5903870807484264</v>
      </c>
      <c r="AGN18" s="38">
        <f t="shared" ca="1" si="1543"/>
        <v>2.5903870807484264</v>
      </c>
      <c r="AGO18" s="38">
        <f t="shared" ca="1" si="1543"/>
        <v>2.5903870807484264</v>
      </c>
      <c r="AGP18" s="38">
        <f t="shared" ca="1" si="1543"/>
        <v>2.5903870807484264</v>
      </c>
      <c r="AGQ18" s="38">
        <f t="shared" ca="1" si="1543"/>
        <v>2.5903870807484264</v>
      </c>
      <c r="AGR18" s="38">
        <f t="shared" ca="1" si="1543"/>
        <v>2.5903870807484264</v>
      </c>
      <c r="AGS18" s="38">
        <f t="shared" ca="1" si="1543"/>
        <v>2.5903870807484264</v>
      </c>
      <c r="AGT18" s="38">
        <f t="shared" ca="1" si="1543"/>
        <v>2.5903870807484264</v>
      </c>
      <c r="AGU18" s="38">
        <f t="shared" ca="1" si="1543"/>
        <v>2.5903870807484264</v>
      </c>
      <c r="AGV18" s="38">
        <f t="shared" ca="1" si="1543"/>
        <v>2.5903870807484264</v>
      </c>
      <c r="AGW18" s="38">
        <f t="shared" ca="1" si="1543"/>
        <v>2.5903870807484264</v>
      </c>
      <c r="AGX18" s="38">
        <f t="shared" ca="1" si="1543"/>
        <v>2.5903870807484264</v>
      </c>
      <c r="AGY18" s="38">
        <f t="shared" ca="1" si="1543"/>
        <v>2.5903870807484264</v>
      </c>
      <c r="AGZ18" s="38">
        <f t="shared" ca="1" si="1543"/>
        <v>2.5903870807484264</v>
      </c>
      <c r="AHA18" s="38">
        <f t="shared" ca="1" si="1543"/>
        <v>2.5903870807484264</v>
      </c>
      <c r="AHB18" s="38">
        <f t="shared" ca="1" si="1543"/>
        <v>2.5903870807484264</v>
      </c>
      <c r="AHC18" s="38">
        <f t="shared" ca="1" si="1543"/>
        <v>2.5903870807484264</v>
      </c>
      <c r="AHD18" s="38">
        <f t="shared" ca="1" si="1543"/>
        <v>2.5903870807484264</v>
      </c>
      <c r="AHE18" s="38">
        <f t="shared" ca="1" si="1543"/>
        <v>2.5903870807484264</v>
      </c>
      <c r="AHF18" s="38">
        <f t="shared" ca="1" si="1543"/>
        <v>2.5903870807484264</v>
      </c>
      <c r="AHG18" s="38">
        <f t="shared" ca="1" si="1543"/>
        <v>2.5903870807484264</v>
      </c>
      <c r="AHH18" s="38">
        <f t="shared" ca="1" si="1543"/>
        <v>2.5903870807484264</v>
      </c>
      <c r="AHI18" s="38">
        <f t="shared" ca="1" si="1543"/>
        <v>2.5903870807484264</v>
      </c>
      <c r="AHJ18" s="38">
        <f t="shared" ca="1" si="1543"/>
        <v>2.5903870807484264</v>
      </c>
      <c r="AHK18" s="38">
        <f t="shared" ca="1" si="1543"/>
        <v>2.5903870807484264</v>
      </c>
      <c r="AHL18" s="38">
        <f t="shared" ca="1" si="1543"/>
        <v>2.5903870807484264</v>
      </c>
      <c r="AHM18" s="38">
        <f t="shared" ca="1" si="1543"/>
        <v>2.5903870807484264</v>
      </c>
      <c r="AHN18" s="38">
        <f t="shared" ca="1" si="1543"/>
        <v>2.5903870807484264</v>
      </c>
      <c r="AHO18" s="38">
        <f t="shared" ca="1" si="1543"/>
        <v>2.5903870807484264</v>
      </c>
      <c r="AHP18" s="38">
        <f t="shared" ca="1" si="1543"/>
        <v>2.5903870807484264</v>
      </c>
      <c r="AHQ18" s="38">
        <f t="shared" ca="1" si="1543"/>
        <v>2.5903870807484264</v>
      </c>
      <c r="AHR18" s="38">
        <f t="shared" ca="1" si="1543"/>
        <v>2.5903870807484264</v>
      </c>
      <c r="AHS18" s="38">
        <f t="shared" ca="1" si="1543"/>
        <v>2.5903870807484264</v>
      </c>
      <c r="AHT18" s="38">
        <f t="shared" ca="1" si="1543"/>
        <v>2.5903870807484264</v>
      </c>
      <c r="AHU18" s="38">
        <f t="shared" ca="1" si="1543"/>
        <v>2.5903870807484264</v>
      </c>
      <c r="AHV18" s="38">
        <f t="shared" ca="1" si="1543"/>
        <v>2.5903870807484264</v>
      </c>
      <c r="AHW18" s="38">
        <f t="shared" ca="1" si="1543"/>
        <v>2.5903870807484264</v>
      </c>
      <c r="AHX18" s="38">
        <f t="shared" ca="1" si="1543"/>
        <v>2.5903870807484264</v>
      </c>
      <c r="AHY18" s="38">
        <f t="shared" ca="1" si="1543"/>
        <v>2.5903870807484264</v>
      </c>
      <c r="AHZ18" s="38">
        <f t="shared" ca="1" si="1543"/>
        <v>2.5903870807484264</v>
      </c>
      <c r="AIA18" s="38">
        <f t="shared" ca="1" si="1543"/>
        <v>2.5903870807484264</v>
      </c>
      <c r="AIB18" s="38">
        <f t="shared" ca="1" si="1543"/>
        <v>2.5903870807484264</v>
      </c>
      <c r="AIC18" s="38">
        <f t="shared" ref="AIC18:AKN18" ca="1" si="1544">AIB16*AIB18/AIC16</f>
        <v>2.5903870807484264</v>
      </c>
      <c r="AID18" s="38">
        <f t="shared" ca="1" si="1544"/>
        <v>2.5903870807484264</v>
      </c>
      <c r="AIE18" s="38">
        <f t="shared" ca="1" si="1544"/>
        <v>2.5903870807484264</v>
      </c>
      <c r="AIF18" s="38">
        <f t="shared" ca="1" si="1544"/>
        <v>2.5903870807484264</v>
      </c>
      <c r="AIG18" s="38">
        <f t="shared" ca="1" si="1544"/>
        <v>2.5903870807484264</v>
      </c>
      <c r="AIH18" s="38">
        <f t="shared" ca="1" si="1544"/>
        <v>2.5903870807484264</v>
      </c>
      <c r="AII18" s="38">
        <f t="shared" ca="1" si="1544"/>
        <v>2.5903870807484264</v>
      </c>
      <c r="AIJ18" s="38">
        <f t="shared" ca="1" si="1544"/>
        <v>2.5903870807484264</v>
      </c>
      <c r="AIK18" s="38">
        <f t="shared" ca="1" si="1544"/>
        <v>2.5903870807484264</v>
      </c>
      <c r="AIL18" s="38">
        <f t="shared" ca="1" si="1544"/>
        <v>2.5903870807484264</v>
      </c>
      <c r="AIM18" s="38">
        <f t="shared" ca="1" si="1544"/>
        <v>2.5903870807484264</v>
      </c>
      <c r="AIN18" s="38">
        <f t="shared" ca="1" si="1544"/>
        <v>2.5903870807484264</v>
      </c>
      <c r="AIO18" s="38">
        <f t="shared" ca="1" si="1544"/>
        <v>2.5903870807484264</v>
      </c>
      <c r="AIP18" s="38">
        <f t="shared" ca="1" si="1544"/>
        <v>2.5903870807484264</v>
      </c>
      <c r="AIQ18" s="38">
        <f t="shared" ca="1" si="1544"/>
        <v>2.5903870807484264</v>
      </c>
      <c r="AIR18" s="38">
        <f t="shared" ca="1" si="1544"/>
        <v>2.5903870807484264</v>
      </c>
      <c r="AIS18" s="38">
        <f t="shared" ca="1" si="1544"/>
        <v>2.5903870807484264</v>
      </c>
      <c r="AIT18" s="38">
        <f t="shared" ca="1" si="1544"/>
        <v>2.5903870807484264</v>
      </c>
      <c r="AIU18" s="38">
        <f t="shared" ca="1" si="1544"/>
        <v>2.5903870807484264</v>
      </c>
      <c r="AIV18" s="38">
        <f t="shared" ca="1" si="1544"/>
        <v>2.5903870807484264</v>
      </c>
      <c r="AIW18" s="38">
        <f t="shared" ca="1" si="1544"/>
        <v>2.5903870807484264</v>
      </c>
      <c r="AIX18" s="38">
        <f t="shared" ca="1" si="1544"/>
        <v>2.5903870807484264</v>
      </c>
      <c r="AIY18" s="38">
        <f t="shared" ca="1" si="1544"/>
        <v>2.5903870807484264</v>
      </c>
      <c r="AIZ18" s="38">
        <f t="shared" ca="1" si="1544"/>
        <v>2.5903870807484264</v>
      </c>
      <c r="AJA18" s="38">
        <f t="shared" ca="1" si="1544"/>
        <v>2.5903870807484264</v>
      </c>
      <c r="AJB18" s="38">
        <f t="shared" ca="1" si="1544"/>
        <v>2.5903870807484264</v>
      </c>
      <c r="AJC18" s="38">
        <f t="shared" ca="1" si="1544"/>
        <v>2.5903870807484264</v>
      </c>
      <c r="AJD18" s="38">
        <f t="shared" ca="1" si="1544"/>
        <v>2.5903870807484264</v>
      </c>
      <c r="AJE18" s="38">
        <f t="shared" ca="1" si="1544"/>
        <v>2.5903870807484264</v>
      </c>
      <c r="AJF18" s="38">
        <f t="shared" ca="1" si="1544"/>
        <v>2.5903870807484264</v>
      </c>
      <c r="AJG18" s="38">
        <f t="shared" ca="1" si="1544"/>
        <v>2.5903870807484264</v>
      </c>
      <c r="AJH18" s="38">
        <f t="shared" ca="1" si="1544"/>
        <v>2.5903870807484264</v>
      </c>
      <c r="AJI18" s="38">
        <f t="shared" ca="1" si="1544"/>
        <v>2.5903870807484264</v>
      </c>
      <c r="AJJ18" s="38">
        <f t="shared" ca="1" si="1544"/>
        <v>2.5903870807484264</v>
      </c>
      <c r="AJK18" s="38">
        <f t="shared" ca="1" si="1544"/>
        <v>2.5903870807484264</v>
      </c>
      <c r="AJL18" s="38">
        <f t="shared" ca="1" si="1544"/>
        <v>2.5903870807484264</v>
      </c>
      <c r="AJM18" s="38">
        <f t="shared" ca="1" si="1544"/>
        <v>2.5903870807484264</v>
      </c>
      <c r="AJN18" s="38">
        <f t="shared" ca="1" si="1544"/>
        <v>2.5903870807484264</v>
      </c>
      <c r="AJO18" s="38">
        <f t="shared" ca="1" si="1544"/>
        <v>2.5903870807484264</v>
      </c>
      <c r="AJP18" s="38">
        <f t="shared" ca="1" si="1544"/>
        <v>2.5903870807484264</v>
      </c>
      <c r="AJQ18" s="38">
        <f t="shared" ca="1" si="1544"/>
        <v>2.5903870807484264</v>
      </c>
      <c r="AJR18" s="38">
        <f t="shared" ca="1" si="1544"/>
        <v>2.5903870807484264</v>
      </c>
      <c r="AJS18" s="38">
        <f t="shared" ca="1" si="1544"/>
        <v>2.5903870807484264</v>
      </c>
      <c r="AJT18" s="38">
        <f t="shared" ca="1" si="1544"/>
        <v>2.5903870807484264</v>
      </c>
      <c r="AJU18" s="38">
        <f t="shared" ca="1" si="1544"/>
        <v>2.5903870807484264</v>
      </c>
      <c r="AJV18" s="38">
        <f t="shared" ca="1" si="1544"/>
        <v>2.5903870807484264</v>
      </c>
      <c r="AJW18" s="38">
        <f t="shared" ca="1" si="1544"/>
        <v>2.5903870807484264</v>
      </c>
      <c r="AJX18" s="38">
        <f t="shared" ca="1" si="1544"/>
        <v>2.5903870807484264</v>
      </c>
      <c r="AJY18" s="38">
        <f t="shared" ca="1" si="1544"/>
        <v>2.5903870807484264</v>
      </c>
      <c r="AJZ18" s="38">
        <f t="shared" ca="1" si="1544"/>
        <v>2.5903870807484264</v>
      </c>
      <c r="AKA18" s="38">
        <f t="shared" ca="1" si="1544"/>
        <v>2.5903870807484264</v>
      </c>
      <c r="AKB18" s="38">
        <f t="shared" ca="1" si="1544"/>
        <v>2.5903870807484264</v>
      </c>
      <c r="AKC18" s="38">
        <f t="shared" ca="1" si="1544"/>
        <v>2.5903870807484264</v>
      </c>
      <c r="AKD18" s="38">
        <f t="shared" ca="1" si="1544"/>
        <v>2.5903870807484264</v>
      </c>
      <c r="AKE18" s="38">
        <f t="shared" ca="1" si="1544"/>
        <v>2.5903870807484264</v>
      </c>
      <c r="AKF18" s="38">
        <f t="shared" ca="1" si="1544"/>
        <v>2.5903870807484264</v>
      </c>
      <c r="AKG18" s="38">
        <f t="shared" ca="1" si="1544"/>
        <v>2.5903870807484264</v>
      </c>
      <c r="AKH18" s="38">
        <f t="shared" ca="1" si="1544"/>
        <v>2.5903870807484264</v>
      </c>
      <c r="AKI18" s="38">
        <f t="shared" ca="1" si="1544"/>
        <v>2.5903870807484264</v>
      </c>
      <c r="AKJ18" s="38">
        <f t="shared" ca="1" si="1544"/>
        <v>2.5903870807484264</v>
      </c>
      <c r="AKK18" s="38">
        <f t="shared" ca="1" si="1544"/>
        <v>2.5903870807484264</v>
      </c>
      <c r="AKL18" s="38">
        <f t="shared" ca="1" si="1544"/>
        <v>2.5903870807484264</v>
      </c>
      <c r="AKM18" s="38">
        <f t="shared" ca="1" si="1544"/>
        <v>2.5903870807484264</v>
      </c>
      <c r="AKN18" s="38">
        <f t="shared" ca="1" si="1544"/>
        <v>2.5903870807484264</v>
      </c>
      <c r="AKO18" s="38">
        <f t="shared" ref="AKO18:AMZ18" ca="1" si="1545">AKN16*AKN18/AKO16</f>
        <v>2.5903870807484264</v>
      </c>
      <c r="AKP18" s="38">
        <f t="shared" ca="1" si="1545"/>
        <v>2.5903870807484264</v>
      </c>
      <c r="AKQ18" s="38">
        <f t="shared" ca="1" si="1545"/>
        <v>2.5903870807484264</v>
      </c>
      <c r="AKR18" s="38">
        <f t="shared" ca="1" si="1545"/>
        <v>2.5903870807484264</v>
      </c>
      <c r="AKS18" s="38">
        <f t="shared" ca="1" si="1545"/>
        <v>2.5903870807484264</v>
      </c>
      <c r="AKT18" s="38">
        <f t="shared" ca="1" si="1545"/>
        <v>2.5903870807484264</v>
      </c>
      <c r="AKU18" s="38">
        <f t="shared" ca="1" si="1545"/>
        <v>2.5903870807484264</v>
      </c>
      <c r="AKV18" s="38">
        <f t="shared" ca="1" si="1545"/>
        <v>2.5903870807484264</v>
      </c>
      <c r="AKW18" s="38">
        <f t="shared" ca="1" si="1545"/>
        <v>2.5903870807484264</v>
      </c>
      <c r="AKX18" s="38">
        <f t="shared" ca="1" si="1545"/>
        <v>2.5903870807484264</v>
      </c>
      <c r="AKY18" s="38">
        <f t="shared" ca="1" si="1545"/>
        <v>2.5903870807484264</v>
      </c>
      <c r="AKZ18" s="38">
        <f t="shared" ca="1" si="1545"/>
        <v>2.5903870807484264</v>
      </c>
      <c r="ALA18" s="38">
        <f t="shared" ca="1" si="1545"/>
        <v>2.5903870807484264</v>
      </c>
      <c r="ALB18" s="38">
        <f t="shared" ca="1" si="1545"/>
        <v>2.5903870807484264</v>
      </c>
      <c r="ALC18" s="38">
        <f t="shared" ca="1" si="1545"/>
        <v>2.5903870807484264</v>
      </c>
      <c r="ALD18" s="38">
        <f t="shared" ca="1" si="1545"/>
        <v>2.5903870807484264</v>
      </c>
      <c r="ALE18" s="38">
        <f t="shared" ca="1" si="1545"/>
        <v>2.5903870807484264</v>
      </c>
      <c r="ALF18" s="38">
        <f t="shared" ca="1" si="1545"/>
        <v>2.5903870807484264</v>
      </c>
      <c r="ALG18" s="38">
        <f t="shared" ca="1" si="1545"/>
        <v>2.5903870807484264</v>
      </c>
      <c r="ALH18" s="38">
        <f t="shared" ca="1" si="1545"/>
        <v>2.5903870807484264</v>
      </c>
      <c r="ALI18" s="38">
        <f t="shared" ca="1" si="1545"/>
        <v>2.5903870807484264</v>
      </c>
      <c r="ALJ18" s="38">
        <f t="shared" ca="1" si="1545"/>
        <v>2.5903870807484264</v>
      </c>
      <c r="ALK18" s="38">
        <f t="shared" ca="1" si="1545"/>
        <v>2.5903870807484264</v>
      </c>
      <c r="ALL18" s="38">
        <f t="shared" ca="1" si="1545"/>
        <v>2.5903870807484264</v>
      </c>
      <c r="ALM18" s="38">
        <f t="shared" ca="1" si="1545"/>
        <v>2.5903870807484264</v>
      </c>
      <c r="ALN18" s="38">
        <f t="shared" ca="1" si="1545"/>
        <v>2.5903870807484264</v>
      </c>
      <c r="ALO18" s="38">
        <f t="shared" ca="1" si="1545"/>
        <v>2.5903870807484264</v>
      </c>
      <c r="ALP18" s="38">
        <f t="shared" ca="1" si="1545"/>
        <v>2.5903870807484264</v>
      </c>
      <c r="ALQ18" s="38">
        <f t="shared" ca="1" si="1545"/>
        <v>2.5903870807484264</v>
      </c>
      <c r="ALR18" s="38">
        <f t="shared" ca="1" si="1545"/>
        <v>2.5903870807484264</v>
      </c>
      <c r="ALS18" s="38">
        <f t="shared" ca="1" si="1545"/>
        <v>2.5903870807484264</v>
      </c>
      <c r="ALT18" s="38">
        <f t="shared" ca="1" si="1545"/>
        <v>2.5903870807484264</v>
      </c>
      <c r="ALU18" s="38">
        <f t="shared" ca="1" si="1545"/>
        <v>2.5903870807484264</v>
      </c>
      <c r="ALV18" s="38">
        <f t="shared" ca="1" si="1545"/>
        <v>2.5903870807484264</v>
      </c>
      <c r="ALW18" s="38">
        <f t="shared" ca="1" si="1545"/>
        <v>2.5903870807484264</v>
      </c>
      <c r="ALX18" s="38">
        <f t="shared" ca="1" si="1545"/>
        <v>2.5903870807484264</v>
      </c>
      <c r="ALY18" s="38">
        <f t="shared" ca="1" si="1545"/>
        <v>2.5903870807484264</v>
      </c>
      <c r="ALZ18" s="38">
        <f t="shared" ca="1" si="1545"/>
        <v>2.5903870807484264</v>
      </c>
      <c r="AMA18" s="38">
        <f t="shared" ca="1" si="1545"/>
        <v>2.5903870807484264</v>
      </c>
      <c r="AMB18" s="38">
        <f t="shared" ca="1" si="1545"/>
        <v>2.5903870807484264</v>
      </c>
      <c r="AMC18" s="38">
        <f t="shared" ca="1" si="1545"/>
        <v>2.5903870807484264</v>
      </c>
      <c r="AMD18" s="38">
        <f t="shared" ca="1" si="1545"/>
        <v>2.5903870807484264</v>
      </c>
      <c r="AME18" s="38">
        <f t="shared" ca="1" si="1545"/>
        <v>2.5903870807484264</v>
      </c>
      <c r="AMF18" s="38">
        <f t="shared" ca="1" si="1545"/>
        <v>2.5903870807484264</v>
      </c>
      <c r="AMG18" s="38">
        <f t="shared" ca="1" si="1545"/>
        <v>2.5903870807484264</v>
      </c>
      <c r="AMH18" s="38">
        <f t="shared" ca="1" si="1545"/>
        <v>2.5903870807484264</v>
      </c>
      <c r="AMI18" s="38">
        <f t="shared" ca="1" si="1545"/>
        <v>2.5903870807484264</v>
      </c>
      <c r="AMJ18" s="38">
        <f t="shared" ca="1" si="1545"/>
        <v>2.5903870807484264</v>
      </c>
      <c r="AMK18" s="38">
        <f t="shared" ca="1" si="1545"/>
        <v>2.5903870807484264</v>
      </c>
      <c r="AML18" s="38">
        <f t="shared" ca="1" si="1545"/>
        <v>2.5903870807484264</v>
      </c>
      <c r="AMM18" s="38">
        <f t="shared" ca="1" si="1545"/>
        <v>2.5903870807484264</v>
      </c>
      <c r="AMN18" s="38">
        <f t="shared" ca="1" si="1545"/>
        <v>2.5903870807484264</v>
      </c>
      <c r="AMO18" s="38">
        <f t="shared" ca="1" si="1545"/>
        <v>2.5903870807484264</v>
      </c>
      <c r="AMP18" s="38">
        <f t="shared" ca="1" si="1545"/>
        <v>2.5903870807484264</v>
      </c>
      <c r="AMQ18" s="38">
        <f t="shared" ca="1" si="1545"/>
        <v>2.5903870807484264</v>
      </c>
      <c r="AMR18" s="38">
        <f t="shared" ca="1" si="1545"/>
        <v>2.5903870807484264</v>
      </c>
      <c r="AMS18" s="38">
        <f t="shared" ca="1" si="1545"/>
        <v>2.5903870807484264</v>
      </c>
      <c r="AMT18" s="38">
        <f t="shared" ca="1" si="1545"/>
        <v>2.5903870807484264</v>
      </c>
      <c r="AMU18" s="38">
        <f t="shared" ca="1" si="1545"/>
        <v>2.5903870807484264</v>
      </c>
      <c r="AMV18" s="38">
        <f t="shared" ca="1" si="1545"/>
        <v>2.5903870807484264</v>
      </c>
      <c r="AMW18" s="38">
        <f t="shared" ca="1" si="1545"/>
        <v>2.5903870807484264</v>
      </c>
      <c r="AMX18" s="38">
        <f t="shared" ca="1" si="1545"/>
        <v>2.5903870807484264</v>
      </c>
      <c r="AMY18" s="38">
        <f t="shared" ca="1" si="1545"/>
        <v>2.5903870807484264</v>
      </c>
      <c r="AMZ18" s="38">
        <f t="shared" ca="1" si="1545"/>
        <v>2.5903870807484264</v>
      </c>
      <c r="ANA18" s="38">
        <f t="shared" ref="ANA18:APL18" ca="1" si="1546">AMZ16*AMZ18/ANA16</f>
        <v>2.5903870807484264</v>
      </c>
      <c r="ANB18" s="38">
        <f t="shared" ca="1" si="1546"/>
        <v>2.5903870807484264</v>
      </c>
      <c r="ANC18" s="38">
        <f t="shared" ca="1" si="1546"/>
        <v>2.5903870807484264</v>
      </c>
      <c r="AND18" s="38">
        <f t="shared" ca="1" si="1546"/>
        <v>2.5903870807484264</v>
      </c>
      <c r="ANE18" s="38">
        <f t="shared" ca="1" si="1546"/>
        <v>2.5903870807484264</v>
      </c>
      <c r="ANF18" s="38">
        <f t="shared" ca="1" si="1546"/>
        <v>2.5903870807484264</v>
      </c>
      <c r="ANG18" s="38">
        <f t="shared" ca="1" si="1546"/>
        <v>2.5903870807484264</v>
      </c>
      <c r="ANH18" s="38">
        <f t="shared" ca="1" si="1546"/>
        <v>2.5903870807484264</v>
      </c>
      <c r="ANI18" s="38">
        <f t="shared" ca="1" si="1546"/>
        <v>2.5903870807484264</v>
      </c>
      <c r="ANJ18" s="38">
        <f t="shared" ca="1" si="1546"/>
        <v>2.5903870807484264</v>
      </c>
      <c r="ANK18" s="38">
        <f t="shared" ca="1" si="1546"/>
        <v>2.5903870807484264</v>
      </c>
      <c r="ANL18" s="38">
        <f t="shared" ca="1" si="1546"/>
        <v>2.5903870807484264</v>
      </c>
      <c r="ANM18" s="38">
        <f t="shared" ca="1" si="1546"/>
        <v>2.5903870807484264</v>
      </c>
      <c r="ANN18" s="38">
        <f t="shared" ca="1" si="1546"/>
        <v>2.5903870807484264</v>
      </c>
      <c r="ANO18" s="38">
        <f t="shared" ca="1" si="1546"/>
        <v>2.5903870807484264</v>
      </c>
      <c r="ANP18" s="38">
        <f t="shared" ca="1" si="1546"/>
        <v>2.5903870807484264</v>
      </c>
      <c r="ANQ18" s="38">
        <f t="shared" ca="1" si="1546"/>
        <v>2.5903870807484264</v>
      </c>
      <c r="ANR18" s="38">
        <f t="shared" ca="1" si="1546"/>
        <v>2.5903870807484264</v>
      </c>
      <c r="ANS18" s="38">
        <f t="shared" ca="1" si="1546"/>
        <v>2.5903870807484264</v>
      </c>
      <c r="ANT18" s="38">
        <f t="shared" ca="1" si="1546"/>
        <v>2.5903870807484264</v>
      </c>
      <c r="ANU18" s="38">
        <f t="shared" ca="1" si="1546"/>
        <v>2.5903870807484264</v>
      </c>
      <c r="ANV18" s="38">
        <f t="shared" ca="1" si="1546"/>
        <v>2.5903870807484264</v>
      </c>
      <c r="ANW18" s="38">
        <f t="shared" ca="1" si="1546"/>
        <v>2.5903870807484264</v>
      </c>
      <c r="ANX18" s="38">
        <f t="shared" ca="1" si="1546"/>
        <v>2.5903870807484264</v>
      </c>
      <c r="ANY18" s="38">
        <f t="shared" ca="1" si="1546"/>
        <v>2.5903870807484264</v>
      </c>
      <c r="ANZ18" s="38">
        <f t="shared" ca="1" si="1546"/>
        <v>2.5903870807484264</v>
      </c>
      <c r="AOA18" s="38">
        <f t="shared" ca="1" si="1546"/>
        <v>2.5903870807484264</v>
      </c>
      <c r="AOB18" s="38">
        <f t="shared" ca="1" si="1546"/>
        <v>2.5903870807484264</v>
      </c>
      <c r="AOC18" s="38">
        <f t="shared" ca="1" si="1546"/>
        <v>2.5903870807484264</v>
      </c>
      <c r="AOD18" s="38">
        <f t="shared" ca="1" si="1546"/>
        <v>2.5903870807484264</v>
      </c>
      <c r="AOE18" s="38">
        <f t="shared" ca="1" si="1546"/>
        <v>2.5903870807484264</v>
      </c>
      <c r="AOF18" s="38">
        <f t="shared" ca="1" si="1546"/>
        <v>2.5903870807484264</v>
      </c>
      <c r="AOG18" s="38">
        <f t="shared" ca="1" si="1546"/>
        <v>2.5903870807484264</v>
      </c>
      <c r="AOH18" s="38">
        <f t="shared" ca="1" si="1546"/>
        <v>2.5903870807484264</v>
      </c>
      <c r="AOI18" s="38">
        <f t="shared" ca="1" si="1546"/>
        <v>2.5903870807484264</v>
      </c>
      <c r="AOJ18" s="38">
        <f t="shared" ca="1" si="1546"/>
        <v>2.5903870807484264</v>
      </c>
      <c r="AOK18" s="38">
        <f t="shared" ca="1" si="1546"/>
        <v>2.5903870807484264</v>
      </c>
      <c r="AOL18" s="38">
        <f t="shared" ca="1" si="1546"/>
        <v>2.5903870807484264</v>
      </c>
      <c r="AOM18" s="38">
        <f t="shared" ca="1" si="1546"/>
        <v>2.5903870807484264</v>
      </c>
      <c r="AON18" s="38">
        <f t="shared" ca="1" si="1546"/>
        <v>2.5903870807484264</v>
      </c>
      <c r="AOO18" s="38">
        <f t="shared" ca="1" si="1546"/>
        <v>2.5903870807484264</v>
      </c>
      <c r="AOP18" s="38">
        <f t="shared" ca="1" si="1546"/>
        <v>2.5903870807484264</v>
      </c>
      <c r="AOQ18" s="38">
        <f t="shared" ca="1" si="1546"/>
        <v>2.5903870807484264</v>
      </c>
      <c r="AOR18" s="38">
        <f t="shared" ca="1" si="1546"/>
        <v>2.5903870807484264</v>
      </c>
      <c r="AOS18" s="38">
        <f t="shared" ca="1" si="1546"/>
        <v>2.5903870807484264</v>
      </c>
      <c r="AOT18" s="38">
        <f t="shared" ca="1" si="1546"/>
        <v>2.5903870807484264</v>
      </c>
      <c r="AOU18" s="38">
        <f t="shared" ca="1" si="1546"/>
        <v>2.5903870807484264</v>
      </c>
      <c r="AOV18" s="38">
        <f t="shared" ca="1" si="1546"/>
        <v>2.5903870807484264</v>
      </c>
      <c r="AOW18" s="38">
        <f t="shared" ca="1" si="1546"/>
        <v>2.5903870807484264</v>
      </c>
      <c r="AOX18" s="38">
        <f t="shared" ca="1" si="1546"/>
        <v>2.5903870807484264</v>
      </c>
      <c r="AOY18" s="38">
        <f t="shared" ca="1" si="1546"/>
        <v>2.5903870807484264</v>
      </c>
      <c r="AOZ18" s="38">
        <f t="shared" ca="1" si="1546"/>
        <v>2.5903870807484264</v>
      </c>
      <c r="APA18" s="38">
        <f t="shared" ca="1" si="1546"/>
        <v>2.5903870807484264</v>
      </c>
      <c r="APB18" s="38">
        <f t="shared" ca="1" si="1546"/>
        <v>2.5903870807484264</v>
      </c>
      <c r="APC18" s="38">
        <f t="shared" ca="1" si="1546"/>
        <v>2.5903870807484264</v>
      </c>
      <c r="APD18" s="38">
        <f t="shared" ca="1" si="1546"/>
        <v>2.5903870807484264</v>
      </c>
      <c r="APE18" s="38">
        <f t="shared" ca="1" si="1546"/>
        <v>2.5903870807484264</v>
      </c>
      <c r="APF18" s="38">
        <f t="shared" ca="1" si="1546"/>
        <v>2.5903870807484264</v>
      </c>
      <c r="APG18" s="38">
        <f t="shared" ca="1" si="1546"/>
        <v>2.5903870807484264</v>
      </c>
      <c r="APH18" s="38">
        <f t="shared" ca="1" si="1546"/>
        <v>2.5903870807484264</v>
      </c>
      <c r="API18" s="38">
        <f t="shared" ca="1" si="1546"/>
        <v>2.5903870807484264</v>
      </c>
      <c r="APJ18" s="38">
        <f t="shared" ca="1" si="1546"/>
        <v>2.5903870807484264</v>
      </c>
      <c r="APK18" s="38">
        <f t="shared" ca="1" si="1546"/>
        <v>2.5903870807484264</v>
      </c>
      <c r="APL18" s="38">
        <f t="shared" ca="1" si="1546"/>
        <v>2.5903870807484264</v>
      </c>
      <c r="APM18" s="38">
        <f t="shared" ref="APM18:ARX18" ca="1" si="1547">APL16*APL18/APM16</f>
        <v>2.5903870807484264</v>
      </c>
      <c r="APN18" s="38">
        <f t="shared" ca="1" si="1547"/>
        <v>2.5903870807484264</v>
      </c>
      <c r="APO18" s="38">
        <f t="shared" ca="1" si="1547"/>
        <v>2.5903870807484264</v>
      </c>
      <c r="APP18" s="38">
        <f t="shared" ca="1" si="1547"/>
        <v>2.5903870807484264</v>
      </c>
      <c r="APQ18" s="38">
        <f t="shared" ca="1" si="1547"/>
        <v>2.5903870807484264</v>
      </c>
      <c r="APR18" s="38">
        <f t="shared" ca="1" si="1547"/>
        <v>2.5903870807484264</v>
      </c>
      <c r="APS18" s="38">
        <f t="shared" ca="1" si="1547"/>
        <v>2.5903870807484264</v>
      </c>
      <c r="APT18" s="38">
        <f t="shared" ca="1" si="1547"/>
        <v>2.5903870807484264</v>
      </c>
      <c r="APU18" s="38">
        <f t="shared" ca="1" si="1547"/>
        <v>2.5903870807484264</v>
      </c>
      <c r="APV18" s="38">
        <f t="shared" ca="1" si="1547"/>
        <v>2.5903870807484264</v>
      </c>
      <c r="APW18" s="38">
        <f t="shared" ca="1" si="1547"/>
        <v>2.5903870807484264</v>
      </c>
      <c r="APX18" s="38">
        <f t="shared" ca="1" si="1547"/>
        <v>2.5903870807484264</v>
      </c>
      <c r="APY18" s="38">
        <f t="shared" ca="1" si="1547"/>
        <v>2.5903870807484264</v>
      </c>
      <c r="APZ18" s="38">
        <f t="shared" ca="1" si="1547"/>
        <v>2.5903870807484264</v>
      </c>
      <c r="AQA18" s="38">
        <f t="shared" ca="1" si="1547"/>
        <v>2.5903870807484264</v>
      </c>
      <c r="AQB18" s="38">
        <f t="shared" ca="1" si="1547"/>
        <v>2.5903870807484264</v>
      </c>
      <c r="AQC18" s="38">
        <f t="shared" ca="1" si="1547"/>
        <v>2.5903870807484264</v>
      </c>
      <c r="AQD18" s="38">
        <f t="shared" ca="1" si="1547"/>
        <v>2.5903870807484264</v>
      </c>
      <c r="AQE18" s="38">
        <f t="shared" ca="1" si="1547"/>
        <v>2.5903870807484264</v>
      </c>
      <c r="AQF18" s="38">
        <f t="shared" ca="1" si="1547"/>
        <v>2.5903870807484264</v>
      </c>
      <c r="AQG18" s="38">
        <f t="shared" ca="1" si="1547"/>
        <v>2.5903870807484264</v>
      </c>
      <c r="AQH18" s="38">
        <f t="shared" ca="1" si="1547"/>
        <v>2.5903870807484264</v>
      </c>
      <c r="AQI18" s="38">
        <f t="shared" ca="1" si="1547"/>
        <v>2.5903870807484264</v>
      </c>
      <c r="AQJ18" s="38">
        <f t="shared" ca="1" si="1547"/>
        <v>2.5903870807484264</v>
      </c>
      <c r="AQK18" s="38">
        <f t="shared" ca="1" si="1547"/>
        <v>2.5903870807484264</v>
      </c>
      <c r="AQL18" s="38">
        <f t="shared" ca="1" si="1547"/>
        <v>2.5903870807484264</v>
      </c>
      <c r="AQM18" s="38">
        <f t="shared" ca="1" si="1547"/>
        <v>2.5903870807484264</v>
      </c>
      <c r="AQN18" s="38">
        <f t="shared" ca="1" si="1547"/>
        <v>2.5903870807484264</v>
      </c>
      <c r="AQO18" s="38">
        <f t="shared" ca="1" si="1547"/>
        <v>2.5903870807484264</v>
      </c>
      <c r="AQP18" s="38">
        <f t="shared" ca="1" si="1547"/>
        <v>2.5903870807484264</v>
      </c>
      <c r="AQQ18" s="38">
        <f t="shared" ca="1" si="1547"/>
        <v>2.5903870807484264</v>
      </c>
      <c r="AQR18" s="38">
        <f t="shared" ca="1" si="1547"/>
        <v>2.5903870807484264</v>
      </c>
      <c r="AQS18" s="38">
        <f t="shared" ca="1" si="1547"/>
        <v>2.5903870807484264</v>
      </c>
      <c r="AQT18" s="38">
        <f t="shared" ca="1" si="1547"/>
        <v>2.5903870807484264</v>
      </c>
      <c r="AQU18" s="38">
        <f t="shared" ca="1" si="1547"/>
        <v>2.5903870807484264</v>
      </c>
      <c r="AQV18" s="38">
        <f t="shared" ca="1" si="1547"/>
        <v>2.5903870807484264</v>
      </c>
      <c r="AQW18" s="38">
        <f t="shared" ca="1" si="1547"/>
        <v>2.5903870807484264</v>
      </c>
      <c r="AQX18" s="38">
        <f t="shared" ca="1" si="1547"/>
        <v>2.5903870807484264</v>
      </c>
      <c r="AQY18" s="38">
        <f t="shared" ca="1" si="1547"/>
        <v>2.5903870807484264</v>
      </c>
      <c r="AQZ18" s="38">
        <f t="shared" ca="1" si="1547"/>
        <v>2.5903870807484264</v>
      </c>
      <c r="ARA18" s="38">
        <f t="shared" ca="1" si="1547"/>
        <v>2.5903870807484264</v>
      </c>
      <c r="ARB18" s="38">
        <f t="shared" ca="1" si="1547"/>
        <v>2.5903870807484264</v>
      </c>
      <c r="ARC18" s="38">
        <f t="shared" ca="1" si="1547"/>
        <v>2.5903870807484264</v>
      </c>
      <c r="ARD18" s="38">
        <f t="shared" ca="1" si="1547"/>
        <v>2.5903870807484264</v>
      </c>
      <c r="ARE18" s="38">
        <f t="shared" ca="1" si="1547"/>
        <v>2.5903870807484264</v>
      </c>
      <c r="ARF18" s="38">
        <f t="shared" ca="1" si="1547"/>
        <v>2.5903870807484264</v>
      </c>
      <c r="ARG18" s="38">
        <f t="shared" ca="1" si="1547"/>
        <v>2.5903870807484264</v>
      </c>
      <c r="ARH18" s="38">
        <f t="shared" ca="1" si="1547"/>
        <v>2.5903870807484264</v>
      </c>
      <c r="ARI18" s="38">
        <f t="shared" ca="1" si="1547"/>
        <v>2.5903870807484264</v>
      </c>
      <c r="ARJ18" s="38">
        <f t="shared" ca="1" si="1547"/>
        <v>2.5903870807484264</v>
      </c>
      <c r="ARK18" s="38">
        <f t="shared" ca="1" si="1547"/>
        <v>2.5903870807484264</v>
      </c>
      <c r="ARL18" s="38">
        <f t="shared" ca="1" si="1547"/>
        <v>2.5903870807484264</v>
      </c>
      <c r="ARM18" s="38">
        <f t="shared" ca="1" si="1547"/>
        <v>2.5903870807484264</v>
      </c>
      <c r="ARN18" s="38">
        <f t="shared" ca="1" si="1547"/>
        <v>2.5903870807484264</v>
      </c>
      <c r="ARO18" s="38">
        <f t="shared" ca="1" si="1547"/>
        <v>2.5903870807484264</v>
      </c>
      <c r="ARP18" s="38">
        <f t="shared" ca="1" si="1547"/>
        <v>2.5903870807484264</v>
      </c>
      <c r="ARQ18" s="38">
        <f t="shared" ca="1" si="1547"/>
        <v>2.5903870807484264</v>
      </c>
      <c r="ARR18" s="38">
        <f t="shared" ca="1" si="1547"/>
        <v>2.5903870807484264</v>
      </c>
      <c r="ARS18" s="38">
        <f t="shared" ca="1" si="1547"/>
        <v>2.5903870807484264</v>
      </c>
      <c r="ART18" s="38">
        <f t="shared" ca="1" si="1547"/>
        <v>2.5903870807484264</v>
      </c>
      <c r="ARU18" s="38">
        <f t="shared" ca="1" si="1547"/>
        <v>2.5903870807484264</v>
      </c>
      <c r="ARV18" s="38">
        <f t="shared" ca="1" si="1547"/>
        <v>2.5903870807484264</v>
      </c>
      <c r="ARW18" s="38">
        <f t="shared" ca="1" si="1547"/>
        <v>2.5903870807484264</v>
      </c>
      <c r="ARX18" s="38">
        <f t="shared" ca="1" si="1547"/>
        <v>2.5903870807484264</v>
      </c>
      <c r="ARY18" s="38">
        <f t="shared" ref="ARY18:AUJ18" ca="1" si="1548">ARX16*ARX18/ARY16</f>
        <v>2.5903870807484264</v>
      </c>
      <c r="ARZ18" s="38">
        <f t="shared" ca="1" si="1548"/>
        <v>2.5903870807484264</v>
      </c>
      <c r="ASA18" s="38">
        <f t="shared" ca="1" si="1548"/>
        <v>2.5903870807484264</v>
      </c>
      <c r="ASB18" s="38">
        <f t="shared" ca="1" si="1548"/>
        <v>2.5903870807484264</v>
      </c>
      <c r="ASC18" s="38">
        <f t="shared" ca="1" si="1548"/>
        <v>2.5903870807484264</v>
      </c>
      <c r="ASD18" s="38">
        <f t="shared" ca="1" si="1548"/>
        <v>2.5903870807484264</v>
      </c>
      <c r="ASE18" s="38">
        <f t="shared" ca="1" si="1548"/>
        <v>2.5903870807484264</v>
      </c>
      <c r="ASF18" s="38">
        <f t="shared" ca="1" si="1548"/>
        <v>2.5903870807484264</v>
      </c>
      <c r="ASG18" s="38">
        <f t="shared" ca="1" si="1548"/>
        <v>2.5903870807484264</v>
      </c>
      <c r="ASH18" s="38">
        <f t="shared" ca="1" si="1548"/>
        <v>2.5903870807484264</v>
      </c>
      <c r="ASI18" s="38">
        <f t="shared" ca="1" si="1548"/>
        <v>2.5903870807484264</v>
      </c>
      <c r="ASJ18" s="38">
        <f t="shared" ca="1" si="1548"/>
        <v>2.5903870807484264</v>
      </c>
      <c r="ASK18" s="38">
        <f t="shared" ca="1" si="1548"/>
        <v>2.5903870807484264</v>
      </c>
      <c r="ASL18" s="38">
        <f t="shared" ca="1" si="1548"/>
        <v>2.5903870807484264</v>
      </c>
      <c r="ASM18" s="38">
        <f t="shared" ca="1" si="1548"/>
        <v>2.5903870807484264</v>
      </c>
      <c r="ASN18" s="38">
        <f t="shared" ca="1" si="1548"/>
        <v>2.5903870807484264</v>
      </c>
      <c r="ASO18" s="38">
        <f t="shared" ca="1" si="1548"/>
        <v>2.5903870807484264</v>
      </c>
      <c r="ASP18" s="38">
        <f t="shared" ca="1" si="1548"/>
        <v>2.5903870807484264</v>
      </c>
      <c r="ASQ18" s="38">
        <f t="shared" ca="1" si="1548"/>
        <v>2.5903870807484264</v>
      </c>
      <c r="ASR18" s="38">
        <f t="shared" ca="1" si="1548"/>
        <v>2.5903870807484264</v>
      </c>
      <c r="ASS18" s="38">
        <f t="shared" ca="1" si="1548"/>
        <v>2.5903870807484264</v>
      </c>
      <c r="AST18" s="38">
        <f t="shared" ca="1" si="1548"/>
        <v>2.5903870807484264</v>
      </c>
      <c r="ASU18" s="38">
        <f t="shared" ca="1" si="1548"/>
        <v>2.5903870807484264</v>
      </c>
      <c r="ASV18" s="38">
        <f t="shared" ca="1" si="1548"/>
        <v>2.5903870807484264</v>
      </c>
      <c r="ASW18" s="38">
        <f t="shared" ca="1" si="1548"/>
        <v>2.5903870807484264</v>
      </c>
      <c r="ASX18" s="38">
        <f t="shared" ca="1" si="1548"/>
        <v>2.5903870807484264</v>
      </c>
      <c r="ASY18" s="38">
        <f t="shared" ca="1" si="1548"/>
        <v>2.5903870807484264</v>
      </c>
      <c r="ASZ18" s="38">
        <f t="shared" ca="1" si="1548"/>
        <v>2.5903870807484264</v>
      </c>
      <c r="ATA18" s="38">
        <f t="shared" ca="1" si="1548"/>
        <v>2.5903870807484264</v>
      </c>
      <c r="ATB18" s="38">
        <f t="shared" ca="1" si="1548"/>
        <v>2.5903870807484264</v>
      </c>
      <c r="ATC18" s="38">
        <f t="shared" ca="1" si="1548"/>
        <v>2.5903870807484264</v>
      </c>
      <c r="ATD18" s="38">
        <f t="shared" ca="1" si="1548"/>
        <v>2.5903870807484264</v>
      </c>
      <c r="ATE18" s="38">
        <f t="shared" ca="1" si="1548"/>
        <v>2.5903870807484264</v>
      </c>
      <c r="ATF18" s="38">
        <f t="shared" ca="1" si="1548"/>
        <v>2.5903870807484264</v>
      </c>
      <c r="ATG18" s="38">
        <f t="shared" ca="1" si="1548"/>
        <v>2.5903870807484264</v>
      </c>
      <c r="ATH18" s="38">
        <f t="shared" ca="1" si="1548"/>
        <v>2.5903870807484264</v>
      </c>
      <c r="ATI18" s="38">
        <f t="shared" ca="1" si="1548"/>
        <v>2.5903870807484264</v>
      </c>
      <c r="ATJ18" s="38">
        <f t="shared" ca="1" si="1548"/>
        <v>2.5903870807484264</v>
      </c>
      <c r="ATK18" s="38">
        <f t="shared" ca="1" si="1548"/>
        <v>2.5903870807484264</v>
      </c>
      <c r="ATL18" s="38">
        <f t="shared" ca="1" si="1548"/>
        <v>2.5903870807484264</v>
      </c>
      <c r="ATM18" s="38">
        <f t="shared" ca="1" si="1548"/>
        <v>2.5903870807484264</v>
      </c>
      <c r="ATN18" s="38">
        <f t="shared" ca="1" si="1548"/>
        <v>2.5903870807484264</v>
      </c>
      <c r="ATO18" s="38">
        <f t="shared" ca="1" si="1548"/>
        <v>2.5903870807484264</v>
      </c>
      <c r="ATP18" s="38">
        <f t="shared" ca="1" si="1548"/>
        <v>2.5903870807484264</v>
      </c>
      <c r="ATQ18" s="38">
        <f t="shared" ca="1" si="1548"/>
        <v>2.5903870807484264</v>
      </c>
      <c r="ATR18" s="38">
        <f t="shared" ca="1" si="1548"/>
        <v>2.5903870807484264</v>
      </c>
      <c r="ATS18" s="38">
        <f t="shared" ca="1" si="1548"/>
        <v>2.5903870807484264</v>
      </c>
      <c r="ATT18" s="38">
        <f t="shared" ca="1" si="1548"/>
        <v>2.5903870807484264</v>
      </c>
      <c r="ATU18" s="38">
        <f t="shared" ca="1" si="1548"/>
        <v>2.5903870807484264</v>
      </c>
      <c r="ATV18" s="38">
        <f t="shared" ca="1" si="1548"/>
        <v>2.5903870807484264</v>
      </c>
      <c r="ATW18" s="38">
        <f t="shared" ca="1" si="1548"/>
        <v>2.5903870807484264</v>
      </c>
      <c r="ATX18" s="38">
        <f t="shared" ca="1" si="1548"/>
        <v>2.5903870807484264</v>
      </c>
      <c r="ATY18" s="38">
        <f t="shared" ca="1" si="1548"/>
        <v>2.5903870807484264</v>
      </c>
      <c r="ATZ18" s="38">
        <f t="shared" ca="1" si="1548"/>
        <v>2.5903870807484264</v>
      </c>
      <c r="AUA18" s="38">
        <f t="shared" ca="1" si="1548"/>
        <v>2.5903870807484264</v>
      </c>
      <c r="AUB18" s="38">
        <f t="shared" ca="1" si="1548"/>
        <v>2.5903870807484264</v>
      </c>
      <c r="AUC18" s="38">
        <f t="shared" ca="1" si="1548"/>
        <v>2.5903870807484264</v>
      </c>
      <c r="AUD18" s="38">
        <f t="shared" ca="1" si="1548"/>
        <v>2.5903870807484264</v>
      </c>
      <c r="AUE18" s="38">
        <f t="shared" ca="1" si="1548"/>
        <v>2.5903870807484264</v>
      </c>
      <c r="AUF18" s="38">
        <f t="shared" ca="1" si="1548"/>
        <v>2.5903870807484264</v>
      </c>
      <c r="AUG18" s="38">
        <f t="shared" ca="1" si="1548"/>
        <v>2.5903870807484264</v>
      </c>
      <c r="AUH18" s="38">
        <f t="shared" ca="1" si="1548"/>
        <v>2.5903870807484264</v>
      </c>
      <c r="AUI18" s="38">
        <f t="shared" ca="1" si="1548"/>
        <v>2.5903870807484264</v>
      </c>
      <c r="AUJ18" s="38">
        <f t="shared" ca="1" si="1548"/>
        <v>2.5903870807484264</v>
      </c>
      <c r="AUK18" s="38">
        <f t="shared" ref="AUK18:AWV18" ca="1" si="1549">AUJ16*AUJ18/AUK16</f>
        <v>2.5903870807484264</v>
      </c>
      <c r="AUL18" s="38">
        <f t="shared" ca="1" si="1549"/>
        <v>2.5903870807484264</v>
      </c>
      <c r="AUM18" s="38">
        <f t="shared" ca="1" si="1549"/>
        <v>2.5903870807484264</v>
      </c>
      <c r="AUN18" s="38">
        <f t="shared" ca="1" si="1549"/>
        <v>2.5903870807484264</v>
      </c>
      <c r="AUO18" s="38">
        <f t="shared" ca="1" si="1549"/>
        <v>2.5903870807484264</v>
      </c>
      <c r="AUP18" s="38">
        <f t="shared" ca="1" si="1549"/>
        <v>2.5903870807484264</v>
      </c>
      <c r="AUQ18" s="38">
        <f t="shared" ca="1" si="1549"/>
        <v>2.5903870807484264</v>
      </c>
      <c r="AUR18" s="38">
        <f t="shared" ca="1" si="1549"/>
        <v>2.5903870807484264</v>
      </c>
      <c r="AUS18" s="38">
        <f t="shared" ca="1" si="1549"/>
        <v>2.5903870807484264</v>
      </c>
      <c r="AUT18" s="38">
        <f t="shared" ca="1" si="1549"/>
        <v>2.5903870807484264</v>
      </c>
      <c r="AUU18" s="38">
        <f t="shared" ca="1" si="1549"/>
        <v>2.5903870807484264</v>
      </c>
      <c r="AUV18" s="38">
        <f t="shared" ca="1" si="1549"/>
        <v>2.5903870807484264</v>
      </c>
      <c r="AUW18" s="38">
        <f t="shared" ca="1" si="1549"/>
        <v>2.5903870807484264</v>
      </c>
      <c r="AUX18" s="38">
        <f t="shared" ca="1" si="1549"/>
        <v>2.5903870807484264</v>
      </c>
      <c r="AUY18" s="38">
        <f t="shared" ca="1" si="1549"/>
        <v>2.5903870807484264</v>
      </c>
      <c r="AUZ18" s="38">
        <f t="shared" ca="1" si="1549"/>
        <v>2.5903870807484264</v>
      </c>
      <c r="AVA18" s="38">
        <f t="shared" ca="1" si="1549"/>
        <v>2.5903870807484264</v>
      </c>
      <c r="AVB18" s="38">
        <f t="shared" ca="1" si="1549"/>
        <v>2.5903870807484264</v>
      </c>
      <c r="AVC18" s="38">
        <f t="shared" ca="1" si="1549"/>
        <v>2.5903870807484264</v>
      </c>
      <c r="AVD18" s="38">
        <f t="shared" ca="1" si="1549"/>
        <v>2.5903870807484264</v>
      </c>
      <c r="AVE18" s="38">
        <f t="shared" ca="1" si="1549"/>
        <v>2.5903870807484264</v>
      </c>
      <c r="AVF18" s="38">
        <f t="shared" ca="1" si="1549"/>
        <v>2.5903870807484264</v>
      </c>
      <c r="AVG18" s="38">
        <f t="shared" ca="1" si="1549"/>
        <v>2.5903870807484264</v>
      </c>
      <c r="AVH18" s="38">
        <f t="shared" ca="1" si="1549"/>
        <v>2.5903870807484264</v>
      </c>
      <c r="AVI18" s="38">
        <f t="shared" ca="1" si="1549"/>
        <v>2.5903870807484264</v>
      </c>
      <c r="AVJ18" s="38">
        <f t="shared" ca="1" si="1549"/>
        <v>2.5903870807484264</v>
      </c>
      <c r="AVK18" s="38">
        <f t="shared" ca="1" si="1549"/>
        <v>2.5903870807484264</v>
      </c>
      <c r="AVL18" s="38">
        <f t="shared" ca="1" si="1549"/>
        <v>2.5903870807484264</v>
      </c>
      <c r="AVM18" s="38">
        <f t="shared" ca="1" si="1549"/>
        <v>2.5903870807484264</v>
      </c>
      <c r="AVN18" s="38">
        <f t="shared" ca="1" si="1549"/>
        <v>2.5903870807484264</v>
      </c>
      <c r="AVO18" s="38">
        <f t="shared" ca="1" si="1549"/>
        <v>2.5903870807484264</v>
      </c>
      <c r="AVP18" s="38">
        <f t="shared" ca="1" si="1549"/>
        <v>2.5903870807484264</v>
      </c>
      <c r="AVQ18" s="38">
        <f t="shared" ca="1" si="1549"/>
        <v>2.5903870807484264</v>
      </c>
      <c r="AVR18" s="38">
        <f t="shared" ca="1" si="1549"/>
        <v>2.5903870807484264</v>
      </c>
      <c r="AVS18" s="38">
        <f t="shared" ca="1" si="1549"/>
        <v>2.5903870807484264</v>
      </c>
      <c r="AVT18" s="38">
        <f t="shared" ca="1" si="1549"/>
        <v>2.5903870807484264</v>
      </c>
      <c r="AVU18" s="38">
        <f t="shared" ca="1" si="1549"/>
        <v>2.5903870807484264</v>
      </c>
      <c r="AVV18" s="38">
        <f t="shared" ca="1" si="1549"/>
        <v>2.5903870807484264</v>
      </c>
      <c r="AVW18" s="38">
        <f t="shared" ca="1" si="1549"/>
        <v>2.5903870807484264</v>
      </c>
      <c r="AVX18" s="38">
        <f t="shared" ca="1" si="1549"/>
        <v>2.5903870807484264</v>
      </c>
      <c r="AVY18" s="38">
        <f t="shared" ca="1" si="1549"/>
        <v>2.5903870807484264</v>
      </c>
      <c r="AVZ18" s="38">
        <f t="shared" ca="1" si="1549"/>
        <v>2.5903870807484264</v>
      </c>
      <c r="AWA18" s="38">
        <f t="shared" ca="1" si="1549"/>
        <v>2.5903870807484264</v>
      </c>
      <c r="AWB18" s="38">
        <f t="shared" ca="1" si="1549"/>
        <v>2.5903870807484264</v>
      </c>
      <c r="AWC18" s="38">
        <f t="shared" ca="1" si="1549"/>
        <v>2.5903870807484264</v>
      </c>
      <c r="AWD18" s="38">
        <f t="shared" ca="1" si="1549"/>
        <v>2.5903870807484264</v>
      </c>
      <c r="AWE18" s="38">
        <f t="shared" ca="1" si="1549"/>
        <v>2.5903870807484264</v>
      </c>
      <c r="AWF18" s="38">
        <f t="shared" ca="1" si="1549"/>
        <v>2.5903870807484264</v>
      </c>
      <c r="AWG18" s="38">
        <f t="shared" ca="1" si="1549"/>
        <v>2.5903870807484264</v>
      </c>
      <c r="AWH18" s="38">
        <f t="shared" ca="1" si="1549"/>
        <v>2.5903870807484264</v>
      </c>
      <c r="AWI18" s="38">
        <f t="shared" ca="1" si="1549"/>
        <v>2.5903870807484264</v>
      </c>
      <c r="AWJ18" s="38">
        <f t="shared" ca="1" si="1549"/>
        <v>2.5903870807484264</v>
      </c>
      <c r="AWK18" s="38">
        <f t="shared" ca="1" si="1549"/>
        <v>2.5903870807484264</v>
      </c>
      <c r="AWL18" s="38">
        <f t="shared" ca="1" si="1549"/>
        <v>2.5903870807484264</v>
      </c>
      <c r="AWM18" s="38">
        <f t="shared" ca="1" si="1549"/>
        <v>2.5903870807484264</v>
      </c>
      <c r="AWN18" s="38">
        <f t="shared" ca="1" si="1549"/>
        <v>2.5903870807484264</v>
      </c>
      <c r="AWO18" s="38">
        <f t="shared" ca="1" si="1549"/>
        <v>2.5903870807484264</v>
      </c>
      <c r="AWP18" s="38">
        <f t="shared" ca="1" si="1549"/>
        <v>2.5903870807484264</v>
      </c>
      <c r="AWQ18" s="38">
        <f t="shared" ca="1" si="1549"/>
        <v>2.5903870807484264</v>
      </c>
      <c r="AWR18" s="38">
        <f t="shared" ca="1" si="1549"/>
        <v>2.5903870807484264</v>
      </c>
      <c r="AWS18" s="38">
        <f t="shared" ca="1" si="1549"/>
        <v>2.5903870807484264</v>
      </c>
      <c r="AWT18" s="38">
        <f t="shared" ca="1" si="1549"/>
        <v>2.5903870807484264</v>
      </c>
      <c r="AWU18" s="38">
        <f t="shared" ca="1" si="1549"/>
        <v>2.5903870807484264</v>
      </c>
      <c r="AWV18" s="38">
        <f t="shared" ca="1" si="1549"/>
        <v>2.5903870807484264</v>
      </c>
      <c r="AWW18" s="38">
        <f t="shared" ref="AWW18:AZH18" ca="1" si="1550">AWV16*AWV18/AWW16</f>
        <v>2.5903870807484264</v>
      </c>
      <c r="AWX18" s="38">
        <f t="shared" ca="1" si="1550"/>
        <v>2.5903870807484264</v>
      </c>
      <c r="AWY18" s="38">
        <f t="shared" ca="1" si="1550"/>
        <v>2.5903870807484264</v>
      </c>
      <c r="AWZ18" s="38">
        <f t="shared" ca="1" si="1550"/>
        <v>2.5903870807484264</v>
      </c>
      <c r="AXA18" s="38">
        <f t="shared" ca="1" si="1550"/>
        <v>2.5903870807484264</v>
      </c>
      <c r="AXB18" s="38">
        <f t="shared" ca="1" si="1550"/>
        <v>2.5903870807484264</v>
      </c>
      <c r="AXC18" s="38">
        <f t="shared" ca="1" si="1550"/>
        <v>2.5903870807484264</v>
      </c>
      <c r="AXD18" s="38">
        <f t="shared" ca="1" si="1550"/>
        <v>2.5903870807484264</v>
      </c>
      <c r="AXE18" s="38">
        <f t="shared" ca="1" si="1550"/>
        <v>2.5903870807484264</v>
      </c>
      <c r="AXF18" s="38">
        <f t="shared" ca="1" si="1550"/>
        <v>2.5903870807484264</v>
      </c>
      <c r="AXG18" s="38">
        <f t="shared" ca="1" si="1550"/>
        <v>2.5903870807484264</v>
      </c>
      <c r="AXH18" s="38">
        <f t="shared" ca="1" si="1550"/>
        <v>2.5903870807484264</v>
      </c>
      <c r="AXI18" s="38">
        <f t="shared" ca="1" si="1550"/>
        <v>2.5903870807484264</v>
      </c>
      <c r="AXJ18" s="38">
        <f t="shared" ca="1" si="1550"/>
        <v>2.5903870807484264</v>
      </c>
      <c r="AXK18" s="38">
        <f t="shared" ca="1" si="1550"/>
        <v>2.5903870807484264</v>
      </c>
      <c r="AXL18" s="38">
        <f t="shared" ca="1" si="1550"/>
        <v>2.5903870807484264</v>
      </c>
      <c r="AXM18" s="38">
        <f t="shared" ca="1" si="1550"/>
        <v>2.5903870807484264</v>
      </c>
      <c r="AXN18" s="38">
        <f t="shared" ca="1" si="1550"/>
        <v>2.5903870807484264</v>
      </c>
      <c r="AXO18" s="38">
        <f t="shared" ca="1" si="1550"/>
        <v>2.5903870807484264</v>
      </c>
      <c r="AXP18" s="38">
        <f t="shared" ca="1" si="1550"/>
        <v>2.5903870807484264</v>
      </c>
      <c r="AXQ18" s="38">
        <f t="shared" ca="1" si="1550"/>
        <v>2.5903870807484264</v>
      </c>
      <c r="AXR18" s="38">
        <f t="shared" ca="1" si="1550"/>
        <v>2.5903870807484264</v>
      </c>
      <c r="AXS18" s="38">
        <f t="shared" ca="1" si="1550"/>
        <v>2.5903870807484264</v>
      </c>
      <c r="AXT18" s="38">
        <f t="shared" ca="1" si="1550"/>
        <v>2.5903870807484264</v>
      </c>
      <c r="AXU18" s="38">
        <f t="shared" ca="1" si="1550"/>
        <v>2.5903870807484264</v>
      </c>
      <c r="AXV18" s="38">
        <f t="shared" ca="1" si="1550"/>
        <v>2.5903870807484264</v>
      </c>
      <c r="AXW18" s="38">
        <f t="shared" ca="1" si="1550"/>
        <v>2.5903870807484264</v>
      </c>
      <c r="AXX18" s="38">
        <f t="shared" ca="1" si="1550"/>
        <v>2.5903870807484264</v>
      </c>
      <c r="AXY18" s="38">
        <f t="shared" ca="1" si="1550"/>
        <v>2.5903870807484264</v>
      </c>
      <c r="AXZ18" s="38">
        <f t="shared" ca="1" si="1550"/>
        <v>2.5903870807484264</v>
      </c>
      <c r="AYA18" s="38">
        <f t="shared" ca="1" si="1550"/>
        <v>2.5903870807484264</v>
      </c>
      <c r="AYB18" s="38">
        <f t="shared" ca="1" si="1550"/>
        <v>2.5903870807484264</v>
      </c>
      <c r="AYC18" s="38">
        <f t="shared" ca="1" si="1550"/>
        <v>2.5903870807484264</v>
      </c>
      <c r="AYD18" s="38">
        <f t="shared" ca="1" si="1550"/>
        <v>2.5903870807484264</v>
      </c>
      <c r="AYE18" s="38">
        <f t="shared" ca="1" si="1550"/>
        <v>2.5903870807484264</v>
      </c>
      <c r="AYF18" s="38">
        <f t="shared" ca="1" si="1550"/>
        <v>2.5903870807484264</v>
      </c>
      <c r="AYG18" s="38">
        <f t="shared" ca="1" si="1550"/>
        <v>2.5903870807484264</v>
      </c>
      <c r="AYH18" s="38">
        <f t="shared" ca="1" si="1550"/>
        <v>2.5903870807484264</v>
      </c>
      <c r="AYI18" s="38">
        <f t="shared" ca="1" si="1550"/>
        <v>2.5903870807484264</v>
      </c>
      <c r="AYJ18" s="38">
        <f t="shared" ca="1" si="1550"/>
        <v>2.5903870807484264</v>
      </c>
      <c r="AYK18" s="38">
        <f t="shared" ca="1" si="1550"/>
        <v>2.5903870807484264</v>
      </c>
      <c r="AYL18" s="38">
        <f t="shared" ca="1" si="1550"/>
        <v>2.5903870807484264</v>
      </c>
      <c r="AYM18" s="38">
        <f t="shared" ca="1" si="1550"/>
        <v>2.5903870807484264</v>
      </c>
      <c r="AYN18" s="38">
        <f t="shared" ca="1" si="1550"/>
        <v>2.5903870807484264</v>
      </c>
      <c r="AYO18" s="38">
        <f t="shared" ca="1" si="1550"/>
        <v>2.5903870807484264</v>
      </c>
      <c r="AYP18" s="38">
        <f t="shared" ca="1" si="1550"/>
        <v>2.5903870807484264</v>
      </c>
      <c r="AYQ18" s="38">
        <f t="shared" ca="1" si="1550"/>
        <v>2.5903870807484264</v>
      </c>
      <c r="AYR18" s="38">
        <f t="shared" ca="1" si="1550"/>
        <v>2.5903870807484264</v>
      </c>
      <c r="AYS18" s="38">
        <f t="shared" ca="1" si="1550"/>
        <v>2.5903870807484264</v>
      </c>
      <c r="AYT18" s="38">
        <f t="shared" ca="1" si="1550"/>
        <v>2.5903870807484264</v>
      </c>
      <c r="AYU18" s="38">
        <f t="shared" ca="1" si="1550"/>
        <v>2.5903870807484264</v>
      </c>
      <c r="AYV18" s="38">
        <f t="shared" ca="1" si="1550"/>
        <v>2.5903870807484264</v>
      </c>
      <c r="AYW18" s="38">
        <f t="shared" ca="1" si="1550"/>
        <v>2.5903870807484264</v>
      </c>
      <c r="AYX18" s="38">
        <f t="shared" ca="1" si="1550"/>
        <v>2.5903870807484264</v>
      </c>
      <c r="AYY18" s="38">
        <f t="shared" ca="1" si="1550"/>
        <v>2.5903870807484264</v>
      </c>
      <c r="AYZ18" s="38">
        <f t="shared" ca="1" si="1550"/>
        <v>2.5903870807484264</v>
      </c>
      <c r="AZA18" s="38">
        <f t="shared" ca="1" si="1550"/>
        <v>2.5903870807484264</v>
      </c>
      <c r="AZB18" s="38">
        <f t="shared" ca="1" si="1550"/>
        <v>2.5903870807484264</v>
      </c>
      <c r="AZC18" s="38">
        <f t="shared" ca="1" si="1550"/>
        <v>2.5903870807484264</v>
      </c>
      <c r="AZD18" s="38">
        <f t="shared" ca="1" si="1550"/>
        <v>2.5903870807484264</v>
      </c>
      <c r="AZE18" s="38">
        <f t="shared" ca="1" si="1550"/>
        <v>2.5903870807484264</v>
      </c>
      <c r="AZF18" s="38">
        <f t="shared" ca="1" si="1550"/>
        <v>2.5903870807484264</v>
      </c>
      <c r="AZG18" s="38">
        <f t="shared" ca="1" si="1550"/>
        <v>2.5903870807484264</v>
      </c>
      <c r="AZH18" s="38">
        <f t="shared" ca="1" si="1550"/>
        <v>2.5903870807484264</v>
      </c>
      <c r="AZI18" s="38">
        <f t="shared" ref="AZI18:AZL18" ca="1" si="1551">AZH16*AZH18/AZI16</f>
        <v>2.5903870807484264</v>
      </c>
      <c r="AZJ18" s="38">
        <f t="shared" ca="1" si="1551"/>
        <v>2.5903870807484264</v>
      </c>
      <c r="AZK18" s="38">
        <f t="shared" ca="1" si="1551"/>
        <v>2.5903870807484264</v>
      </c>
      <c r="AZL18" s="38">
        <f t="shared" ca="1" si="1551"/>
        <v>2.5903870807484264</v>
      </c>
    </row>
    <row r="19" spans="1:1364" s="39" customFormat="1" ht="15.95" customHeight="1" x14ac:dyDescent="0.25">
      <c r="A19" s="41" t="s">
        <v>194</v>
      </c>
      <c r="B19" s="41" t="s">
        <v>3</v>
      </c>
      <c r="C19" s="41" t="s">
        <v>195</v>
      </c>
      <c r="D19" s="47">
        <f t="shared" ref="D19:E19" si="1552">D18*dt</f>
        <v>2.553191489361702E-2</v>
      </c>
      <c r="E19" s="47">
        <f t="shared" ca="1" si="1552"/>
        <v>2.5536728606980596E-2</v>
      </c>
      <c r="F19" s="47">
        <f t="shared" ref="F19" ca="1" si="1553">F18*dt</f>
        <v>2.554154120339177E-2</v>
      </c>
      <c r="G19" s="47">
        <f t="shared" ref="G19" ca="1" si="1554">G18*dt</f>
        <v>2.5546352681329116E-2</v>
      </c>
      <c r="H19" s="47">
        <f t="shared" ref="H19" ca="1" si="1555">H18*dt</f>
        <v>2.5551163039271949E-2</v>
      </c>
      <c r="I19" s="47">
        <f t="shared" ref="I19" ca="1" si="1556">I18*dt</f>
        <v>2.5555972275700303E-2</v>
      </c>
      <c r="J19" s="47">
        <f t="shared" ref="J19" ca="1" si="1557">J18*dt</f>
        <v>2.556078038909488E-2</v>
      </c>
      <c r="K19" s="47">
        <f t="shared" ref="K19" ca="1" si="1558">K18*dt</f>
        <v>2.5565587377937137E-2</v>
      </c>
      <c r="L19" s="47">
        <f t="shared" ref="L19" ca="1" si="1559">L18*dt</f>
        <v>2.5570393240709234E-2</v>
      </c>
      <c r="M19" s="47">
        <f t="shared" ref="M19" ca="1" si="1560">M18*dt</f>
        <v>2.5575197975894054E-2</v>
      </c>
      <c r="N19" s="47">
        <f t="shared" ref="N19" ca="1" si="1561">N18*dt</f>
        <v>2.5580001581975195E-2</v>
      </c>
      <c r="O19" s="47">
        <f t="shared" ref="O19" ca="1" si="1562">O18*dt</f>
        <v>2.5584804057436988E-2</v>
      </c>
      <c r="P19" s="47">
        <f t="shared" ref="P19" ca="1" si="1563">P18*dt</f>
        <v>2.558960540076451E-2</v>
      </c>
      <c r="Q19" s="47">
        <f t="shared" ref="Q19" ca="1" si="1564">Q18*dt</f>
        <v>2.5594405610443533E-2</v>
      </c>
      <c r="R19" s="47">
        <f t="shared" ref="R19" ca="1" si="1565">R18*dt</f>
        <v>2.5599204684960599E-2</v>
      </c>
      <c r="S19" s="47">
        <f t="shared" ref="S19" ca="1" si="1566">S18*dt</f>
        <v>2.5604002622802966E-2</v>
      </c>
      <c r="T19" s="47">
        <f t="shared" ref="T19" ca="1" si="1567">T18*dt</f>
        <v>2.5608799422458639E-2</v>
      </c>
      <c r="U19" s="47">
        <f t="shared" ref="U19" ca="1" si="1568">U18*dt</f>
        <v>2.5613595082416368E-2</v>
      </c>
      <c r="V19" s="47">
        <f t="shared" ref="V19" ca="1" si="1569">V18*dt</f>
        <v>2.5618389601165647E-2</v>
      </c>
      <c r="W19" s="47">
        <f t="shared" ref="W19" ca="1" si="1570">W18*dt</f>
        <v>2.5623182977196724E-2</v>
      </c>
      <c r="X19" s="47">
        <f t="shared" ref="X19" ca="1" si="1571">X18*dt</f>
        <v>2.5627975209000588E-2</v>
      </c>
      <c r="Y19" s="47">
        <f t="shared" ref="Y19" ca="1" si="1572">Y18*dt</f>
        <v>2.5632766295068984E-2</v>
      </c>
      <c r="Z19" s="47">
        <f t="shared" ref="Z19" ca="1" si="1573">Z18*dt</f>
        <v>2.5637556233894424E-2</v>
      </c>
      <c r="AA19" s="47">
        <f t="shared" ref="AA19" ca="1" si="1574">AA18*dt</f>
        <v>2.5642345023970177E-2</v>
      </c>
      <c r="AB19" s="47">
        <f t="shared" ref="AB19" ca="1" si="1575">AB18*dt</f>
        <v>2.5647132663790276E-2</v>
      </c>
      <c r="AC19" s="47">
        <f t="shared" ref="AC19" ca="1" si="1576">AC18*dt</f>
        <v>2.5651919151849504E-2</v>
      </c>
      <c r="AD19" s="47">
        <f t="shared" ref="AD19" ca="1" si="1577">AD18*dt</f>
        <v>2.565670448664344E-2</v>
      </c>
      <c r="AE19" s="47">
        <f t="shared" ref="AE19" ca="1" si="1578">AE18*dt</f>
        <v>2.5661488666668408E-2</v>
      </c>
      <c r="AF19" s="47">
        <f t="shared" ref="AF19" ca="1" si="1579">AF18*dt</f>
        <v>2.5666271690421519E-2</v>
      </c>
      <c r="AG19" s="47">
        <f t="shared" ref="AG19" ca="1" si="1580">AG18*dt</f>
        <v>2.567105355640065E-2</v>
      </c>
      <c r="AH19" s="47">
        <f t="shared" ref="AH19" ca="1" si="1581">AH18*dt</f>
        <v>2.5675834263104491E-2</v>
      </c>
      <c r="AI19" s="47">
        <f t="shared" ref="AI19" ca="1" si="1582">AI18*dt</f>
        <v>2.5680613809032478E-2</v>
      </c>
      <c r="AJ19" s="47">
        <f t="shared" ref="AJ19" ca="1" si="1583">AJ18*dt</f>
        <v>2.5685392192684842E-2</v>
      </c>
      <c r="AK19" s="47">
        <f t="shared" ref="AK19" ca="1" si="1584">AK18*dt</f>
        <v>2.5690169412562608E-2</v>
      </c>
      <c r="AL19" s="47">
        <f t="shared" ref="AL19" ca="1" si="1585">AL18*dt</f>
        <v>2.5694945467167593E-2</v>
      </c>
      <c r="AM19" s="47">
        <f t="shared" ref="AM19" ca="1" si="1586">AM18*dt</f>
        <v>2.5699720355002401E-2</v>
      </c>
      <c r="AN19" s="47">
        <f t="shared" ref="AN19" ca="1" si="1587">AN18*dt</f>
        <v>2.5704494074570431E-2</v>
      </c>
      <c r="AO19" s="47">
        <f t="shared" ref="AO19" ca="1" si="1588">AO18*dt</f>
        <v>2.5709266624375893E-2</v>
      </c>
      <c r="AP19" s="47">
        <f t="shared" ref="AP19" ca="1" si="1589">AP18*dt</f>
        <v>2.5714038002923795E-2</v>
      </c>
      <c r="AQ19" s="47">
        <f t="shared" ref="AQ19" ca="1" si="1590">AQ18*dt</f>
        <v>2.5718808208719947E-2</v>
      </c>
      <c r="AR19" s="47">
        <f t="shared" ref="AR19" ca="1" si="1591">AR18*dt</f>
        <v>2.572357724027096E-2</v>
      </c>
      <c r="AS19" s="47">
        <f t="shared" ref="AS19" ca="1" si="1592">AS18*dt</f>
        <v>2.5728345096084255E-2</v>
      </c>
      <c r="AT19" s="47">
        <f t="shared" ref="AT19" ca="1" si="1593">AT18*dt</f>
        <v>2.57331117746681E-2</v>
      </c>
      <c r="AU19" s="47">
        <f t="shared" ref="AU19" ca="1" si="1594">AU18*dt</f>
        <v>2.5737877274531536E-2</v>
      </c>
      <c r="AV19" s="47">
        <f t="shared" ref="AV19" ca="1" si="1595">AV18*dt</f>
        <v>2.5742641594184441E-2</v>
      </c>
      <c r="AW19" s="47">
        <f t="shared" ref="AW19" ca="1" si="1596">AW18*dt</f>
        <v>2.5747404732137526E-2</v>
      </c>
      <c r="AX19" s="47">
        <f t="shared" ref="AX19" ca="1" si="1597">AX18*dt</f>
        <v>2.5752166686902295E-2</v>
      </c>
      <c r="AY19" s="47">
        <f t="shared" ref="AY19" ca="1" si="1598">AY18*dt</f>
        <v>2.5756927456991121E-2</v>
      </c>
      <c r="AZ19" s="47">
        <f t="shared" ref="AZ19" ca="1" si="1599">AZ18*dt</f>
        <v>2.5761687040917178E-2</v>
      </c>
      <c r="BA19" s="47">
        <f t="shared" ref="BA19" ca="1" si="1600">BA18*dt</f>
        <v>2.5766445437194474E-2</v>
      </c>
      <c r="BB19" s="47">
        <f t="shared" ref="BB19" ca="1" si="1601">BB18*dt</f>
        <v>2.5771202644337878E-2</v>
      </c>
      <c r="BC19" s="47">
        <f t="shared" ref="BC19" ca="1" si="1602">BC18*dt</f>
        <v>2.5775958660863053E-2</v>
      </c>
      <c r="BD19" s="47">
        <f t="shared" ref="BD19" ca="1" si="1603">BD18*dt</f>
        <v>2.5780713485286554E-2</v>
      </c>
      <c r="BE19" s="47">
        <f t="shared" ref="BE19" ca="1" si="1604">BE18*dt</f>
        <v>2.5785467116125737E-2</v>
      </c>
      <c r="BF19" s="47">
        <f t="shared" ref="BF19" ca="1" si="1605">BF18*dt</f>
        <v>2.5790219551898835E-2</v>
      </c>
      <c r="BG19" s="47">
        <f t="shared" ref="BG19" ca="1" si="1606">BG18*dt</f>
        <v>2.5794970791124916E-2</v>
      </c>
      <c r="BH19" s="47">
        <f t="shared" ref="BH19" ca="1" si="1607">BH18*dt</f>
        <v>2.5799720832323909E-2</v>
      </c>
      <c r="BI19" s="47">
        <f t="shared" ref="BI19" ca="1" si="1608">BI18*dt</f>
        <v>2.5804469674016586E-2</v>
      </c>
      <c r="BJ19" s="47">
        <f t="shared" ref="BJ19" ca="1" si="1609">BJ18*dt</f>
        <v>2.5809217314724592E-2</v>
      </c>
      <c r="BK19" s="47">
        <f t="shared" ref="BK19" ca="1" si="1610">BK18*dt</f>
        <v>2.5813963752970421E-2</v>
      </c>
      <c r="BL19" s="47">
        <f t="shared" ref="BL19" ca="1" si="1611">BL18*dt</f>
        <v>2.5818708987277447E-2</v>
      </c>
      <c r="BM19" s="47">
        <f t="shared" ref="BM19" ca="1" si="1612">BM18*dt</f>
        <v>2.5823453016169885E-2</v>
      </c>
      <c r="BN19" s="47">
        <f t="shared" ref="BN19" ca="1" si="1613">BN18*dt</f>
        <v>2.5828195838172825E-2</v>
      </c>
      <c r="BO19" s="47">
        <f t="shared" ref="BO19" ca="1" si="1614">BO18*dt</f>
        <v>2.5832937451812258E-2</v>
      </c>
      <c r="BP19" s="47">
        <f t="shared" ref="BP19" ca="1" si="1615">BP18*dt</f>
        <v>2.583767785561503E-2</v>
      </c>
      <c r="BQ19" s="47">
        <f t="shared" ref="BQ19" ca="1" si="1616">BQ18*dt</f>
        <v>2.584241704810885E-2</v>
      </c>
      <c r="BR19" s="47">
        <f t="shared" ref="BR19" ca="1" si="1617">BR18*dt</f>
        <v>2.5847155027822321E-2</v>
      </c>
      <c r="BS19" s="47">
        <f t="shared" ref="BS19" ca="1" si="1618">BS18*dt</f>
        <v>2.5851891793284933E-2</v>
      </c>
      <c r="BT19" s="47">
        <f t="shared" ref="BT19" ca="1" si="1619">BT18*dt</f>
        <v>2.5856627343027072E-2</v>
      </c>
      <c r="BU19" s="47">
        <f t="shared" ref="BU19" ca="1" si="1620">BU18*dt</f>
        <v>2.586136167557998E-2</v>
      </c>
      <c r="BV19" s="47">
        <f t="shared" ref="BV19" ca="1" si="1621">BV18*dt</f>
        <v>2.5866094789475814E-2</v>
      </c>
      <c r="BW19" s="47">
        <f t="shared" ref="BW19" ca="1" si="1622">BW18*dt</f>
        <v>2.5870826683247618E-2</v>
      </c>
      <c r="BX19" s="47">
        <f t="shared" ref="BX19" ca="1" si="1623">BX18*dt</f>
        <v>2.5875557355429346E-2</v>
      </c>
      <c r="BY19" s="47">
        <f t="shared" ref="BY19" ca="1" si="1624">BY18*dt</f>
        <v>2.5880286804555831E-2</v>
      </c>
      <c r="BZ19" s="47">
        <f t="shared" ref="BZ19" ca="1" si="1625">BZ18*dt</f>
        <v>2.5885015029162833E-2</v>
      </c>
      <c r="CA19" s="47">
        <f t="shared" ref="CA19" ca="1" si="1626">CA18*dt</f>
        <v>2.5889742027786992E-2</v>
      </c>
      <c r="CB19" s="47">
        <f t="shared" ref="CB19" ca="1" si="1627">CB18*dt</f>
        <v>2.5894467798965867E-2</v>
      </c>
      <c r="CC19" s="47">
        <f t="shared" ref="CC19" ca="1" si="1628">CC18*dt</f>
        <v>2.5899192341237935E-2</v>
      </c>
      <c r="CD19" s="47">
        <f t="shared" ref="CD19" ca="1" si="1629">CD18*dt</f>
        <v>2.5903870807484266E-2</v>
      </c>
      <c r="CE19" s="47">
        <f t="shared" ref="CE19" ca="1" si="1630">CE18*dt</f>
        <v>2.5903870807484266E-2</v>
      </c>
      <c r="CF19" s="47">
        <f t="shared" ref="CF19" ca="1" si="1631">CF18*dt</f>
        <v>2.5903870807484266E-2</v>
      </c>
      <c r="CG19" s="47">
        <f t="shared" ref="CG19" ca="1" si="1632">CG18*dt</f>
        <v>2.5903870807484266E-2</v>
      </c>
      <c r="CH19" s="47">
        <f t="shared" ref="CH19" ca="1" si="1633">CH18*dt</f>
        <v>2.5903870807484266E-2</v>
      </c>
      <c r="CI19" s="47">
        <f t="shared" ref="CI19" ca="1" si="1634">CI18*dt</f>
        <v>2.5903870807484266E-2</v>
      </c>
      <c r="CJ19" s="47">
        <f t="shared" ref="CJ19" ca="1" si="1635">CJ18*dt</f>
        <v>2.5903870807484266E-2</v>
      </c>
      <c r="CK19" s="47">
        <f t="shared" ref="CK19" ca="1" si="1636">CK18*dt</f>
        <v>2.5903870807484266E-2</v>
      </c>
      <c r="CL19" s="47">
        <f t="shared" ref="CL19" ca="1" si="1637">CL18*dt</f>
        <v>2.5903870807484266E-2</v>
      </c>
      <c r="CM19" s="47">
        <f t="shared" ref="CM19" ca="1" si="1638">CM18*dt</f>
        <v>2.5903870807484266E-2</v>
      </c>
      <c r="CN19" s="47">
        <f t="shared" ref="CN19" ca="1" si="1639">CN18*dt</f>
        <v>2.5903870807484266E-2</v>
      </c>
      <c r="CO19" s="47">
        <f t="shared" ref="CO19" ca="1" si="1640">CO18*dt</f>
        <v>2.5903870807484266E-2</v>
      </c>
      <c r="CP19" s="47">
        <f t="shared" ref="CP19" ca="1" si="1641">CP18*dt</f>
        <v>2.5903870807484266E-2</v>
      </c>
      <c r="CQ19" s="47">
        <f t="shared" ref="CQ19" ca="1" si="1642">CQ18*dt</f>
        <v>2.5903870807484266E-2</v>
      </c>
      <c r="CR19" s="47">
        <f t="shared" ref="CR19" ca="1" si="1643">CR18*dt</f>
        <v>2.5903870807484266E-2</v>
      </c>
      <c r="CS19" s="47">
        <f t="shared" ref="CS19" ca="1" si="1644">CS18*dt</f>
        <v>2.5903870807484266E-2</v>
      </c>
      <c r="CT19" s="47">
        <f t="shared" ref="CT19" ca="1" si="1645">CT18*dt</f>
        <v>2.5903870807484266E-2</v>
      </c>
      <c r="CU19" s="47">
        <f t="shared" ref="CU19" ca="1" si="1646">CU18*dt</f>
        <v>2.5903870807484266E-2</v>
      </c>
      <c r="CV19" s="47">
        <f t="shared" ref="CV19" ca="1" si="1647">CV18*dt</f>
        <v>2.5903870807484266E-2</v>
      </c>
      <c r="CW19" s="47">
        <f t="shared" ref="CW19" ca="1" si="1648">CW18*dt</f>
        <v>2.5903870807484266E-2</v>
      </c>
      <c r="CX19" s="47">
        <f t="shared" ref="CX19" ca="1" si="1649">CX18*dt</f>
        <v>2.5903870807484266E-2</v>
      </c>
      <c r="CY19" s="47">
        <f t="shared" ref="CY19" ca="1" si="1650">CY18*dt</f>
        <v>2.5903870807484266E-2</v>
      </c>
      <c r="CZ19" s="47">
        <f t="shared" ref="CZ19" ca="1" si="1651">CZ18*dt</f>
        <v>2.5903870807484266E-2</v>
      </c>
      <c r="DA19" s="47">
        <f t="shared" ref="DA19" ca="1" si="1652">DA18*dt</f>
        <v>2.5903870807484266E-2</v>
      </c>
      <c r="DB19" s="47">
        <f t="shared" ref="DB19" ca="1" si="1653">DB18*dt</f>
        <v>2.5903870807484266E-2</v>
      </c>
      <c r="DC19" s="47">
        <f t="shared" ref="DC19" ca="1" si="1654">DC18*dt</f>
        <v>2.5903870807484266E-2</v>
      </c>
      <c r="DD19" s="47">
        <f t="shared" ref="DD19" ca="1" si="1655">DD18*dt</f>
        <v>2.5903870807484266E-2</v>
      </c>
      <c r="DE19" s="47">
        <f t="shared" ref="DE19" ca="1" si="1656">DE18*dt</f>
        <v>2.5903870807484266E-2</v>
      </c>
      <c r="DF19" s="47">
        <f t="shared" ref="DF19" ca="1" si="1657">DF18*dt</f>
        <v>2.5903870807484266E-2</v>
      </c>
      <c r="DG19" s="47">
        <f t="shared" ref="DG19" ca="1" si="1658">DG18*dt</f>
        <v>2.5903870807484266E-2</v>
      </c>
      <c r="DH19" s="47">
        <f t="shared" ref="DH19" ca="1" si="1659">DH18*dt</f>
        <v>2.5903870807484266E-2</v>
      </c>
      <c r="DI19" s="47">
        <f t="shared" ref="DI19" ca="1" si="1660">DI18*dt</f>
        <v>2.5903870807484266E-2</v>
      </c>
      <c r="DJ19" s="47">
        <f t="shared" ref="DJ19" ca="1" si="1661">DJ18*dt</f>
        <v>2.5903870807484266E-2</v>
      </c>
      <c r="DK19" s="47">
        <f t="shared" ref="DK19" ca="1" si="1662">DK18*dt</f>
        <v>2.5903870807484266E-2</v>
      </c>
      <c r="DL19" s="47">
        <f t="shared" ref="DL19" ca="1" si="1663">DL18*dt</f>
        <v>2.5903870807484266E-2</v>
      </c>
      <c r="DM19" s="47">
        <f t="shared" ref="DM19" ca="1" si="1664">DM18*dt</f>
        <v>2.5903870807484266E-2</v>
      </c>
      <c r="DN19" s="47">
        <f t="shared" ref="DN19" ca="1" si="1665">DN18*dt</f>
        <v>2.5903870807484266E-2</v>
      </c>
      <c r="DO19" s="47">
        <f t="shared" ref="DO19" ca="1" si="1666">DO18*dt</f>
        <v>2.5903870807484266E-2</v>
      </c>
      <c r="DP19" s="47">
        <f t="shared" ref="DP19" ca="1" si="1667">DP18*dt</f>
        <v>2.5903870807484266E-2</v>
      </c>
      <c r="DQ19" s="47">
        <f t="shared" ref="DQ19" ca="1" si="1668">DQ18*dt</f>
        <v>2.5903870807484266E-2</v>
      </c>
      <c r="DR19" s="47">
        <f t="shared" ref="DR19" ca="1" si="1669">DR18*dt</f>
        <v>2.5903870807484266E-2</v>
      </c>
      <c r="DS19" s="47">
        <f t="shared" ref="DS19" ca="1" si="1670">DS18*dt</f>
        <v>2.5903870807484266E-2</v>
      </c>
      <c r="DT19" s="47">
        <f t="shared" ref="DT19" ca="1" si="1671">DT18*dt</f>
        <v>2.5903870807484266E-2</v>
      </c>
      <c r="DU19" s="47">
        <f t="shared" ref="DU19" ca="1" si="1672">DU18*dt</f>
        <v>2.5903870807484266E-2</v>
      </c>
      <c r="DV19" s="47">
        <f t="shared" ref="DV19" ca="1" si="1673">DV18*dt</f>
        <v>2.5903870807484266E-2</v>
      </c>
      <c r="DW19" s="47">
        <f t="shared" ref="DW19" ca="1" si="1674">DW18*dt</f>
        <v>2.5903870807484266E-2</v>
      </c>
      <c r="DX19" s="47">
        <f t="shared" ref="DX19" ca="1" si="1675">DX18*dt</f>
        <v>2.5903870807484266E-2</v>
      </c>
      <c r="DY19" s="47">
        <f t="shared" ref="DY19" ca="1" si="1676">DY18*dt</f>
        <v>2.5903870807484266E-2</v>
      </c>
      <c r="DZ19" s="47">
        <f t="shared" ref="DZ19" ca="1" si="1677">DZ18*dt</f>
        <v>2.5903870807484266E-2</v>
      </c>
      <c r="EA19" s="47">
        <f t="shared" ref="EA19" ca="1" si="1678">EA18*dt</f>
        <v>2.5903870807484266E-2</v>
      </c>
      <c r="EB19" s="47">
        <f t="shared" ref="EB19" ca="1" si="1679">EB18*dt</f>
        <v>2.5903870807484266E-2</v>
      </c>
      <c r="EC19" s="47">
        <f t="shared" ref="EC19" ca="1" si="1680">EC18*dt</f>
        <v>2.5903870807484266E-2</v>
      </c>
      <c r="ED19" s="47">
        <f t="shared" ref="ED19" ca="1" si="1681">ED18*dt</f>
        <v>2.5903870807484266E-2</v>
      </c>
      <c r="EE19" s="47">
        <f t="shared" ref="EE19" ca="1" si="1682">EE18*dt</f>
        <v>2.5903870807484266E-2</v>
      </c>
      <c r="EF19" s="47">
        <f t="shared" ref="EF19" ca="1" si="1683">EF18*dt</f>
        <v>2.5903870807484266E-2</v>
      </c>
      <c r="EG19" s="47">
        <f t="shared" ref="EG19" ca="1" si="1684">EG18*dt</f>
        <v>2.5903870807484266E-2</v>
      </c>
      <c r="EH19" s="47">
        <f t="shared" ref="EH19" ca="1" si="1685">EH18*dt</f>
        <v>2.5903870807484266E-2</v>
      </c>
      <c r="EI19" s="47">
        <f t="shared" ref="EI19" ca="1" si="1686">EI18*dt</f>
        <v>2.5903870807484266E-2</v>
      </c>
      <c r="EJ19" s="47">
        <f t="shared" ref="EJ19" ca="1" si="1687">EJ18*dt</f>
        <v>2.5903870807484266E-2</v>
      </c>
      <c r="EK19" s="47">
        <f t="shared" ref="EK19" ca="1" si="1688">EK18*dt</f>
        <v>2.5903870807484266E-2</v>
      </c>
      <c r="EL19" s="47">
        <f t="shared" ref="EL19" ca="1" si="1689">EL18*dt</f>
        <v>2.5903870807484266E-2</v>
      </c>
      <c r="EM19" s="47">
        <f t="shared" ref="EM19" ca="1" si="1690">EM18*dt</f>
        <v>2.5903870807484266E-2</v>
      </c>
      <c r="EN19" s="47">
        <f t="shared" ref="EN19" ca="1" si="1691">EN18*dt</f>
        <v>2.5903870807484266E-2</v>
      </c>
      <c r="EO19" s="47">
        <f t="shared" ref="EO19" ca="1" si="1692">EO18*dt</f>
        <v>2.5903870807484266E-2</v>
      </c>
      <c r="EP19" s="47">
        <f t="shared" ref="EP19" ca="1" si="1693">EP18*dt</f>
        <v>2.5903870807484266E-2</v>
      </c>
      <c r="EQ19" s="47">
        <f t="shared" ref="EQ19" ca="1" si="1694">EQ18*dt</f>
        <v>2.5903870807484266E-2</v>
      </c>
      <c r="ER19" s="47">
        <f t="shared" ref="ER19" ca="1" si="1695">ER18*dt</f>
        <v>2.5903870807484266E-2</v>
      </c>
      <c r="ES19" s="47">
        <f t="shared" ref="ES19" ca="1" si="1696">ES18*dt</f>
        <v>2.5903870807484266E-2</v>
      </c>
      <c r="ET19" s="47">
        <f t="shared" ref="ET19" ca="1" si="1697">ET18*dt</f>
        <v>2.5903870807484266E-2</v>
      </c>
      <c r="EU19" s="47">
        <f t="shared" ref="EU19" ca="1" si="1698">EU18*dt</f>
        <v>2.5903870807484266E-2</v>
      </c>
      <c r="EV19" s="47">
        <f t="shared" ref="EV19" ca="1" si="1699">EV18*dt</f>
        <v>2.5903870807484266E-2</v>
      </c>
      <c r="EW19" s="47">
        <f t="shared" ref="EW19" ca="1" si="1700">EW18*dt</f>
        <v>2.5903870807484266E-2</v>
      </c>
      <c r="EX19" s="47">
        <f t="shared" ref="EX19" ca="1" si="1701">EX18*dt</f>
        <v>2.5903870807484266E-2</v>
      </c>
      <c r="EY19" s="47">
        <f t="shared" ref="EY19" ca="1" si="1702">EY18*dt</f>
        <v>2.5903870807484266E-2</v>
      </c>
      <c r="EZ19" s="47">
        <f t="shared" ref="EZ19" ca="1" si="1703">EZ18*dt</f>
        <v>2.5903870807484266E-2</v>
      </c>
      <c r="FA19" s="47">
        <f t="shared" ref="FA19" ca="1" si="1704">FA18*dt</f>
        <v>2.5903870807484266E-2</v>
      </c>
      <c r="FB19" s="47">
        <f t="shared" ref="FB19" ca="1" si="1705">FB18*dt</f>
        <v>2.5903870807484266E-2</v>
      </c>
      <c r="FC19" s="47">
        <f t="shared" ref="FC19" ca="1" si="1706">FC18*dt</f>
        <v>2.5903870807484266E-2</v>
      </c>
      <c r="FD19" s="47">
        <f t="shared" ref="FD19" ca="1" si="1707">FD18*dt</f>
        <v>2.5903870807484266E-2</v>
      </c>
      <c r="FE19" s="47">
        <f t="shared" ref="FE19" ca="1" si="1708">FE18*dt</f>
        <v>2.5903870807484266E-2</v>
      </c>
      <c r="FF19" s="47">
        <f t="shared" ref="FF19" ca="1" si="1709">FF18*dt</f>
        <v>2.5903870807484266E-2</v>
      </c>
      <c r="FG19" s="47">
        <f t="shared" ref="FG19" ca="1" si="1710">FG18*dt</f>
        <v>2.5903870807484266E-2</v>
      </c>
      <c r="FH19" s="47">
        <f t="shared" ref="FH19" ca="1" si="1711">FH18*dt</f>
        <v>2.5903870807484266E-2</v>
      </c>
      <c r="FI19" s="47">
        <f t="shared" ref="FI19" ca="1" si="1712">FI18*dt</f>
        <v>2.5903870807484266E-2</v>
      </c>
      <c r="FJ19" s="47">
        <f t="shared" ref="FJ19" ca="1" si="1713">FJ18*dt</f>
        <v>2.5903870807484266E-2</v>
      </c>
      <c r="FK19" s="47">
        <f t="shared" ref="FK19" ca="1" si="1714">FK18*dt</f>
        <v>2.5903870807484266E-2</v>
      </c>
      <c r="FL19" s="47">
        <f t="shared" ref="FL19" ca="1" si="1715">FL18*dt</f>
        <v>2.5903870807484266E-2</v>
      </c>
      <c r="FM19" s="47">
        <f t="shared" ref="FM19" ca="1" si="1716">FM18*dt</f>
        <v>2.5903870807484266E-2</v>
      </c>
      <c r="FN19" s="47">
        <f t="shared" ref="FN19" ca="1" si="1717">FN18*dt</f>
        <v>2.5903870807484266E-2</v>
      </c>
      <c r="FO19" s="47">
        <f t="shared" ref="FO19" ca="1" si="1718">FO18*dt</f>
        <v>2.5903870807484266E-2</v>
      </c>
      <c r="FP19" s="47">
        <f t="shared" ref="FP19" ca="1" si="1719">FP18*dt</f>
        <v>2.5903870807484266E-2</v>
      </c>
      <c r="FQ19" s="47">
        <f t="shared" ref="FQ19" ca="1" si="1720">FQ18*dt</f>
        <v>2.5903870807484266E-2</v>
      </c>
      <c r="FR19" s="47">
        <f t="shared" ref="FR19" ca="1" si="1721">FR18*dt</f>
        <v>2.5903870807484266E-2</v>
      </c>
      <c r="FS19" s="47">
        <f t="shared" ref="FS19" ca="1" si="1722">FS18*dt</f>
        <v>2.5903870807484266E-2</v>
      </c>
      <c r="FT19" s="47">
        <f t="shared" ref="FT19" ca="1" si="1723">FT18*dt</f>
        <v>2.5903870807484266E-2</v>
      </c>
      <c r="FU19" s="47">
        <f t="shared" ref="FU19" ca="1" si="1724">FU18*dt</f>
        <v>2.5903870807484266E-2</v>
      </c>
      <c r="FV19" s="47">
        <f t="shared" ref="FV19" ca="1" si="1725">FV18*dt</f>
        <v>2.5903870807484266E-2</v>
      </c>
      <c r="FW19" s="47">
        <f t="shared" ref="FW19" ca="1" si="1726">FW18*dt</f>
        <v>2.5903870807484266E-2</v>
      </c>
      <c r="FX19" s="47">
        <f t="shared" ref="FX19" ca="1" si="1727">FX18*dt</f>
        <v>2.5903870807484266E-2</v>
      </c>
      <c r="FY19" s="47">
        <f t="shared" ref="FY19" ca="1" si="1728">FY18*dt</f>
        <v>2.5903870807484266E-2</v>
      </c>
      <c r="FZ19" s="47">
        <f t="shared" ref="FZ19" ca="1" si="1729">FZ18*dt</f>
        <v>2.5903870807484266E-2</v>
      </c>
      <c r="GA19" s="47">
        <f t="shared" ref="GA19" ca="1" si="1730">GA18*dt</f>
        <v>2.5903870807484266E-2</v>
      </c>
      <c r="GB19" s="47">
        <f t="shared" ref="GB19" ca="1" si="1731">GB18*dt</f>
        <v>2.5903870807484266E-2</v>
      </c>
      <c r="GC19" s="47">
        <f t="shared" ref="GC19" ca="1" si="1732">GC18*dt</f>
        <v>2.5903870807484266E-2</v>
      </c>
      <c r="GD19" s="47">
        <f t="shared" ref="GD19" ca="1" si="1733">GD18*dt</f>
        <v>2.5903870807484266E-2</v>
      </c>
      <c r="GE19" s="47">
        <f t="shared" ref="GE19" ca="1" si="1734">GE18*dt</f>
        <v>2.5903870807484266E-2</v>
      </c>
      <c r="GF19" s="47">
        <f t="shared" ref="GF19" ca="1" si="1735">GF18*dt</f>
        <v>2.5903870807484266E-2</v>
      </c>
      <c r="GG19" s="47">
        <f t="shared" ref="GG19" ca="1" si="1736">GG18*dt</f>
        <v>2.5903870807484266E-2</v>
      </c>
      <c r="GH19" s="47">
        <f t="shared" ref="GH19" ca="1" si="1737">GH18*dt</f>
        <v>2.5903870807484266E-2</v>
      </c>
      <c r="GI19" s="47">
        <f t="shared" ref="GI19" ca="1" si="1738">GI18*dt</f>
        <v>2.5903870807484266E-2</v>
      </c>
      <c r="GJ19" s="47">
        <f t="shared" ref="GJ19" ca="1" si="1739">GJ18*dt</f>
        <v>2.5903870807484266E-2</v>
      </c>
      <c r="GK19" s="47">
        <f t="shared" ref="GK19" ca="1" si="1740">GK18*dt</f>
        <v>2.5903870807484266E-2</v>
      </c>
      <c r="GL19" s="47">
        <f t="shared" ref="GL19" ca="1" si="1741">GL18*dt</f>
        <v>2.5903870807484266E-2</v>
      </c>
      <c r="GM19" s="47">
        <f t="shared" ref="GM19" ca="1" si="1742">GM18*dt</f>
        <v>2.5903870807484266E-2</v>
      </c>
      <c r="GN19" s="47">
        <f t="shared" ref="GN19" ca="1" si="1743">GN18*dt</f>
        <v>2.5903870807484266E-2</v>
      </c>
      <c r="GO19" s="47">
        <f t="shared" ref="GO19" ca="1" si="1744">GO18*dt</f>
        <v>2.5903870807484266E-2</v>
      </c>
      <c r="GP19" s="47">
        <f t="shared" ref="GP19" ca="1" si="1745">GP18*dt</f>
        <v>2.5903870807484266E-2</v>
      </c>
      <c r="GQ19" s="47">
        <f t="shared" ref="GQ19" ca="1" si="1746">GQ18*dt</f>
        <v>2.5903870807484266E-2</v>
      </c>
      <c r="GR19" s="47">
        <f t="shared" ref="GR19" ca="1" si="1747">GR18*dt</f>
        <v>2.5903870807484266E-2</v>
      </c>
      <c r="GS19" s="47">
        <f t="shared" ref="GS19" ca="1" si="1748">GS18*dt</f>
        <v>2.5903870807484266E-2</v>
      </c>
      <c r="GT19" s="47">
        <f t="shared" ref="GT19" ca="1" si="1749">GT18*dt</f>
        <v>2.5903870807484266E-2</v>
      </c>
      <c r="GU19" s="47">
        <f t="shared" ref="GU19" ca="1" si="1750">GU18*dt</f>
        <v>2.5903870807484266E-2</v>
      </c>
      <c r="GV19" s="47">
        <f t="shared" ref="GV19" ca="1" si="1751">GV18*dt</f>
        <v>2.5903870807484266E-2</v>
      </c>
      <c r="GW19" s="47">
        <f t="shared" ref="GW19" ca="1" si="1752">GW18*dt</f>
        <v>2.5903870807484266E-2</v>
      </c>
      <c r="GX19" s="47">
        <f t="shared" ref="GX19" ca="1" si="1753">GX18*dt</f>
        <v>2.5903870807484266E-2</v>
      </c>
      <c r="GY19" s="47">
        <f t="shared" ref="GY19" ca="1" si="1754">GY18*dt</f>
        <v>2.5903870807484266E-2</v>
      </c>
      <c r="GZ19" s="47">
        <f t="shared" ref="GZ19" ca="1" si="1755">GZ18*dt</f>
        <v>2.5903870807484266E-2</v>
      </c>
      <c r="HA19" s="47">
        <f t="shared" ref="HA19" ca="1" si="1756">HA18*dt</f>
        <v>2.5903870807484266E-2</v>
      </c>
      <c r="HB19" s="47">
        <f t="shared" ref="HB19" ca="1" si="1757">HB18*dt</f>
        <v>2.5903870807484266E-2</v>
      </c>
      <c r="HC19" s="47">
        <f t="shared" ref="HC19" ca="1" si="1758">HC18*dt</f>
        <v>2.5903870807484266E-2</v>
      </c>
      <c r="HD19" s="47">
        <f t="shared" ref="HD19" ca="1" si="1759">HD18*dt</f>
        <v>2.5903870807484266E-2</v>
      </c>
      <c r="HE19" s="47">
        <f t="shared" ref="HE19" ca="1" si="1760">HE18*dt</f>
        <v>2.5903870807484266E-2</v>
      </c>
      <c r="HF19" s="47">
        <f t="shared" ref="HF19" ca="1" si="1761">HF18*dt</f>
        <v>2.5903870807484266E-2</v>
      </c>
      <c r="HG19" s="47">
        <f t="shared" ref="HG19" ca="1" si="1762">HG18*dt</f>
        <v>2.5903870807484266E-2</v>
      </c>
      <c r="HH19" s="47">
        <f t="shared" ref="HH19" ca="1" si="1763">HH18*dt</f>
        <v>2.5903870807484266E-2</v>
      </c>
      <c r="HI19" s="47">
        <f t="shared" ref="HI19" ca="1" si="1764">HI18*dt</f>
        <v>2.5903870807484266E-2</v>
      </c>
      <c r="HJ19" s="47">
        <f t="shared" ref="HJ19" ca="1" si="1765">HJ18*dt</f>
        <v>2.5903870807484266E-2</v>
      </c>
      <c r="HK19" s="47">
        <f t="shared" ref="HK19" ca="1" si="1766">HK18*dt</f>
        <v>2.5903870807484266E-2</v>
      </c>
      <c r="HL19" s="47">
        <f t="shared" ref="HL19" ca="1" si="1767">HL18*dt</f>
        <v>2.5903870807484266E-2</v>
      </c>
      <c r="HM19" s="47">
        <f t="shared" ref="HM19" ca="1" si="1768">HM18*dt</f>
        <v>2.5903870807484266E-2</v>
      </c>
      <c r="HN19" s="47">
        <f t="shared" ref="HN19" ca="1" si="1769">HN18*dt</f>
        <v>2.5903870807484266E-2</v>
      </c>
      <c r="HO19" s="47">
        <f t="shared" ref="HO19" ca="1" si="1770">HO18*dt</f>
        <v>2.5903870807484266E-2</v>
      </c>
      <c r="HP19" s="47">
        <f t="shared" ref="HP19" ca="1" si="1771">HP18*dt</f>
        <v>2.5903870807484266E-2</v>
      </c>
      <c r="HQ19" s="47">
        <f t="shared" ref="HQ19" ca="1" si="1772">HQ18*dt</f>
        <v>2.5903870807484266E-2</v>
      </c>
      <c r="HR19" s="47">
        <f t="shared" ref="HR19" ca="1" si="1773">HR18*dt</f>
        <v>2.5903870807484266E-2</v>
      </c>
      <c r="HS19" s="47">
        <f t="shared" ref="HS19" ca="1" si="1774">HS18*dt</f>
        <v>2.5903870807484266E-2</v>
      </c>
      <c r="HT19" s="47">
        <f t="shared" ref="HT19" ca="1" si="1775">HT18*dt</f>
        <v>2.5903870807484266E-2</v>
      </c>
      <c r="HU19" s="47">
        <f t="shared" ref="HU19" ca="1" si="1776">HU18*dt</f>
        <v>2.5903870807484266E-2</v>
      </c>
      <c r="HV19" s="47">
        <f t="shared" ref="HV19" ca="1" si="1777">HV18*dt</f>
        <v>2.5903870807484266E-2</v>
      </c>
      <c r="HW19" s="47">
        <f t="shared" ref="HW19" ca="1" si="1778">HW18*dt</f>
        <v>2.5903870807484266E-2</v>
      </c>
      <c r="HX19" s="47">
        <f t="shared" ref="HX19" ca="1" si="1779">HX18*dt</f>
        <v>2.5903870807484266E-2</v>
      </c>
      <c r="HY19" s="47">
        <f t="shared" ref="HY19" ca="1" si="1780">HY18*dt</f>
        <v>2.5903870807484266E-2</v>
      </c>
      <c r="HZ19" s="47">
        <f t="shared" ref="HZ19" ca="1" si="1781">HZ18*dt</f>
        <v>2.5903870807484266E-2</v>
      </c>
      <c r="IA19" s="47">
        <f t="shared" ref="IA19" ca="1" si="1782">IA18*dt</f>
        <v>2.5903870807484266E-2</v>
      </c>
      <c r="IB19" s="47">
        <f t="shared" ref="IB19" ca="1" si="1783">IB18*dt</f>
        <v>2.5903870807484266E-2</v>
      </c>
      <c r="IC19" s="47">
        <f t="shared" ref="IC19" ca="1" si="1784">IC18*dt</f>
        <v>2.5903870807484266E-2</v>
      </c>
      <c r="ID19" s="47">
        <f t="shared" ref="ID19" ca="1" si="1785">ID18*dt</f>
        <v>2.5903870807484266E-2</v>
      </c>
      <c r="IE19" s="47">
        <f t="shared" ref="IE19" ca="1" si="1786">IE18*dt</f>
        <v>2.5903870807484266E-2</v>
      </c>
      <c r="IF19" s="47">
        <f t="shared" ref="IF19" ca="1" si="1787">IF18*dt</f>
        <v>2.5903870807484266E-2</v>
      </c>
      <c r="IG19" s="47">
        <f t="shared" ref="IG19" ca="1" si="1788">IG18*dt</f>
        <v>2.5903870807484266E-2</v>
      </c>
      <c r="IH19" s="47">
        <f t="shared" ref="IH19" ca="1" si="1789">IH18*dt</f>
        <v>2.5903870807484266E-2</v>
      </c>
      <c r="II19" s="47">
        <f t="shared" ref="II19" ca="1" si="1790">II18*dt</f>
        <v>2.5903870807484266E-2</v>
      </c>
      <c r="IJ19" s="47">
        <f t="shared" ref="IJ19" ca="1" si="1791">IJ18*dt</f>
        <v>2.5903870807484266E-2</v>
      </c>
      <c r="IK19" s="47">
        <f t="shared" ref="IK19" ca="1" si="1792">IK18*dt</f>
        <v>2.5903870807484266E-2</v>
      </c>
      <c r="IL19" s="47">
        <f t="shared" ref="IL19" ca="1" si="1793">IL18*dt</f>
        <v>2.5903870807484266E-2</v>
      </c>
      <c r="IM19" s="47">
        <f t="shared" ref="IM19" ca="1" si="1794">IM18*dt</f>
        <v>2.5903870807484266E-2</v>
      </c>
      <c r="IN19" s="47">
        <f t="shared" ref="IN19" ca="1" si="1795">IN18*dt</f>
        <v>2.5903870807484266E-2</v>
      </c>
      <c r="IO19" s="47">
        <f t="shared" ref="IO19" ca="1" si="1796">IO18*dt</f>
        <v>2.5903870807484266E-2</v>
      </c>
      <c r="IP19" s="47">
        <f t="shared" ref="IP19" ca="1" si="1797">IP18*dt</f>
        <v>2.5903870807484266E-2</v>
      </c>
      <c r="IQ19" s="47">
        <f t="shared" ref="IQ19" ca="1" si="1798">IQ18*dt</f>
        <v>2.5903870807484266E-2</v>
      </c>
      <c r="IR19" s="47">
        <f t="shared" ref="IR19" ca="1" si="1799">IR18*dt</f>
        <v>2.5903870807484266E-2</v>
      </c>
      <c r="IS19" s="47">
        <f t="shared" ref="IS19" ca="1" si="1800">IS18*dt</f>
        <v>2.5903870807484266E-2</v>
      </c>
      <c r="IT19" s="47">
        <f t="shared" ref="IT19" ca="1" si="1801">IT18*dt</f>
        <v>2.5903870807484266E-2</v>
      </c>
      <c r="IU19" s="47">
        <f t="shared" ref="IU19" ca="1" si="1802">IU18*dt</f>
        <v>2.5903870807484266E-2</v>
      </c>
      <c r="IV19" s="47">
        <f t="shared" ref="IV19" ca="1" si="1803">IV18*dt</f>
        <v>2.5903870807484266E-2</v>
      </c>
      <c r="IW19" s="47">
        <f t="shared" ref="IW19" ca="1" si="1804">IW18*dt</f>
        <v>2.5903870807484266E-2</v>
      </c>
      <c r="IX19" s="47">
        <f t="shared" ref="IX19" ca="1" si="1805">IX18*dt</f>
        <v>2.5903870807484266E-2</v>
      </c>
      <c r="IY19" s="47">
        <f t="shared" ref="IY19" ca="1" si="1806">IY18*dt</f>
        <v>2.5903870807484266E-2</v>
      </c>
      <c r="IZ19" s="47">
        <f t="shared" ref="IZ19" ca="1" si="1807">IZ18*dt</f>
        <v>2.5903870807484266E-2</v>
      </c>
      <c r="JA19" s="47">
        <f t="shared" ref="JA19" ca="1" si="1808">JA18*dt</f>
        <v>2.5903870807484266E-2</v>
      </c>
      <c r="JB19" s="47">
        <f t="shared" ref="JB19" ca="1" si="1809">JB18*dt</f>
        <v>2.5903870807484266E-2</v>
      </c>
      <c r="JC19" s="47">
        <f t="shared" ref="JC19" ca="1" si="1810">JC18*dt</f>
        <v>2.5903870807484266E-2</v>
      </c>
      <c r="JD19" s="47">
        <f t="shared" ref="JD19" ca="1" si="1811">JD18*dt</f>
        <v>2.5903870807484266E-2</v>
      </c>
      <c r="JE19" s="47">
        <f t="shared" ref="JE19" ca="1" si="1812">JE18*dt</f>
        <v>2.5903870807484266E-2</v>
      </c>
      <c r="JF19" s="47">
        <f t="shared" ref="JF19" ca="1" si="1813">JF18*dt</f>
        <v>2.5903870807484266E-2</v>
      </c>
      <c r="JG19" s="47">
        <f t="shared" ref="JG19" ca="1" si="1814">JG18*dt</f>
        <v>2.5903870807484266E-2</v>
      </c>
      <c r="JH19" s="47">
        <f t="shared" ref="JH19" ca="1" si="1815">JH18*dt</f>
        <v>2.5903870807484266E-2</v>
      </c>
      <c r="JI19" s="47">
        <f t="shared" ref="JI19" ca="1" si="1816">JI18*dt</f>
        <v>2.5903870807484266E-2</v>
      </c>
      <c r="JJ19" s="47">
        <f t="shared" ref="JJ19" ca="1" si="1817">JJ18*dt</f>
        <v>2.5903870807484266E-2</v>
      </c>
      <c r="JK19" s="47">
        <f t="shared" ref="JK19" ca="1" si="1818">JK18*dt</f>
        <v>2.5903870807484266E-2</v>
      </c>
      <c r="JL19" s="47">
        <f t="shared" ref="JL19" ca="1" si="1819">JL18*dt</f>
        <v>2.5903870807484266E-2</v>
      </c>
      <c r="JM19" s="47">
        <f t="shared" ref="JM19" ca="1" si="1820">JM18*dt</f>
        <v>2.5903870807484266E-2</v>
      </c>
      <c r="JN19" s="47">
        <f t="shared" ref="JN19" ca="1" si="1821">JN18*dt</f>
        <v>2.5903870807484266E-2</v>
      </c>
      <c r="JO19" s="47">
        <f t="shared" ref="JO19" ca="1" si="1822">JO18*dt</f>
        <v>2.5903870807484266E-2</v>
      </c>
      <c r="JP19" s="47">
        <f t="shared" ref="JP19" ca="1" si="1823">JP18*dt</f>
        <v>2.5903870807484266E-2</v>
      </c>
      <c r="JQ19" s="47">
        <f t="shared" ref="JQ19" ca="1" si="1824">JQ18*dt</f>
        <v>2.5903870807484266E-2</v>
      </c>
      <c r="JR19" s="47">
        <f t="shared" ref="JR19" ca="1" si="1825">JR18*dt</f>
        <v>2.5903870807484266E-2</v>
      </c>
      <c r="JS19" s="47">
        <f t="shared" ref="JS19" ca="1" si="1826">JS18*dt</f>
        <v>2.5903870807484266E-2</v>
      </c>
      <c r="JT19" s="47">
        <f t="shared" ref="JT19" ca="1" si="1827">JT18*dt</f>
        <v>2.5903870807484266E-2</v>
      </c>
      <c r="JU19" s="47">
        <f t="shared" ref="JU19" ca="1" si="1828">JU18*dt</f>
        <v>2.5903870807484266E-2</v>
      </c>
      <c r="JV19" s="47">
        <f t="shared" ref="JV19" ca="1" si="1829">JV18*dt</f>
        <v>2.5903870807484266E-2</v>
      </c>
      <c r="JW19" s="47">
        <f t="shared" ref="JW19" ca="1" si="1830">JW18*dt</f>
        <v>2.5903870807484266E-2</v>
      </c>
      <c r="JX19" s="47">
        <f t="shared" ref="JX19" ca="1" si="1831">JX18*dt</f>
        <v>2.5903870807484266E-2</v>
      </c>
      <c r="JY19" s="47">
        <f t="shared" ref="JY19" ca="1" si="1832">JY18*dt</f>
        <v>2.5903870807484266E-2</v>
      </c>
      <c r="JZ19" s="47">
        <f t="shared" ref="JZ19" ca="1" si="1833">JZ18*dt</f>
        <v>2.5903870807484266E-2</v>
      </c>
      <c r="KA19" s="47">
        <f t="shared" ref="KA19" ca="1" si="1834">KA18*dt</f>
        <v>2.5903870807484266E-2</v>
      </c>
      <c r="KB19" s="47">
        <f t="shared" ref="KB19" ca="1" si="1835">KB18*dt</f>
        <v>2.5903870807484266E-2</v>
      </c>
      <c r="KC19" s="47">
        <f t="shared" ref="KC19" ca="1" si="1836">KC18*dt</f>
        <v>2.5903870807484266E-2</v>
      </c>
      <c r="KD19" s="47">
        <f t="shared" ref="KD19" ca="1" si="1837">KD18*dt</f>
        <v>2.5903870807484266E-2</v>
      </c>
      <c r="KE19" s="47">
        <f t="shared" ref="KE19" ca="1" si="1838">KE18*dt</f>
        <v>2.5903870807484266E-2</v>
      </c>
      <c r="KF19" s="47">
        <f t="shared" ref="KF19" ca="1" si="1839">KF18*dt</f>
        <v>2.5903870807484266E-2</v>
      </c>
      <c r="KG19" s="47">
        <f t="shared" ref="KG19" ca="1" si="1840">KG18*dt</f>
        <v>2.5903870807484266E-2</v>
      </c>
      <c r="KH19" s="47">
        <f t="shared" ref="KH19" ca="1" si="1841">KH18*dt</f>
        <v>2.5903870807484266E-2</v>
      </c>
      <c r="KI19" s="47">
        <f t="shared" ref="KI19" ca="1" si="1842">KI18*dt</f>
        <v>2.5903870807484266E-2</v>
      </c>
      <c r="KJ19" s="47">
        <f t="shared" ref="KJ19" ca="1" si="1843">KJ18*dt</f>
        <v>2.5903870807484266E-2</v>
      </c>
      <c r="KK19" s="47">
        <f t="shared" ref="KK19" ca="1" si="1844">KK18*dt</f>
        <v>2.5903870807484266E-2</v>
      </c>
      <c r="KL19" s="47">
        <f t="shared" ref="KL19" ca="1" si="1845">KL18*dt</f>
        <v>2.5903870807484266E-2</v>
      </c>
      <c r="KM19" s="47">
        <f t="shared" ref="KM19" ca="1" si="1846">KM18*dt</f>
        <v>2.5903870807484266E-2</v>
      </c>
      <c r="KN19" s="47">
        <f t="shared" ref="KN19" ca="1" si="1847">KN18*dt</f>
        <v>2.5903870807484266E-2</v>
      </c>
      <c r="KO19" s="47">
        <f t="shared" ref="KO19" ca="1" si="1848">KO18*dt</f>
        <v>2.5903870807484266E-2</v>
      </c>
      <c r="KP19" s="47">
        <f t="shared" ref="KP19" ca="1" si="1849">KP18*dt</f>
        <v>2.5903870807484266E-2</v>
      </c>
      <c r="KQ19" s="47">
        <f t="shared" ref="KQ19" ca="1" si="1850">KQ18*dt</f>
        <v>2.5903870807484266E-2</v>
      </c>
      <c r="KR19" s="47">
        <f t="shared" ref="KR19" ca="1" si="1851">KR18*dt</f>
        <v>2.5903870807484266E-2</v>
      </c>
      <c r="KS19" s="47">
        <f t="shared" ref="KS19" ca="1" si="1852">KS18*dt</f>
        <v>2.5903870807484266E-2</v>
      </c>
      <c r="KT19" s="47">
        <f t="shared" ref="KT19" ca="1" si="1853">KT18*dt</f>
        <v>2.5903870807484266E-2</v>
      </c>
      <c r="KU19" s="47">
        <f t="shared" ref="KU19" ca="1" si="1854">KU18*dt</f>
        <v>2.5903870807484266E-2</v>
      </c>
      <c r="KV19" s="47">
        <f t="shared" ref="KV19" ca="1" si="1855">KV18*dt</f>
        <v>2.5903870807484266E-2</v>
      </c>
      <c r="KW19" s="47">
        <f t="shared" ref="KW19" ca="1" si="1856">KW18*dt</f>
        <v>2.5903870807484266E-2</v>
      </c>
      <c r="KX19" s="47">
        <f t="shared" ref="KX19" ca="1" si="1857">KX18*dt</f>
        <v>2.5903870807484266E-2</v>
      </c>
      <c r="KY19" s="47">
        <f t="shared" ref="KY19" ca="1" si="1858">KY18*dt</f>
        <v>2.5903870807484266E-2</v>
      </c>
      <c r="KZ19" s="47">
        <f t="shared" ref="KZ19" ca="1" si="1859">KZ18*dt</f>
        <v>2.5903870807484266E-2</v>
      </c>
      <c r="LA19" s="47">
        <f t="shared" ref="LA19" ca="1" si="1860">LA18*dt</f>
        <v>2.5903870807484266E-2</v>
      </c>
      <c r="LB19" s="47">
        <f t="shared" ref="LB19" ca="1" si="1861">LB18*dt</f>
        <v>2.5903870807484266E-2</v>
      </c>
      <c r="LC19" s="47">
        <f t="shared" ref="LC19" ca="1" si="1862">LC18*dt</f>
        <v>2.5903870807484266E-2</v>
      </c>
      <c r="LD19" s="47">
        <f t="shared" ref="LD19" ca="1" si="1863">LD18*dt</f>
        <v>2.5903870807484266E-2</v>
      </c>
      <c r="LE19" s="47">
        <f t="shared" ref="LE19" ca="1" si="1864">LE18*dt</f>
        <v>2.5903870807484266E-2</v>
      </c>
      <c r="LF19" s="47">
        <f t="shared" ref="LF19" ca="1" si="1865">LF18*dt</f>
        <v>2.5903870807484266E-2</v>
      </c>
      <c r="LG19" s="47">
        <f t="shared" ref="LG19" ca="1" si="1866">LG18*dt</f>
        <v>2.5903870807484266E-2</v>
      </c>
      <c r="LH19" s="47">
        <f t="shared" ref="LH19" ca="1" si="1867">LH18*dt</f>
        <v>2.5903870807484266E-2</v>
      </c>
      <c r="LI19" s="47">
        <f t="shared" ref="LI19" ca="1" si="1868">LI18*dt</f>
        <v>2.5903870807484266E-2</v>
      </c>
      <c r="LJ19" s="47">
        <f t="shared" ref="LJ19" ca="1" si="1869">LJ18*dt</f>
        <v>2.5903870807484266E-2</v>
      </c>
      <c r="LK19" s="47">
        <f t="shared" ref="LK19" ca="1" si="1870">LK18*dt</f>
        <v>2.5903870807484266E-2</v>
      </c>
      <c r="LL19" s="47">
        <f t="shared" ref="LL19" ca="1" si="1871">LL18*dt</f>
        <v>2.5903870807484266E-2</v>
      </c>
      <c r="LM19" s="47">
        <f t="shared" ref="LM19" ca="1" si="1872">LM18*dt</f>
        <v>2.5903870807484266E-2</v>
      </c>
      <c r="LN19" s="47">
        <f t="shared" ref="LN19" ca="1" si="1873">LN18*dt</f>
        <v>2.5903870807484266E-2</v>
      </c>
      <c r="LO19" s="47">
        <f t="shared" ref="LO19" ca="1" si="1874">LO18*dt</f>
        <v>2.5903870807484266E-2</v>
      </c>
      <c r="LP19" s="47">
        <f t="shared" ref="LP19" ca="1" si="1875">LP18*dt</f>
        <v>2.5903870807484266E-2</v>
      </c>
      <c r="LQ19" s="47">
        <f t="shared" ref="LQ19" ca="1" si="1876">LQ18*dt</f>
        <v>2.5903870807484266E-2</v>
      </c>
      <c r="LR19" s="47">
        <f t="shared" ref="LR19" ca="1" si="1877">LR18*dt</f>
        <v>2.5903870807484266E-2</v>
      </c>
      <c r="LS19" s="47">
        <f t="shared" ref="LS19" ca="1" si="1878">LS18*dt</f>
        <v>2.5903870807484266E-2</v>
      </c>
      <c r="LT19" s="47">
        <f t="shared" ref="LT19" ca="1" si="1879">LT18*dt</f>
        <v>2.5903870807484266E-2</v>
      </c>
      <c r="LU19" s="47">
        <f t="shared" ref="LU19" ca="1" si="1880">LU18*dt</f>
        <v>2.5903870807484266E-2</v>
      </c>
      <c r="LV19" s="47">
        <f t="shared" ref="LV19" ca="1" si="1881">LV18*dt</f>
        <v>2.5903870807484266E-2</v>
      </c>
      <c r="LW19" s="47">
        <f t="shared" ref="LW19" ca="1" si="1882">LW18*dt</f>
        <v>2.5903870807484266E-2</v>
      </c>
      <c r="LX19" s="47">
        <f t="shared" ref="LX19" ca="1" si="1883">LX18*dt</f>
        <v>2.5903870807484266E-2</v>
      </c>
      <c r="LY19" s="47">
        <f t="shared" ref="LY19" ca="1" si="1884">LY18*dt</f>
        <v>2.5903870807484266E-2</v>
      </c>
      <c r="LZ19" s="47">
        <f t="shared" ref="LZ19" ca="1" si="1885">LZ18*dt</f>
        <v>2.5903870807484266E-2</v>
      </c>
      <c r="MA19" s="47">
        <f t="shared" ref="MA19" ca="1" si="1886">MA18*dt</f>
        <v>2.5903870807484266E-2</v>
      </c>
      <c r="MB19" s="47">
        <f t="shared" ref="MB19" ca="1" si="1887">MB18*dt</f>
        <v>2.5903870807484266E-2</v>
      </c>
      <c r="MC19" s="47">
        <f t="shared" ref="MC19" ca="1" si="1888">MC18*dt</f>
        <v>2.5903870807484266E-2</v>
      </c>
      <c r="MD19" s="47">
        <f t="shared" ref="MD19" ca="1" si="1889">MD18*dt</f>
        <v>2.5903870807484266E-2</v>
      </c>
      <c r="ME19" s="47">
        <f t="shared" ref="ME19" ca="1" si="1890">ME18*dt</f>
        <v>2.5903870807484266E-2</v>
      </c>
      <c r="MF19" s="47">
        <f t="shared" ref="MF19" ca="1" si="1891">MF18*dt</f>
        <v>2.5903870807484266E-2</v>
      </c>
      <c r="MG19" s="47">
        <f t="shared" ref="MG19" ca="1" si="1892">MG18*dt</f>
        <v>2.5903870807484266E-2</v>
      </c>
      <c r="MH19" s="47">
        <f t="shared" ref="MH19" ca="1" si="1893">MH18*dt</f>
        <v>2.5903870807484266E-2</v>
      </c>
      <c r="MI19" s="47">
        <f t="shared" ref="MI19" ca="1" si="1894">MI18*dt</f>
        <v>2.5903870807484266E-2</v>
      </c>
      <c r="MJ19" s="47">
        <f t="shared" ref="MJ19" ca="1" si="1895">MJ18*dt</f>
        <v>2.5903870807484266E-2</v>
      </c>
      <c r="MK19" s="47">
        <f t="shared" ref="MK19" ca="1" si="1896">MK18*dt</f>
        <v>2.5903870807484266E-2</v>
      </c>
      <c r="ML19" s="47">
        <f t="shared" ref="ML19" ca="1" si="1897">ML18*dt</f>
        <v>2.5903870807484266E-2</v>
      </c>
      <c r="MM19" s="47">
        <f t="shared" ref="MM19" ca="1" si="1898">MM18*dt</f>
        <v>2.5903870807484266E-2</v>
      </c>
      <c r="MN19" s="47">
        <f t="shared" ref="MN19" ca="1" si="1899">MN18*dt</f>
        <v>2.5903870807484266E-2</v>
      </c>
      <c r="MO19" s="47">
        <f t="shared" ref="MO19" ca="1" si="1900">MO18*dt</f>
        <v>2.5903870807484266E-2</v>
      </c>
      <c r="MP19" s="47">
        <f t="shared" ref="MP19" ca="1" si="1901">MP18*dt</f>
        <v>2.5903870807484266E-2</v>
      </c>
      <c r="MQ19" s="47">
        <f t="shared" ref="MQ19" ca="1" si="1902">MQ18*dt</f>
        <v>2.5903870807484266E-2</v>
      </c>
      <c r="MR19" s="47">
        <f t="shared" ref="MR19" ca="1" si="1903">MR18*dt</f>
        <v>2.5903870807484266E-2</v>
      </c>
      <c r="MS19" s="47">
        <f t="shared" ref="MS19" ca="1" si="1904">MS18*dt</f>
        <v>2.5903870807484266E-2</v>
      </c>
      <c r="MT19" s="47">
        <f t="shared" ref="MT19" ca="1" si="1905">MT18*dt</f>
        <v>2.5903870807484266E-2</v>
      </c>
      <c r="MU19" s="47">
        <f t="shared" ref="MU19" ca="1" si="1906">MU18*dt</f>
        <v>2.5903870807484266E-2</v>
      </c>
      <c r="MV19" s="47">
        <f t="shared" ref="MV19" ca="1" si="1907">MV18*dt</f>
        <v>2.5903870807484266E-2</v>
      </c>
      <c r="MW19" s="47">
        <f t="shared" ref="MW19" ca="1" si="1908">MW18*dt</f>
        <v>2.5903870807484266E-2</v>
      </c>
      <c r="MX19" s="47">
        <f t="shared" ref="MX19" ca="1" si="1909">MX18*dt</f>
        <v>2.5903870807484266E-2</v>
      </c>
      <c r="MY19" s="47">
        <f t="shared" ref="MY19" ca="1" si="1910">MY18*dt</f>
        <v>2.5903870807484266E-2</v>
      </c>
      <c r="MZ19" s="47">
        <f t="shared" ref="MZ19" ca="1" si="1911">MZ18*dt</f>
        <v>2.5903870807484266E-2</v>
      </c>
      <c r="NA19" s="47">
        <f t="shared" ref="NA19" ca="1" si="1912">NA18*dt</f>
        <v>2.5903870807484266E-2</v>
      </c>
      <c r="NB19" s="47">
        <f t="shared" ref="NB19" ca="1" si="1913">NB18*dt</f>
        <v>2.5903870807484266E-2</v>
      </c>
      <c r="NC19" s="47">
        <f t="shared" ref="NC19" ca="1" si="1914">NC18*dt</f>
        <v>2.5903870807484266E-2</v>
      </c>
      <c r="ND19" s="47">
        <f t="shared" ref="ND19" ca="1" si="1915">ND18*dt</f>
        <v>2.5903870807484266E-2</v>
      </c>
      <c r="NE19" s="47">
        <f t="shared" ref="NE19" ca="1" si="1916">NE18*dt</f>
        <v>2.5903870807484266E-2</v>
      </c>
      <c r="NF19" s="47">
        <f t="shared" ref="NF19" ca="1" si="1917">NF18*dt</f>
        <v>2.5903870807484266E-2</v>
      </c>
      <c r="NG19" s="47">
        <f t="shared" ref="NG19" ca="1" si="1918">NG18*dt</f>
        <v>2.5903870807484266E-2</v>
      </c>
      <c r="NH19" s="47">
        <f t="shared" ref="NH19" ca="1" si="1919">NH18*dt</f>
        <v>2.5903870807484266E-2</v>
      </c>
      <c r="NI19" s="47">
        <f t="shared" ref="NI19" ca="1" si="1920">NI18*dt</f>
        <v>2.5903870807484266E-2</v>
      </c>
      <c r="NJ19" s="47">
        <f t="shared" ref="NJ19" ca="1" si="1921">NJ18*dt</f>
        <v>2.5903870807484266E-2</v>
      </c>
      <c r="NK19" s="47">
        <f t="shared" ref="NK19" ca="1" si="1922">NK18*dt</f>
        <v>2.5903870807484266E-2</v>
      </c>
      <c r="NL19" s="47">
        <f t="shared" ref="NL19" ca="1" si="1923">NL18*dt</f>
        <v>2.5903870807484266E-2</v>
      </c>
      <c r="NM19" s="47">
        <f t="shared" ref="NM19" ca="1" si="1924">NM18*dt</f>
        <v>2.5903870807484266E-2</v>
      </c>
      <c r="NN19" s="47">
        <f t="shared" ref="NN19" ca="1" si="1925">NN18*dt</f>
        <v>2.5903870807484266E-2</v>
      </c>
      <c r="NO19" s="47">
        <f t="shared" ref="NO19" ca="1" si="1926">NO18*dt</f>
        <v>2.5903870807484266E-2</v>
      </c>
      <c r="NP19" s="47">
        <f t="shared" ref="NP19" ca="1" si="1927">NP18*dt</f>
        <v>2.5903870807484266E-2</v>
      </c>
      <c r="NQ19" s="47">
        <f t="shared" ref="NQ19" ca="1" si="1928">NQ18*dt</f>
        <v>2.5903870807484266E-2</v>
      </c>
      <c r="NR19" s="47">
        <f t="shared" ref="NR19" ca="1" si="1929">NR18*dt</f>
        <v>2.5903870807484266E-2</v>
      </c>
      <c r="NS19" s="47">
        <f t="shared" ref="NS19" ca="1" si="1930">NS18*dt</f>
        <v>2.5903870807484266E-2</v>
      </c>
      <c r="NT19" s="47">
        <f t="shared" ref="NT19" ca="1" si="1931">NT18*dt</f>
        <v>2.5903870807484266E-2</v>
      </c>
      <c r="NU19" s="47">
        <f t="shared" ref="NU19" ca="1" si="1932">NU18*dt</f>
        <v>2.5903870807484266E-2</v>
      </c>
      <c r="NV19" s="47">
        <f t="shared" ref="NV19" ca="1" si="1933">NV18*dt</f>
        <v>2.5903870807484266E-2</v>
      </c>
      <c r="NW19" s="47">
        <f t="shared" ref="NW19" ca="1" si="1934">NW18*dt</f>
        <v>2.5903870807484266E-2</v>
      </c>
      <c r="NX19" s="47">
        <f t="shared" ref="NX19" ca="1" si="1935">NX18*dt</f>
        <v>2.5903870807484266E-2</v>
      </c>
      <c r="NY19" s="47">
        <f t="shared" ref="NY19" ca="1" si="1936">NY18*dt</f>
        <v>2.5903870807484266E-2</v>
      </c>
      <c r="NZ19" s="47">
        <f t="shared" ref="NZ19" ca="1" si="1937">NZ18*dt</f>
        <v>2.5903870807484266E-2</v>
      </c>
      <c r="OA19" s="47">
        <f t="shared" ref="OA19" ca="1" si="1938">OA18*dt</f>
        <v>2.5903870807484266E-2</v>
      </c>
      <c r="OB19" s="47">
        <f t="shared" ref="OB19" ca="1" si="1939">OB18*dt</f>
        <v>2.5903870807484266E-2</v>
      </c>
      <c r="OC19" s="47">
        <f t="shared" ref="OC19" ca="1" si="1940">OC18*dt</f>
        <v>2.5903870807484266E-2</v>
      </c>
      <c r="OD19" s="47">
        <f t="shared" ref="OD19" ca="1" si="1941">OD18*dt</f>
        <v>2.5903870807484266E-2</v>
      </c>
      <c r="OE19" s="47">
        <f t="shared" ref="OE19" ca="1" si="1942">OE18*dt</f>
        <v>2.5903870807484266E-2</v>
      </c>
      <c r="OF19" s="47">
        <f t="shared" ref="OF19" ca="1" si="1943">OF18*dt</f>
        <v>2.5903870807484266E-2</v>
      </c>
      <c r="OG19" s="47">
        <f t="shared" ref="OG19" ca="1" si="1944">OG18*dt</f>
        <v>2.5903870807484266E-2</v>
      </c>
      <c r="OH19" s="47">
        <f t="shared" ref="OH19" ca="1" si="1945">OH18*dt</f>
        <v>2.5903870807484266E-2</v>
      </c>
      <c r="OI19" s="47">
        <f t="shared" ref="OI19" ca="1" si="1946">OI18*dt</f>
        <v>2.5903870807484266E-2</v>
      </c>
      <c r="OJ19" s="47">
        <f t="shared" ref="OJ19" ca="1" si="1947">OJ18*dt</f>
        <v>2.5903870807484266E-2</v>
      </c>
      <c r="OK19" s="47">
        <f t="shared" ref="OK19" ca="1" si="1948">OK18*dt</f>
        <v>2.5903870807484266E-2</v>
      </c>
      <c r="OL19" s="47">
        <f t="shared" ref="OL19" ca="1" si="1949">OL18*dt</f>
        <v>2.5903870807484266E-2</v>
      </c>
      <c r="OM19" s="47">
        <f t="shared" ref="OM19" ca="1" si="1950">OM18*dt</f>
        <v>2.5903870807484266E-2</v>
      </c>
      <c r="ON19" s="47">
        <f t="shared" ref="ON19" ca="1" si="1951">ON18*dt</f>
        <v>2.5903870807484266E-2</v>
      </c>
      <c r="OO19" s="47">
        <f t="shared" ref="OO19" ca="1" si="1952">OO18*dt</f>
        <v>2.5903870807484266E-2</v>
      </c>
      <c r="OP19" s="47">
        <f t="shared" ref="OP19" ca="1" si="1953">OP18*dt</f>
        <v>2.5903870807484266E-2</v>
      </c>
      <c r="OQ19" s="47">
        <f t="shared" ref="OQ19" ca="1" si="1954">OQ18*dt</f>
        <v>2.5903870807484266E-2</v>
      </c>
      <c r="OR19" s="47">
        <f t="shared" ref="OR19" ca="1" si="1955">OR18*dt</f>
        <v>2.5903870807484266E-2</v>
      </c>
      <c r="OS19" s="47">
        <f t="shared" ref="OS19" ca="1" si="1956">OS18*dt</f>
        <v>2.5903870807484266E-2</v>
      </c>
      <c r="OT19" s="47">
        <f t="shared" ref="OT19" ca="1" si="1957">OT18*dt</f>
        <v>2.5903870807484266E-2</v>
      </c>
      <c r="OU19" s="47">
        <f t="shared" ref="OU19" ca="1" si="1958">OU18*dt</f>
        <v>2.5903870807484266E-2</v>
      </c>
      <c r="OV19" s="47">
        <f t="shared" ref="OV19" ca="1" si="1959">OV18*dt</f>
        <v>2.5903870807484266E-2</v>
      </c>
      <c r="OW19" s="47">
        <f t="shared" ref="OW19" ca="1" si="1960">OW18*dt</f>
        <v>2.5903870807484266E-2</v>
      </c>
      <c r="OX19" s="47">
        <f t="shared" ref="OX19" ca="1" si="1961">OX18*dt</f>
        <v>2.5903870807484266E-2</v>
      </c>
      <c r="OY19" s="47">
        <f t="shared" ref="OY19" ca="1" si="1962">OY18*dt</f>
        <v>2.5903870807484266E-2</v>
      </c>
      <c r="OZ19" s="47">
        <f t="shared" ref="OZ19" ca="1" si="1963">OZ18*dt</f>
        <v>2.5903870807484266E-2</v>
      </c>
      <c r="PA19" s="47">
        <f t="shared" ref="PA19" ca="1" si="1964">PA18*dt</f>
        <v>2.5903870807484266E-2</v>
      </c>
      <c r="PB19" s="47">
        <f t="shared" ref="PB19" ca="1" si="1965">PB18*dt</f>
        <v>2.5903870807484266E-2</v>
      </c>
      <c r="PC19" s="47">
        <f t="shared" ref="PC19" ca="1" si="1966">PC18*dt</f>
        <v>2.5903870807484266E-2</v>
      </c>
      <c r="PD19" s="47">
        <f t="shared" ref="PD19" ca="1" si="1967">PD18*dt</f>
        <v>2.5903870807484266E-2</v>
      </c>
      <c r="PE19" s="47">
        <f t="shared" ref="PE19" ca="1" si="1968">PE18*dt</f>
        <v>2.5903870807484266E-2</v>
      </c>
      <c r="PF19" s="47">
        <f t="shared" ref="PF19" ca="1" si="1969">PF18*dt</f>
        <v>2.5903870807484266E-2</v>
      </c>
      <c r="PG19" s="47">
        <f t="shared" ref="PG19" ca="1" si="1970">PG18*dt</f>
        <v>2.5903870807484266E-2</v>
      </c>
      <c r="PH19" s="47">
        <f t="shared" ref="PH19" ca="1" si="1971">PH18*dt</f>
        <v>2.5903870807484266E-2</v>
      </c>
      <c r="PI19" s="47">
        <f t="shared" ref="PI19" ca="1" si="1972">PI18*dt</f>
        <v>2.5903870807484266E-2</v>
      </c>
      <c r="PJ19" s="47">
        <f t="shared" ref="PJ19" ca="1" si="1973">PJ18*dt</f>
        <v>2.5903870807484266E-2</v>
      </c>
      <c r="PK19" s="47">
        <f t="shared" ref="PK19" ca="1" si="1974">PK18*dt</f>
        <v>2.5903870807484266E-2</v>
      </c>
      <c r="PL19" s="47">
        <f t="shared" ref="PL19" ca="1" si="1975">PL18*dt</f>
        <v>2.5903870807484266E-2</v>
      </c>
      <c r="PM19" s="47">
        <f t="shared" ref="PM19" ca="1" si="1976">PM18*dt</f>
        <v>2.5903870807484266E-2</v>
      </c>
      <c r="PN19" s="47">
        <f t="shared" ref="PN19" ca="1" si="1977">PN18*dt</f>
        <v>2.5903870807484266E-2</v>
      </c>
      <c r="PO19" s="47">
        <f t="shared" ref="PO19" ca="1" si="1978">PO18*dt</f>
        <v>2.5903870807484266E-2</v>
      </c>
      <c r="PP19" s="47">
        <f t="shared" ref="PP19" ca="1" si="1979">PP18*dt</f>
        <v>2.5903870807484266E-2</v>
      </c>
      <c r="PQ19" s="47">
        <f t="shared" ref="PQ19" ca="1" si="1980">PQ18*dt</f>
        <v>2.5903870807484266E-2</v>
      </c>
      <c r="PR19" s="47">
        <f t="shared" ref="PR19" ca="1" si="1981">PR18*dt</f>
        <v>2.5903870807484266E-2</v>
      </c>
      <c r="PS19" s="47">
        <f t="shared" ref="PS19" ca="1" si="1982">PS18*dt</f>
        <v>2.5903870807484266E-2</v>
      </c>
      <c r="PT19" s="47">
        <f t="shared" ref="PT19" ca="1" si="1983">PT18*dt</f>
        <v>2.5903870807484266E-2</v>
      </c>
      <c r="PU19" s="47">
        <f t="shared" ref="PU19" ca="1" si="1984">PU18*dt</f>
        <v>2.5903870807484266E-2</v>
      </c>
      <c r="PV19" s="47">
        <f t="shared" ref="PV19" ca="1" si="1985">PV18*dt</f>
        <v>2.5903870807484266E-2</v>
      </c>
      <c r="PW19" s="47">
        <f t="shared" ref="PW19" ca="1" si="1986">PW18*dt</f>
        <v>2.5903870807484266E-2</v>
      </c>
      <c r="PX19" s="47">
        <f t="shared" ref="PX19" ca="1" si="1987">PX18*dt</f>
        <v>2.5903870807484266E-2</v>
      </c>
      <c r="PY19" s="47">
        <f t="shared" ref="PY19" ca="1" si="1988">PY18*dt</f>
        <v>2.5903870807484266E-2</v>
      </c>
      <c r="PZ19" s="47">
        <f t="shared" ref="PZ19" ca="1" si="1989">PZ18*dt</f>
        <v>2.5903870807484266E-2</v>
      </c>
      <c r="QA19" s="47">
        <f t="shared" ref="QA19" ca="1" si="1990">QA18*dt</f>
        <v>2.5903870807484266E-2</v>
      </c>
      <c r="QB19" s="47">
        <f t="shared" ref="QB19" ca="1" si="1991">QB18*dt</f>
        <v>2.5903870807484266E-2</v>
      </c>
      <c r="QC19" s="47">
        <f t="shared" ref="QC19" ca="1" si="1992">QC18*dt</f>
        <v>2.5903870807484266E-2</v>
      </c>
      <c r="QD19" s="47">
        <f t="shared" ref="QD19" ca="1" si="1993">QD18*dt</f>
        <v>2.5903870807484266E-2</v>
      </c>
      <c r="QE19" s="47">
        <f t="shared" ref="QE19" ca="1" si="1994">QE18*dt</f>
        <v>2.5903870807484266E-2</v>
      </c>
      <c r="QF19" s="47">
        <f t="shared" ref="QF19" ca="1" si="1995">QF18*dt</f>
        <v>2.5903870807484266E-2</v>
      </c>
      <c r="QG19" s="47">
        <f t="shared" ref="QG19" ca="1" si="1996">QG18*dt</f>
        <v>2.5903870807484266E-2</v>
      </c>
      <c r="QH19" s="47">
        <f t="shared" ref="QH19" ca="1" si="1997">QH18*dt</f>
        <v>2.5903870807484266E-2</v>
      </c>
      <c r="QI19" s="47">
        <f t="shared" ref="QI19" ca="1" si="1998">QI18*dt</f>
        <v>2.5903870807484266E-2</v>
      </c>
      <c r="QJ19" s="47">
        <f t="shared" ref="QJ19" ca="1" si="1999">QJ18*dt</f>
        <v>2.5903870807484266E-2</v>
      </c>
      <c r="QK19" s="47">
        <f t="shared" ref="QK19" ca="1" si="2000">QK18*dt</f>
        <v>2.5903870807484266E-2</v>
      </c>
      <c r="QL19" s="47">
        <f t="shared" ref="QL19" ca="1" si="2001">QL18*dt</f>
        <v>2.5903870807484266E-2</v>
      </c>
      <c r="QM19" s="47">
        <f t="shared" ref="QM19" ca="1" si="2002">QM18*dt</f>
        <v>2.5903870807484266E-2</v>
      </c>
      <c r="QN19" s="47">
        <f t="shared" ref="QN19" ca="1" si="2003">QN18*dt</f>
        <v>2.5903870807484266E-2</v>
      </c>
      <c r="QO19" s="47">
        <f t="shared" ref="QO19" ca="1" si="2004">QO18*dt</f>
        <v>2.5903870807484266E-2</v>
      </c>
      <c r="QP19" s="47">
        <f t="shared" ref="QP19" ca="1" si="2005">QP18*dt</f>
        <v>2.5903870807484266E-2</v>
      </c>
      <c r="QQ19" s="47">
        <f t="shared" ref="QQ19" ca="1" si="2006">QQ18*dt</f>
        <v>2.5903870807484266E-2</v>
      </c>
      <c r="QR19" s="47">
        <f t="shared" ref="QR19" ca="1" si="2007">QR18*dt</f>
        <v>2.5903870807484266E-2</v>
      </c>
      <c r="QS19" s="47">
        <f t="shared" ref="QS19" ca="1" si="2008">QS18*dt</f>
        <v>2.5903870807484266E-2</v>
      </c>
      <c r="QT19" s="47">
        <f t="shared" ref="QT19" ca="1" si="2009">QT18*dt</f>
        <v>2.5903870807484266E-2</v>
      </c>
      <c r="QU19" s="47">
        <f t="shared" ref="QU19" ca="1" si="2010">QU18*dt</f>
        <v>2.5903870807484266E-2</v>
      </c>
      <c r="QV19" s="47">
        <f t="shared" ref="QV19" ca="1" si="2011">QV18*dt</f>
        <v>2.5903870807484266E-2</v>
      </c>
      <c r="QW19" s="47">
        <f t="shared" ref="QW19" ca="1" si="2012">QW18*dt</f>
        <v>2.5903870807484266E-2</v>
      </c>
      <c r="QX19" s="47">
        <f t="shared" ref="QX19" ca="1" si="2013">QX18*dt</f>
        <v>2.5903870807484266E-2</v>
      </c>
      <c r="QY19" s="47">
        <f t="shared" ref="QY19" ca="1" si="2014">QY18*dt</f>
        <v>2.5903870807484266E-2</v>
      </c>
      <c r="QZ19" s="47">
        <f t="shared" ref="QZ19" ca="1" si="2015">QZ18*dt</f>
        <v>2.5903870807484266E-2</v>
      </c>
      <c r="RA19" s="47">
        <f t="shared" ref="RA19" ca="1" si="2016">RA18*dt</f>
        <v>2.5903870807484266E-2</v>
      </c>
      <c r="RB19" s="47">
        <f t="shared" ref="RB19" ca="1" si="2017">RB18*dt</f>
        <v>2.5903870807484266E-2</v>
      </c>
      <c r="RC19" s="47">
        <f t="shared" ref="RC19" ca="1" si="2018">RC18*dt</f>
        <v>2.5903870807484266E-2</v>
      </c>
      <c r="RD19" s="47">
        <f t="shared" ref="RD19" ca="1" si="2019">RD18*dt</f>
        <v>2.5903870807484266E-2</v>
      </c>
      <c r="RE19" s="47">
        <f t="shared" ref="RE19" ca="1" si="2020">RE18*dt</f>
        <v>2.5903870807484266E-2</v>
      </c>
      <c r="RF19" s="47">
        <f t="shared" ref="RF19" ca="1" si="2021">RF18*dt</f>
        <v>2.5903870807484266E-2</v>
      </c>
      <c r="RG19" s="47">
        <f t="shared" ref="RG19" ca="1" si="2022">RG18*dt</f>
        <v>2.5903870807484266E-2</v>
      </c>
      <c r="RH19" s="47">
        <f t="shared" ref="RH19" ca="1" si="2023">RH18*dt</f>
        <v>2.5903870807484266E-2</v>
      </c>
      <c r="RI19" s="47">
        <f t="shared" ref="RI19" ca="1" si="2024">RI18*dt</f>
        <v>2.5903870807484266E-2</v>
      </c>
      <c r="RJ19" s="47">
        <f t="shared" ref="RJ19" ca="1" si="2025">RJ18*dt</f>
        <v>2.5903870807484266E-2</v>
      </c>
      <c r="RK19" s="47">
        <f t="shared" ref="RK19" ca="1" si="2026">RK18*dt</f>
        <v>2.5903870807484266E-2</v>
      </c>
      <c r="RL19" s="47">
        <f t="shared" ref="RL19" ca="1" si="2027">RL18*dt</f>
        <v>2.5903870807484266E-2</v>
      </c>
      <c r="RM19" s="47">
        <f t="shared" ref="RM19" ca="1" si="2028">RM18*dt</f>
        <v>2.5903870807484266E-2</v>
      </c>
      <c r="RN19" s="47">
        <f t="shared" ref="RN19" ca="1" si="2029">RN18*dt</f>
        <v>2.5903870807484266E-2</v>
      </c>
      <c r="RO19" s="47">
        <f t="shared" ref="RO19" ca="1" si="2030">RO18*dt</f>
        <v>2.5903870807484266E-2</v>
      </c>
      <c r="RP19" s="47">
        <f t="shared" ref="RP19" ca="1" si="2031">RP18*dt</f>
        <v>2.5903870807484266E-2</v>
      </c>
      <c r="RQ19" s="47">
        <f t="shared" ref="RQ19" ca="1" si="2032">RQ18*dt</f>
        <v>2.5903870807484266E-2</v>
      </c>
      <c r="RR19" s="47">
        <f t="shared" ref="RR19" ca="1" si="2033">RR18*dt</f>
        <v>2.5903870807484266E-2</v>
      </c>
      <c r="RS19" s="47">
        <f t="shared" ref="RS19" ca="1" si="2034">RS18*dt</f>
        <v>2.5903870807484266E-2</v>
      </c>
      <c r="RT19" s="47">
        <f t="shared" ref="RT19" ca="1" si="2035">RT18*dt</f>
        <v>2.5903870807484266E-2</v>
      </c>
      <c r="RU19" s="47">
        <f t="shared" ref="RU19" ca="1" si="2036">RU18*dt</f>
        <v>2.5903870807484266E-2</v>
      </c>
      <c r="RV19" s="47">
        <f t="shared" ref="RV19" ca="1" si="2037">RV18*dt</f>
        <v>2.5903870807484266E-2</v>
      </c>
      <c r="RW19" s="47">
        <f t="shared" ref="RW19" ca="1" si="2038">RW18*dt</f>
        <v>2.5903870807484266E-2</v>
      </c>
      <c r="RX19" s="47">
        <f t="shared" ref="RX19" ca="1" si="2039">RX18*dt</f>
        <v>2.5903870807484266E-2</v>
      </c>
      <c r="RY19" s="47">
        <f t="shared" ref="RY19" ca="1" si="2040">RY18*dt</f>
        <v>2.5903870807484266E-2</v>
      </c>
      <c r="RZ19" s="47">
        <f t="shared" ref="RZ19" ca="1" si="2041">RZ18*dt</f>
        <v>2.5903870807484266E-2</v>
      </c>
      <c r="SA19" s="47">
        <f t="shared" ref="SA19" ca="1" si="2042">SA18*dt</f>
        <v>2.5903870807484266E-2</v>
      </c>
      <c r="SB19" s="47">
        <f t="shared" ref="SB19" ca="1" si="2043">SB18*dt</f>
        <v>2.5903870807484266E-2</v>
      </c>
      <c r="SC19" s="47">
        <f t="shared" ref="SC19" ca="1" si="2044">SC18*dt</f>
        <v>2.5903870807484266E-2</v>
      </c>
      <c r="SD19" s="47">
        <f t="shared" ref="SD19" ca="1" si="2045">SD18*dt</f>
        <v>2.5903870807484266E-2</v>
      </c>
      <c r="SE19" s="47">
        <f t="shared" ref="SE19" ca="1" si="2046">SE18*dt</f>
        <v>2.5903870807484266E-2</v>
      </c>
      <c r="SF19" s="47">
        <f t="shared" ref="SF19" ca="1" si="2047">SF18*dt</f>
        <v>2.5903870807484266E-2</v>
      </c>
      <c r="SG19" s="47">
        <f t="shared" ref="SG19" ca="1" si="2048">SG18*dt</f>
        <v>2.5903870807484266E-2</v>
      </c>
      <c r="SH19" s="47">
        <f t="shared" ref="SH19" ca="1" si="2049">SH18*dt</f>
        <v>2.5903870807484266E-2</v>
      </c>
      <c r="SI19" s="47">
        <f t="shared" ref="SI19" ca="1" si="2050">SI18*dt</f>
        <v>2.5903870807484266E-2</v>
      </c>
      <c r="SJ19" s="47">
        <f t="shared" ref="SJ19" ca="1" si="2051">SJ18*dt</f>
        <v>2.5903870807484266E-2</v>
      </c>
      <c r="SK19" s="47">
        <f t="shared" ref="SK19" ca="1" si="2052">SK18*dt</f>
        <v>2.5903870807484266E-2</v>
      </c>
      <c r="SL19" s="47">
        <f t="shared" ref="SL19" ca="1" si="2053">SL18*dt</f>
        <v>2.5903870807484266E-2</v>
      </c>
      <c r="SM19" s="47">
        <f t="shared" ref="SM19" ca="1" si="2054">SM18*dt</f>
        <v>2.5903870807484266E-2</v>
      </c>
      <c r="SN19" s="47">
        <f t="shared" ref="SN19" ca="1" si="2055">SN18*dt</f>
        <v>2.5903870807484266E-2</v>
      </c>
      <c r="SO19" s="47">
        <f t="shared" ref="SO19" ca="1" si="2056">SO18*dt</f>
        <v>2.5903870807484266E-2</v>
      </c>
      <c r="SP19" s="47">
        <f t="shared" ref="SP19" ca="1" si="2057">SP18*dt</f>
        <v>2.5903870807484266E-2</v>
      </c>
      <c r="SQ19" s="47">
        <f t="shared" ref="SQ19" ca="1" si="2058">SQ18*dt</f>
        <v>2.5903870807484266E-2</v>
      </c>
      <c r="SR19" s="47">
        <f t="shared" ref="SR19" ca="1" si="2059">SR18*dt</f>
        <v>2.5903870807484266E-2</v>
      </c>
      <c r="SS19" s="47">
        <f t="shared" ref="SS19" ca="1" si="2060">SS18*dt</f>
        <v>2.5903870807484266E-2</v>
      </c>
      <c r="ST19" s="47">
        <f t="shared" ref="ST19" ca="1" si="2061">ST18*dt</f>
        <v>2.5903870807484266E-2</v>
      </c>
      <c r="SU19" s="47">
        <f t="shared" ref="SU19" ca="1" si="2062">SU18*dt</f>
        <v>2.5903870807484266E-2</v>
      </c>
      <c r="SV19" s="47">
        <f t="shared" ref="SV19" ca="1" si="2063">SV18*dt</f>
        <v>2.5903870807484266E-2</v>
      </c>
      <c r="SW19" s="47">
        <f t="shared" ref="SW19" ca="1" si="2064">SW18*dt</f>
        <v>2.5903870807484266E-2</v>
      </c>
      <c r="SX19" s="47">
        <f t="shared" ref="SX19" ca="1" si="2065">SX18*dt</f>
        <v>2.5903870807484266E-2</v>
      </c>
      <c r="SY19" s="47">
        <f t="shared" ref="SY19" ca="1" si="2066">SY18*dt</f>
        <v>2.5903870807484266E-2</v>
      </c>
      <c r="SZ19" s="47">
        <f t="shared" ref="SZ19" ca="1" si="2067">SZ18*dt</f>
        <v>2.5903870807484266E-2</v>
      </c>
      <c r="TA19" s="47">
        <f t="shared" ref="TA19" ca="1" si="2068">TA18*dt</f>
        <v>2.5903870807484266E-2</v>
      </c>
      <c r="TB19" s="47">
        <f t="shared" ref="TB19" ca="1" si="2069">TB18*dt</f>
        <v>2.5903870807484266E-2</v>
      </c>
      <c r="TC19" s="47">
        <f t="shared" ref="TC19" ca="1" si="2070">TC18*dt</f>
        <v>2.5903870807484266E-2</v>
      </c>
      <c r="TD19" s="47">
        <f t="shared" ref="TD19" ca="1" si="2071">TD18*dt</f>
        <v>2.5903870807484266E-2</v>
      </c>
      <c r="TE19" s="47">
        <f t="shared" ref="TE19" ca="1" si="2072">TE18*dt</f>
        <v>2.5903870807484266E-2</v>
      </c>
      <c r="TF19" s="47">
        <f t="shared" ref="TF19" ca="1" si="2073">TF18*dt</f>
        <v>2.5903870807484266E-2</v>
      </c>
      <c r="TG19" s="47">
        <f t="shared" ref="TG19" ca="1" si="2074">TG18*dt</f>
        <v>2.5903870807484266E-2</v>
      </c>
      <c r="TH19" s="47">
        <f t="shared" ref="TH19" ca="1" si="2075">TH18*dt</f>
        <v>2.5903870807484266E-2</v>
      </c>
      <c r="TI19" s="47">
        <f t="shared" ref="TI19" ca="1" si="2076">TI18*dt</f>
        <v>2.5903870807484266E-2</v>
      </c>
      <c r="TJ19" s="47">
        <f t="shared" ref="TJ19" ca="1" si="2077">TJ18*dt</f>
        <v>2.5903870807484266E-2</v>
      </c>
      <c r="TK19" s="47">
        <f t="shared" ref="TK19" ca="1" si="2078">TK18*dt</f>
        <v>2.5903870807484266E-2</v>
      </c>
      <c r="TL19" s="47">
        <f t="shared" ref="TL19" ca="1" si="2079">TL18*dt</f>
        <v>2.5903870807484266E-2</v>
      </c>
      <c r="TM19" s="47">
        <f t="shared" ref="TM19" ca="1" si="2080">TM18*dt</f>
        <v>2.5903870807484266E-2</v>
      </c>
      <c r="TN19" s="47">
        <f t="shared" ref="TN19" ca="1" si="2081">TN18*dt</f>
        <v>2.5903870807484266E-2</v>
      </c>
      <c r="TO19" s="47">
        <f t="shared" ref="TO19" ca="1" si="2082">TO18*dt</f>
        <v>2.5903870807484266E-2</v>
      </c>
      <c r="TP19" s="47">
        <f t="shared" ref="TP19" ca="1" si="2083">TP18*dt</f>
        <v>2.5903870807484266E-2</v>
      </c>
      <c r="TQ19" s="47">
        <f t="shared" ref="TQ19" ca="1" si="2084">TQ18*dt</f>
        <v>2.5903870807484266E-2</v>
      </c>
      <c r="TR19" s="47">
        <f t="shared" ref="TR19" ca="1" si="2085">TR18*dt</f>
        <v>2.5903870807484266E-2</v>
      </c>
      <c r="TS19" s="47">
        <f t="shared" ref="TS19" ca="1" si="2086">TS18*dt</f>
        <v>2.5903870807484266E-2</v>
      </c>
      <c r="TT19" s="47">
        <f t="shared" ref="TT19" ca="1" si="2087">TT18*dt</f>
        <v>2.5903870807484266E-2</v>
      </c>
      <c r="TU19" s="47">
        <f t="shared" ref="TU19" ca="1" si="2088">TU18*dt</f>
        <v>2.5903870807484266E-2</v>
      </c>
      <c r="TV19" s="47">
        <f t="shared" ref="TV19" ca="1" si="2089">TV18*dt</f>
        <v>2.5903870807484266E-2</v>
      </c>
      <c r="TW19" s="47">
        <f t="shared" ref="TW19" ca="1" si="2090">TW18*dt</f>
        <v>2.5903870807484266E-2</v>
      </c>
      <c r="TX19" s="47">
        <f t="shared" ref="TX19" ca="1" si="2091">TX18*dt</f>
        <v>2.5903870807484266E-2</v>
      </c>
      <c r="TY19" s="47">
        <f t="shared" ref="TY19" ca="1" si="2092">TY18*dt</f>
        <v>2.5903870807484266E-2</v>
      </c>
      <c r="TZ19" s="47">
        <f t="shared" ref="TZ19" ca="1" si="2093">TZ18*dt</f>
        <v>2.5903870807484266E-2</v>
      </c>
      <c r="UA19" s="47">
        <f t="shared" ref="UA19" ca="1" si="2094">UA18*dt</f>
        <v>2.5903870807484266E-2</v>
      </c>
      <c r="UB19" s="47">
        <f t="shared" ref="UB19" ca="1" si="2095">UB18*dt</f>
        <v>2.5903870807484266E-2</v>
      </c>
      <c r="UC19" s="47">
        <f t="shared" ref="UC19" ca="1" si="2096">UC18*dt</f>
        <v>2.5903870807484266E-2</v>
      </c>
      <c r="UD19" s="47">
        <f t="shared" ref="UD19" ca="1" si="2097">UD18*dt</f>
        <v>2.5903870807484266E-2</v>
      </c>
      <c r="UE19" s="47">
        <f t="shared" ref="UE19" ca="1" si="2098">UE18*dt</f>
        <v>2.5903870807484266E-2</v>
      </c>
      <c r="UF19" s="47">
        <f t="shared" ref="UF19" ca="1" si="2099">UF18*dt</f>
        <v>2.5903870807484266E-2</v>
      </c>
      <c r="UG19" s="47">
        <f t="shared" ref="UG19" ca="1" si="2100">UG18*dt</f>
        <v>2.5903870807484266E-2</v>
      </c>
      <c r="UH19" s="47">
        <f t="shared" ref="UH19" ca="1" si="2101">UH18*dt</f>
        <v>2.5903870807484266E-2</v>
      </c>
      <c r="UI19" s="47">
        <f t="shared" ref="UI19" ca="1" si="2102">UI18*dt</f>
        <v>2.5903870807484266E-2</v>
      </c>
      <c r="UJ19" s="47">
        <f t="shared" ref="UJ19" ca="1" si="2103">UJ18*dt</f>
        <v>2.5903870807484266E-2</v>
      </c>
      <c r="UK19" s="47">
        <f t="shared" ref="UK19" ca="1" si="2104">UK18*dt</f>
        <v>2.5903870807484266E-2</v>
      </c>
      <c r="UL19" s="47">
        <f t="shared" ref="UL19" ca="1" si="2105">UL18*dt</f>
        <v>2.5903870807484266E-2</v>
      </c>
      <c r="UM19" s="47">
        <f t="shared" ref="UM19" ca="1" si="2106">UM18*dt</f>
        <v>2.5903870807484266E-2</v>
      </c>
      <c r="UN19" s="47">
        <f t="shared" ref="UN19" ca="1" si="2107">UN18*dt</f>
        <v>2.5903870807484266E-2</v>
      </c>
      <c r="UO19" s="47">
        <f t="shared" ref="UO19" ca="1" si="2108">UO18*dt</f>
        <v>2.5903870807484266E-2</v>
      </c>
      <c r="UP19" s="47">
        <f t="shared" ref="UP19" ca="1" si="2109">UP18*dt</f>
        <v>2.5903870807484266E-2</v>
      </c>
      <c r="UQ19" s="47">
        <f t="shared" ref="UQ19" ca="1" si="2110">UQ18*dt</f>
        <v>2.5903870807484266E-2</v>
      </c>
      <c r="UR19" s="47">
        <f t="shared" ref="UR19" ca="1" si="2111">UR18*dt</f>
        <v>2.5903870807484266E-2</v>
      </c>
      <c r="US19" s="47">
        <f t="shared" ref="US19" ca="1" si="2112">US18*dt</f>
        <v>2.5903870807484266E-2</v>
      </c>
      <c r="UT19" s="47">
        <f t="shared" ref="UT19" ca="1" si="2113">UT18*dt</f>
        <v>2.5903870807484266E-2</v>
      </c>
      <c r="UU19" s="47">
        <f t="shared" ref="UU19" ca="1" si="2114">UU18*dt</f>
        <v>2.5903870807484266E-2</v>
      </c>
      <c r="UV19" s="47">
        <f t="shared" ref="UV19" ca="1" si="2115">UV18*dt</f>
        <v>2.5903870807484266E-2</v>
      </c>
      <c r="UW19" s="47">
        <f t="shared" ref="UW19" ca="1" si="2116">UW18*dt</f>
        <v>2.5903870807484266E-2</v>
      </c>
      <c r="UX19" s="47">
        <f t="shared" ref="UX19" ca="1" si="2117">UX18*dt</f>
        <v>2.5903870807484266E-2</v>
      </c>
      <c r="UY19" s="47">
        <f t="shared" ref="UY19" ca="1" si="2118">UY18*dt</f>
        <v>2.5903870807484266E-2</v>
      </c>
      <c r="UZ19" s="47">
        <f t="shared" ref="UZ19" ca="1" si="2119">UZ18*dt</f>
        <v>2.5903870807484266E-2</v>
      </c>
      <c r="VA19" s="47">
        <f t="shared" ref="VA19" ca="1" si="2120">VA18*dt</f>
        <v>2.5903870807484266E-2</v>
      </c>
      <c r="VB19" s="47">
        <f t="shared" ref="VB19" ca="1" si="2121">VB18*dt</f>
        <v>2.5903870807484266E-2</v>
      </c>
      <c r="VC19" s="47">
        <f t="shared" ref="VC19" ca="1" si="2122">VC18*dt</f>
        <v>2.5903870807484266E-2</v>
      </c>
      <c r="VD19" s="47">
        <f t="shared" ref="VD19" ca="1" si="2123">VD18*dt</f>
        <v>2.5903870807484266E-2</v>
      </c>
      <c r="VE19" s="47">
        <f t="shared" ref="VE19" ca="1" si="2124">VE18*dt</f>
        <v>2.5903870807484266E-2</v>
      </c>
      <c r="VF19" s="47">
        <f t="shared" ref="VF19" ca="1" si="2125">VF18*dt</f>
        <v>2.5903870807484266E-2</v>
      </c>
      <c r="VG19" s="47">
        <f t="shared" ref="VG19" ca="1" si="2126">VG18*dt</f>
        <v>2.5903870807484266E-2</v>
      </c>
      <c r="VH19" s="47">
        <f t="shared" ref="VH19" ca="1" si="2127">VH18*dt</f>
        <v>2.5903870807484266E-2</v>
      </c>
      <c r="VI19" s="47">
        <f t="shared" ref="VI19" ca="1" si="2128">VI18*dt</f>
        <v>2.5903870807484266E-2</v>
      </c>
      <c r="VJ19" s="47">
        <f t="shared" ref="VJ19" ca="1" si="2129">VJ18*dt</f>
        <v>2.5903870807484266E-2</v>
      </c>
      <c r="VK19" s="47">
        <f t="shared" ref="VK19" ca="1" si="2130">VK18*dt</f>
        <v>2.5903870807484266E-2</v>
      </c>
      <c r="VL19" s="47">
        <f t="shared" ref="VL19" ca="1" si="2131">VL18*dt</f>
        <v>2.5903870807484266E-2</v>
      </c>
      <c r="VM19" s="47">
        <f t="shared" ref="VM19" ca="1" si="2132">VM18*dt</f>
        <v>2.5903870807484266E-2</v>
      </c>
      <c r="VN19" s="47">
        <f t="shared" ref="VN19" ca="1" si="2133">VN18*dt</f>
        <v>2.5903870807484266E-2</v>
      </c>
      <c r="VO19" s="47">
        <f t="shared" ref="VO19" ca="1" si="2134">VO18*dt</f>
        <v>2.5903870807484266E-2</v>
      </c>
      <c r="VP19" s="47">
        <f t="shared" ref="VP19" ca="1" si="2135">VP18*dt</f>
        <v>2.5903870807484266E-2</v>
      </c>
      <c r="VQ19" s="47">
        <f t="shared" ref="VQ19" ca="1" si="2136">VQ18*dt</f>
        <v>2.5903870807484266E-2</v>
      </c>
      <c r="VR19" s="47">
        <f t="shared" ref="VR19" ca="1" si="2137">VR18*dt</f>
        <v>2.5903870807484266E-2</v>
      </c>
      <c r="VS19" s="47">
        <f t="shared" ref="VS19" ca="1" si="2138">VS18*dt</f>
        <v>2.5903870807484266E-2</v>
      </c>
      <c r="VT19" s="47">
        <f t="shared" ref="VT19" ca="1" si="2139">VT18*dt</f>
        <v>2.5903870807484266E-2</v>
      </c>
      <c r="VU19" s="47">
        <f t="shared" ref="VU19" ca="1" si="2140">VU18*dt</f>
        <v>2.5903870807484266E-2</v>
      </c>
      <c r="VV19" s="47">
        <f t="shared" ref="VV19" ca="1" si="2141">VV18*dt</f>
        <v>2.5903870807484266E-2</v>
      </c>
      <c r="VW19" s="47">
        <f t="shared" ref="VW19" ca="1" si="2142">VW18*dt</f>
        <v>2.5903870807484266E-2</v>
      </c>
      <c r="VX19" s="47">
        <f t="shared" ref="VX19" ca="1" si="2143">VX18*dt</f>
        <v>2.5903870807484266E-2</v>
      </c>
      <c r="VY19" s="47">
        <f t="shared" ref="VY19" ca="1" si="2144">VY18*dt</f>
        <v>2.5903870807484266E-2</v>
      </c>
      <c r="VZ19" s="47">
        <f t="shared" ref="VZ19" ca="1" si="2145">VZ18*dt</f>
        <v>2.5903870807484266E-2</v>
      </c>
      <c r="WA19" s="47">
        <f t="shared" ref="WA19" ca="1" si="2146">WA18*dt</f>
        <v>2.5903870807484266E-2</v>
      </c>
      <c r="WB19" s="47">
        <f t="shared" ref="WB19" ca="1" si="2147">WB18*dt</f>
        <v>2.5903870807484266E-2</v>
      </c>
      <c r="WC19" s="47">
        <f t="shared" ref="WC19" ca="1" si="2148">WC18*dt</f>
        <v>2.5903870807484266E-2</v>
      </c>
      <c r="WD19" s="47">
        <f t="shared" ref="WD19" ca="1" si="2149">WD18*dt</f>
        <v>2.5903870807484266E-2</v>
      </c>
      <c r="WE19" s="47">
        <f t="shared" ref="WE19" ca="1" si="2150">WE18*dt</f>
        <v>2.5903870807484266E-2</v>
      </c>
      <c r="WF19" s="47">
        <f t="shared" ref="WF19" ca="1" si="2151">WF18*dt</f>
        <v>2.5903870807484266E-2</v>
      </c>
      <c r="WG19" s="47">
        <f t="shared" ref="WG19" ca="1" si="2152">WG18*dt</f>
        <v>2.5903870807484266E-2</v>
      </c>
      <c r="WH19" s="47">
        <f t="shared" ref="WH19" ca="1" si="2153">WH18*dt</f>
        <v>2.5903870807484266E-2</v>
      </c>
      <c r="WI19" s="47">
        <f t="shared" ref="WI19" ca="1" si="2154">WI18*dt</f>
        <v>2.5903870807484266E-2</v>
      </c>
      <c r="WJ19" s="47">
        <f t="shared" ref="WJ19" ca="1" si="2155">WJ18*dt</f>
        <v>2.5903870807484266E-2</v>
      </c>
      <c r="WK19" s="47">
        <f t="shared" ref="WK19" ca="1" si="2156">WK18*dt</f>
        <v>2.5903870807484266E-2</v>
      </c>
      <c r="WL19" s="47">
        <f t="shared" ref="WL19" ca="1" si="2157">WL18*dt</f>
        <v>2.5903870807484266E-2</v>
      </c>
      <c r="WM19" s="47">
        <f t="shared" ref="WM19" ca="1" si="2158">WM18*dt</f>
        <v>2.5903870807484266E-2</v>
      </c>
      <c r="WN19" s="47">
        <f t="shared" ref="WN19" ca="1" si="2159">WN18*dt</f>
        <v>2.5903870807484266E-2</v>
      </c>
      <c r="WO19" s="47">
        <f t="shared" ref="WO19" ca="1" si="2160">WO18*dt</f>
        <v>2.5903870807484266E-2</v>
      </c>
      <c r="WP19" s="47">
        <f t="shared" ref="WP19" ca="1" si="2161">WP18*dt</f>
        <v>2.5903870807484266E-2</v>
      </c>
      <c r="WQ19" s="47">
        <f t="shared" ref="WQ19" ca="1" si="2162">WQ18*dt</f>
        <v>2.5903870807484266E-2</v>
      </c>
      <c r="WR19" s="47">
        <f t="shared" ref="WR19" ca="1" si="2163">WR18*dt</f>
        <v>2.5903870807484266E-2</v>
      </c>
      <c r="WS19" s="47">
        <f t="shared" ref="WS19" ca="1" si="2164">WS18*dt</f>
        <v>2.5903870807484266E-2</v>
      </c>
      <c r="WT19" s="47">
        <f t="shared" ref="WT19" ca="1" si="2165">WT18*dt</f>
        <v>2.5903870807484266E-2</v>
      </c>
      <c r="WU19" s="47">
        <f t="shared" ref="WU19" ca="1" si="2166">WU18*dt</f>
        <v>2.5903870807484266E-2</v>
      </c>
      <c r="WV19" s="47">
        <f t="shared" ref="WV19" ca="1" si="2167">WV18*dt</f>
        <v>2.5903870807484266E-2</v>
      </c>
      <c r="WW19" s="47">
        <f t="shared" ref="WW19" ca="1" si="2168">WW18*dt</f>
        <v>2.5903870807484266E-2</v>
      </c>
      <c r="WX19" s="47">
        <f t="shared" ref="WX19" ca="1" si="2169">WX18*dt</f>
        <v>2.5903870807484266E-2</v>
      </c>
      <c r="WY19" s="47">
        <f t="shared" ref="WY19" ca="1" si="2170">WY18*dt</f>
        <v>2.5903870807484266E-2</v>
      </c>
      <c r="WZ19" s="47">
        <f t="shared" ref="WZ19" ca="1" si="2171">WZ18*dt</f>
        <v>2.5903870807484266E-2</v>
      </c>
      <c r="XA19" s="47">
        <f t="shared" ref="XA19" ca="1" si="2172">XA18*dt</f>
        <v>2.5903870807484266E-2</v>
      </c>
      <c r="XB19" s="47">
        <f t="shared" ref="XB19" ca="1" si="2173">XB18*dt</f>
        <v>2.5903870807484266E-2</v>
      </c>
      <c r="XC19" s="47">
        <f t="shared" ref="XC19" ca="1" si="2174">XC18*dt</f>
        <v>2.5903870807484266E-2</v>
      </c>
      <c r="XD19" s="47">
        <f t="shared" ref="XD19" ca="1" si="2175">XD18*dt</f>
        <v>2.5903870807484266E-2</v>
      </c>
      <c r="XE19" s="47">
        <f t="shared" ref="XE19" ca="1" si="2176">XE18*dt</f>
        <v>2.5903870807484266E-2</v>
      </c>
      <c r="XF19" s="47">
        <f t="shared" ref="XF19" ca="1" si="2177">XF18*dt</f>
        <v>2.5903870807484266E-2</v>
      </c>
      <c r="XG19" s="47">
        <f t="shared" ref="XG19" ca="1" si="2178">XG18*dt</f>
        <v>2.5903870807484266E-2</v>
      </c>
      <c r="XH19" s="47">
        <f t="shared" ref="XH19" ca="1" si="2179">XH18*dt</f>
        <v>2.5903870807484266E-2</v>
      </c>
      <c r="XI19" s="47">
        <f t="shared" ref="XI19" ca="1" si="2180">XI18*dt</f>
        <v>2.5903870807484266E-2</v>
      </c>
      <c r="XJ19" s="47">
        <f t="shared" ref="XJ19" ca="1" si="2181">XJ18*dt</f>
        <v>2.5903870807484266E-2</v>
      </c>
      <c r="XK19" s="47">
        <f t="shared" ref="XK19" ca="1" si="2182">XK18*dt</f>
        <v>2.5903870807484266E-2</v>
      </c>
      <c r="XL19" s="47">
        <f t="shared" ref="XL19" ca="1" si="2183">XL18*dt</f>
        <v>2.5903870807484266E-2</v>
      </c>
      <c r="XM19" s="47">
        <f t="shared" ref="XM19" ca="1" si="2184">XM18*dt</f>
        <v>2.5903870807484266E-2</v>
      </c>
      <c r="XN19" s="47">
        <f t="shared" ref="XN19" ca="1" si="2185">XN18*dt</f>
        <v>2.5903870807484266E-2</v>
      </c>
      <c r="XO19" s="47">
        <f t="shared" ref="XO19" ca="1" si="2186">XO18*dt</f>
        <v>2.5903870807484266E-2</v>
      </c>
      <c r="XP19" s="47">
        <f t="shared" ref="XP19" ca="1" si="2187">XP18*dt</f>
        <v>2.5903870807484266E-2</v>
      </c>
      <c r="XQ19" s="47">
        <f t="shared" ref="XQ19" ca="1" si="2188">XQ18*dt</f>
        <v>2.5903870807484266E-2</v>
      </c>
      <c r="XR19" s="47">
        <f t="shared" ref="XR19" ca="1" si="2189">XR18*dt</f>
        <v>2.5903870807484266E-2</v>
      </c>
      <c r="XS19" s="47">
        <f t="shared" ref="XS19" ca="1" si="2190">XS18*dt</f>
        <v>2.5903870807484266E-2</v>
      </c>
      <c r="XT19" s="47">
        <f t="shared" ref="XT19" ca="1" si="2191">XT18*dt</f>
        <v>2.5903870807484266E-2</v>
      </c>
      <c r="XU19" s="47">
        <f t="shared" ref="XU19" ca="1" si="2192">XU18*dt</f>
        <v>2.5903870807484266E-2</v>
      </c>
      <c r="XV19" s="47">
        <f t="shared" ref="XV19" ca="1" si="2193">XV18*dt</f>
        <v>2.5903870807484266E-2</v>
      </c>
      <c r="XW19" s="47">
        <f t="shared" ref="XW19" ca="1" si="2194">XW18*dt</f>
        <v>2.5903870807484266E-2</v>
      </c>
      <c r="XX19" s="47">
        <f t="shared" ref="XX19" ca="1" si="2195">XX18*dt</f>
        <v>2.5903870807484266E-2</v>
      </c>
      <c r="XY19" s="47">
        <f t="shared" ref="XY19" ca="1" si="2196">XY18*dt</f>
        <v>2.5903870807484266E-2</v>
      </c>
      <c r="XZ19" s="47">
        <f t="shared" ref="XZ19" ca="1" si="2197">XZ18*dt</f>
        <v>2.5903870807484266E-2</v>
      </c>
      <c r="YA19" s="47">
        <f t="shared" ref="YA19" ca="1" si="2198">YA18*dt</f>
        <v>2.5903870807484266E-2</v>
      </c>
      <c r="YB19" s="47">
        <f t="shared" ref="YB19" ca="1" si="2199">YB18*dt</f>
        <v>2.5903870807484266E-2</v>
      </c>
      <c r="YC19" s="47">
        <f t="shared" ref="YC19" ca="1" si="2200">YC18*dt</f>
        <v>2.5903870807484266E-2</v>
      </c>
      <c r="YD19" s="47">
        <f t="shared" ref="YD19" ca="1" si="2201">YD18*dt</f>
        <v>2.5903870807484266E-2</v>
      </c>
      <c r="YE19" s="47">
        <f t="shared" ref="YE19" ca="1" si="2202">YE18*dt</f>
        <v>2.5903870807484266E-2</v>
      </c>
      <c r="YF19" s="47">
        <f t="shared" ref="YF19" ca="1" si="2203">YF18*dt</f>
        <v>2.5903870807484266E-2</v>
      </c>
      <c r="YG19" s="47">
        <f t="shared" ref="YG19" ca="1" si="2204">YG18*dt</f>
        <v>2.5903870807484266E-2</v>
      </c>
      <c r="YH19" s="47">
        <f t="shared" ref="YH19" ca="1" si="2205">YH18*dt</f>
        <v>2.5903870807484266E-2</v>
      </c>
      <c r="YI19" s="47">
        <f t="shared" ref="YI19" ca="1" si="2206">YI18*dt</f>
        <v>2.5903870807484266E-2</v>
      </c>
      <c r="YJ19" s="47">
        <f t="shared" ref="YJ19" ca="1" si="2207">YJ18*dt</f>
        <v>2.5903870807484266E-2</v>
      </c>
      <c r="YK19" s="47">
        <f t="shared" ref="YK19" ca="1" si="2208">YK18*dt</f>
        <v>2.5903870807484266E-2</v>
      </c>
      <c r="YL19" s="47">
        <f t="shared" ref="YL19" ca="1" si="2209">YL18*dt</f>
        <v>2.5903870807484266E-2</v>
      </c>
      <c r="YM19" s="47">
        <f t="shared" ref="YM19" ca="1" si="2210">YM18*dt</f>
        <v>2.5903870807484266E-2</v>
      </c>
      <c r="YN19" s="47">
        <f t="shared" ref="YN19" ca="1" si="2211">YN18*dt</f>
        <v>2.5903870807484266E-2</v>
      </c>
      <c r="YO19" s="47">
        <f t="shared" ref="YO19" ca="1" si="2212">YO18*dt</f>
        <v>2.5903870807484266E-2</v>
      </c>
      <c r="YP19" s="47">
        <f t="shared" ref="YP19" ca="1" si="2213">YP18*dt</f>
        <v>2.5903870807484266E-2</v>
      </c>
      <c r="YQ19" s="47">
        <f t="shared" ref="YQ19" ca="1" si="2214">YQ18*dt</f>
        <v>2.5903870807484266E-2</v>
      </c>
      <c r="YR19" s="47">
        <f t="shared" ref="YR19" ca="1" si="2215">YR18*dt</f>
        <v>2.5903870807484266E-2</v>
      </c>
      <c r="YS19" s="47">
        <f t="shared" ref="YS19" ca="1" si="2216">YS18*dt</f>
        <v>2.5903870807484266E-2</v>
      </c>
      <c r="YT19" s="47">
        <f t="shared" ref="YT19" ca="1" si="2217">YT18*dt</f>
        <v>2.5903870807484266E-2</v>
      </c>
      <c r="YU19" s="47">
        <f t="shared" ref="YU19" ca="1" si="2218">YU18*dt</f>
        <v>2.5903870807484266E-2</v>
      </c>
      <c r="YV19" s="47">
        <f t="shared" ref="YV19" ca="1" si="2219">YV18*dt</f>
        <v>2.5903870807484266E-2</v>
      </c>
      <c r="YW19" s="47">
        <f t="shared" ref="YW19" ca="1" si="2220">YW18*dt</f>
        <v>2.5903870807484266E-2</v>
      </c>
      <c r="YX19" s="47">
        <f t="shared" ref="YX19" ca="1" si="2221">YX18*dt</f>
        <v>2.5903870807484266E-2</v>
      </c>
      <c r="YY19" s="47">
        <f t="shared" ref="YY19" ca="1" si="2222">YY18*dt</f>
        <v>2.5903870807484266E-2</v>
      </c>
      <c r="YZ19" s="47">
        <f t="shared" ref="YZ19" ca="1" si="2223">YZ18*dt</f>
        <v>2.5903870807484266E-2</v>
      </c>
      <c r="ZA19" s="47">
        <f t="shared" ref="ZA19" ca="1" si="2224">ZA18*dt</f>
        <v>2.5903870807484266E-2</v>
      </c>
      <c r="ZB19" s="47">
        <f t="shared" ref="ZB19" ca="1" si="2225">ZB18*dt</f>
        <v>2.5903870807484266E-2</v>
      </c>
      <c r="ZC19" s="47">
        <f t="shared" ref="ZC19" ca="1" si="2226">ZC18*dt</f>
        <v>2.5903870807484266E-2</v>
      </c>
      <c r="ZD19" s="47">
        <f t="shared" ref="ZD19" ca="1" si="2227">ZD18*dt</f>
        <v>2.5903870807484266E-2</v>
      </c>
      <c r="ZE19" s="47">
        <f t="shared" ref="ZE19" ca="1" si="2228">ZE18*dt</f>
        <v>2.5903870807484266E-2</v>
      </c>
      <c r="ZF19" s="47">
        <f t="shared" ref="ZF19" ca="1" si="2229">ZF18*dt</f>
        <v>2.5903870807484266E-2</v>
      </c>
      <c r="ZG19" s="47">
        <f t="shared" ref="ZG19" ca="1" si="2230">ZG18*dt</f>
        <v>2.5903870807484266E-2</v>
      </c>
      <c r="ZH19" s="47">
        <f t="shared" ref="ZH19" ca="1" si="2231">ZH18*dt</f>
        <v>2.5903870807484266E-2</v>
      </c>
      <c r="ZI19" s="47">
        <f t="shared" ref="ZI19" ca="1" si="2232">ZI18*dt</f>
        <v>2.5903870807484266E-2</v>
      </c>
      <c r="ZJ19" s="47">
        <f t="shared" ref="ZJ19" ca="1" si="2233">ZJ18*dt</f>
        <v>2.5903870807484266E-2</v>
      </c>
      <c r="ZK19" s="47">
        <f t="shared" ref="ZK19" ca="1" si="2234">ZK18*dt</f>
        <v>2.5903870807484266E-2</v>
      </c>
      <c r="ZL19" s="47">
        <f t="shared" ref="ZL19" ca="1" si="2235">ZL18*dt</f>
        <v>2.5903870807484266E-2</v>
      </c>
      <c r="ZM19" s="47">
        <f t="shared" ref="ZM19" ca="1" si="2236">ZM18*dt</f>
        <v>2.5903870807484266E-2</v>
      </c>
      <c r="ZN19" s="47">
        <f t="shared" ref="ZN19" ca="1" si="2237">ZN18*dt</f>
        <v>2.5903870807484266E-2</v>
      </c>
      <c r="ZO19" s="47">
        <f t="shared" ref="ZO19" ca="1" si="2238">ZO18*dt</f>
        <v>2.5903870807484266E-2</v>
      </c>
      <c r="ZP19" s="47">
        <f t="shared" ref="ZP19" ca="1" si="2239">ZP18*dt</f>
        <v>2.5903870807484266E-2</v>
      </c>
      <c r="ZQ19" s="47">
        <f t="shared" ref="ZQ19" ca="1" si="2240">ZQ18*dt</f>
        <v>2.5903870807484266E-2</v>
      </c>
      <c r="ZR19" s="47">
        <f t="shared" ref="ZR19" ca="1" si="2241">ZR18*dt</f>
        <v>2.5903870807484266E-2</v>
      </c>
      <c r="ZS19" s="47">
        <f t="shared" ref="ZS19" ca="1" si="2242">ZS18*dt</f>
        <v>2.5903870807484266E-2</v>
      </c>
      <c r="ZT19" s="47">
        <f t="shared" ref="ZT19" ca="1" si="2243">ZT18*dt</f>
        <v>2.5903870807484266E-2</v>
      </c>
      <c r="ZU19" s="47">
        <f t="shared" ref="ZU19" ca="1" si="2244">ZU18*dt</f>
        <v>2.5903870807484266E-2</v>
      </c>
      <c r="ZV19" s="47">
        <f t="shared" ref="ZV19" ca="1" si="2245">ZV18*dt</f>
        <v>2.5903870807484266E-2</v>
      </c>
      <c r="ZW19" s="47">
        <f t="shared" ref="ZW19" ca="1" si="2246">ZW18*dt</f>
        <v>2.5903870807484266E-2</v>
      </c>
      <c r="ZX19" s="47">
        <f t="shared" ref="ZX19" ca="1" si="2247">ZX18*dt</f>
        <v>2.5903870807484266E-2</v>
      </c>
      <c r="ZY19" s="47">
        <f t="shared" ref="ZY19" ca="1" si="2248">ZY18*dt</f>
        <v>2.5903870807484266E-2</v>
      </c>
      <c r="ZZ19" s="47">
        <f t="shared" ref="ZZ19" ca="1" si="2249">ZZ18*dt</f>
        <v>2.5903870807484266E-2</v>
      </c>
      <c r="AAA19" s="47">
        <f t="shared" ref="AAA19" ca="1" si="2250">AAA18*dt</f>
        <v>2.5903870807484266E-2</v>
      </c>
      <c r="AAB19" s="47">
        <f t="shared" ref="AAB19" ca="1" si="2251">AAB18*dt</f>
        <v>2.5903870807484266E-2</v>
      </c>
      <c r="AAC19" s="47">
        <f t="shared" ref="AAC19" ca="1" si="2252">AAC18*dt</f>
        <v>2.5903870807484266E-2</v>
      </c>
      <c r="AAD19" s="47">
        <f t="shared" ref="AAD19" ca="1" si="2253">AAD18*dt</f>
        <v>2.5903870807484266E-2</v>
      </c>
      <c r="AAE19" s="47">
        <f t="shared" ref="AAE19" ca="1" si="2254">AAE18*dt</f>
        <v>2.5903870807484266E-2</v>
      </c>
      <c r="AAF19" s="47">
        <f t="shared" ref="AAF19" ca="1" si="2255">AAF18*dt</f>
        <v>2.5903870807484266E-2</v>
      </c>
      <c r="AAG19" s="47">
        <f t="shared" ref="AAG19" ca="1" si="2256">AAG18*dt</f>
        <v>2.5903870807484266E-2</v>
      </c>
      <c r="AAH19" s="47">
        <f t="shared" ref="AAH19" ca="1" si="2257">AAH18*dt</f>
        <v>2.5903870807484266E-2</v>
      </c>
      <c r="AAI19" s="47">
        <f t="shared" ref="AAI19" ca="1" si="2258">AAI18*dt</f>
        <v>2.5903870807484266E-2</v>
      </c>
      <c r="AAJ19" s="47">
        <f t="shared" ref="AAJ19" ca="1" si="2259">AAJ18*dt</f>
        <v>2.5903870807484266E-2</v>
      </c>
      <c r="AAK19" s="47">
        <f t="shared" ref="AAK19" ca="1" si="2260">AAK18*dt</f>
        <v>2.5903870807484266E-2</v>
      </c>
      <c r="AAL19" s="47">
        <f t="shared" ref="AAL19" ca="1" si="2261">AAL18*dt</f>
        <v>2.5903870807484266E-2</v>
      </c>
      <c r="AAM19" s="47">
        <f t="shared" ref="AAM19" ca="1" si="2262">AAM18*dt</f>
        <v>2.5903870807484266E-2</v>
      </c>
      <c r="AAN19" s="47">
        <f t="shared" ref="AAN19" ca="1" si="2263">AAN18*dt</f>
        <v>2.5903870807484266E-2</v>
      </c>
      <c r="AAO19" s="47">
        <f t="shared" ref="AAO19" ca="1" si="2264">AAO18*dt</f>
        <v>2.5903870807484266E-2</v>
      </c>
      <c r="AAP19" s="47">
        <f t="shared" ref="AAP19" ca="1" si="2265">AAP18*dt</f>
        <v>2.5903870807484266E-2</v>
      </c>
      <c r="AAQ19" s="47">
        <f t="shared" ref="AAQ19" ca="1" si="2266">AAQ18*dt</f>
        <v>2.5903870807484266E-2</v>
      </c>
      <c r="AAR19" s="47">
        <f t="shared" ref="AAR19" ca="1" si="2267">AAR18*dt</f>
        <v>2.5903870807484266E-2</v>
      </c>
      <c r="AAS19" s="47">
        <f t="shared" ref="AAS19" ca="1" si="2268">AAS18*dt</f>
        <v>2.5903870807484266E-2</v>
      </c>
      <c r="AAT19" s="47">
        <f t="shared" ref="AAT19" ca="1" si="2269">AAT18*dt</f>
        <v>2.5903870807484266E-2</v>
      </c>
      <c r="AAU19" s="47">
        <f t="shared" ref="AAU19" ca="1" si="2270">AAU18*dt</f>
        <v>2.5903870807484266E-2</v>
      </c>
      <c r="AAV19" s="47">
        <f t="shared" ref="AAV19" ca="1" si="2271">AAV18*dt</f>
        <v>2.5903870807484266E-2</v>
      </c>
      <c r="AAW19" s="47">
        <f t="shared" ref="AAW19" ca="1" si="2272">AAW18*dt</f>
        <v>2.5903870807484266E-2</v>
      </c>
      <c r="AAX19" s="47">
        <f t="shared" ref="AAX19" ca="1" si="2273">AAX18*dt</f>
        <v>2.5903870807484266E-2</v>
      </c>
      <c r="AAY19" s="47">
        <f t="shared" ref="AAY19" ca="1" si="2274">AAY18*dt</f>
        <v>2.5903870807484266E-2</v>
      </c>
      <c r="AAZ19" s="47">
        <f t="shared" ref="AAZ19" ca="1" si="2275">AAZ18*dt</f>
        <v>2.5903870807484266E-2</v>
      </c>
      <c r="ABA19" s="47">
        <f t="shared" ref="ABA19" ca="1" si="2276">ABA18*dt</f>
        <v>2.5903870807484266E-2</v>
      </c>
      <c r="ABB19" s="47">
        <f t="shared" ref="ABB19" ca="1" si="2277">ABB18*dt</f>
        <v>2.5903870807484266E-2</v>
      </c>
      <c r="ABC19" s="47">
        <f t="shared" ref="ABC19" ca="1" si="2278">ABC18*dt</f>
        <v>2.5903870807484266E-2</v>
      </c>
      <c r="ABD19" s="47">
        <f t="shared" ref="ABD19" ca="1" si="2279">ABD18*dt</f>
        <v>2.5903870807484266E-2</v>
      </c>
      <c r="ABE19" s="47">
        <f t="shared" ref="ABE19" ca="1" si="2280">ABE18*dt</f>
        <v>2.5903870807484266E-2</v>
      </c>
      <c r="ABF19" s="47">
        <f t="shared" ref="ABF19" ca="1" si="2281">ABF18*dt</f>
        <v>2.5903870807484266E-2</v>
      </c>
      <c r="ABG19" s="47">
        <f t="shared" ref="ABG19" ca="1" si="2282">ABG18*dt</f>
        <v>2.5903870807484266E-2</v>
      </c>
      <c r="ABH19" s="47">
        <f t="shared" ref="ABH19" ca="1" si="2283">ABH18*dt</f>
        <v>2.5903870807484266E-2</v>
      </c>
      <c r="ABI19" s="47">
        <f t="shared" ref="ABI19" ca="1" si="2284">ABI18*dt</f>
        <v>2.5903870807484266E-2</v>
      </c>
      <c r="ABJ19" s="47">
        <f t="shared" ref="ABJ19" ca="1" si="2285">ABJ18*dt</f>
        <v>2.5903870807484266E-2</v>
      </c>
      <c r="ABK19" s="47">
        <f t="shared" ref="ABK19" ca="1" si="2286">ABK18*dt</f>
        <v>2.5903870807484266E-2</v>
      </c>
      <c r="ABL19" s="47">
        <f t="shared" ref="ABL19" ca="1" si="2287">ABL18*dt</f>
        <v>2.5903870807484266E-2</v>
      </c>
      <c r="ABM19" s="47">
        <f t="shared" ref="ABM19" ca="1" si="2288">ABM18*dt</f>
        <v>2.5903870807484266E-2</v>
      </c>
      <c r="ABN19" s="47">
        <f t="shared" ref="ABN19" ca="1" si="2289">ABN18*dt</f>
        <v>2.5903870807484266E-2</v>
      </c>
      <c r="ABO19" s="47">
        <f t="shared" ref="ABO19" ca="1" si="2290">ABO18*dt</f>
        <v>2.5903870807484266E-2</v>
      </c>
      <c r="ABP19" s="47">
        <f t="shared" ref="ABP19" ca="1" si="2291">ABP18*dt</f>
        <v>2.5903870807484266E-2</v>
      </c>
      <c r="ABQ19" s="47">
        <f t="shared" ref="ABQ19" ca="1" si="2292">ABQ18*dt</f>
        <v>2.5903870807484266E-2</v>
      </c>
      <c r="ABR19" s="47">
        <f t="shared" ref="ABR19" ca="1" si="2293">ABR18*dt</f>
        <v>2.5903870807484266E-2</v>
      </c>
      <c r="ABS19" s="47">
        <f t="shared" ref="ABS19" ca="1" si="2294">ABS18*dt</f>
        <v>2.5903870807484266E-2</v>
      </c>
      <c r="ABT19" s="47">
        <f t="shared" ref="ABT19" ca="1" si="2295">ABT18*dt</f>
        <v>2.5903870807484266E-2</v>
      </c>
      <c r="ABU19" s="47">
        <f t="shared" ref="ABU19" ca="1" si="2296">ABU18*dt</f>
        <v>2.5903870807484266E-2</v>
      </c>
      <c r="ABV19" s="47">
        <f t="shared" ref="ABV19" ca="1" si="2297">ABV18*dt</f>
        <v>2.5903870807484266E-2</v>
      </c>
      <c r="ABW19" s="47">
        <f t="shared" ref="ABW19" ca="1" si="2298">ABW18*dt</f>
        <v>2.5903870807484266E-2</v>
      </c>
      <c r="ABX19" s="47">
        <f t="shared" ref="ABX19" ca="1" si="2299">ABX18*dt</f>
        <v>2.5903870807484266E-2</v>
      </c>
      <c r="ABY19" s="47">
        <f t="shared" ref="ABY19" ca="1" si="2300">ABY18*dt</f>
        <v>2.5903870807484266E-2</v>
      </c>
      <c r="ABZ19" s="47">
        <f t="shared" ref="ABZ19" ca="1" si="2301">ABZ18*dt</f>
        <v>2.5903870807484266E-2</v>
      </c>
      <c r="ACA19" s="47">
        <f t="shared" ref="ACA19" ca="1" si="2302">ACA18*dt</f>
        <v>2.5903870807484266E-2</v>
      </c>
      <c r="ACB19" s="47">
        <f t="shared" ref="ACB19" ca="1" si="2303">ACB18*dt</f>
        <v>2.5903870807484266E-2</v>
      </c>
      <c r="ACC19" s="47">
        <f t="shared" ref="ACC19" ca="1" si="2304">ACC18*dt</f>
        <v>2.5903870807484266E-2</v>
      </c>
      <c r="ACD19" s="47">
        <f t="shared" ref="ACD19" ca="1" si="2305">ACD18*dt</f>
        <v>2.5903870807484266E-2</v>
      </c>
      <c r="ACE19" s="47">
        <f t="shared" ref="ACE19" ca="1" si="2306">ACE18*dt</f>
        <v>2.5903870807484266E-2</v>
      </c>
      <c r="ACF19" s="47">
        <f t="shared" ref="ACF19" ca="1" si="2307">ACF18*dt</f>
        <v>2.5903870807484266E-2</v>
      </c>
      <c r="ACG19" s="47">
        <f t="shared" ref="ACG19" ca="1" si="2308">ACG18*dt</f>
        <v>2.5903870807484266E-2</v>
      </c>
      <c r="ACH19" s="47">
        <f t="shared" ref="ACH19" ca="1" si="2309">ACH18*dt</f>
        <v>2.5903870807484266E-2</v>
      </c>
      <c r="ACI19" s="47">
        <f t="shared" ref="ACI19" ca="1" si="2310">ACI18*dt</f>
        <v>2.5903870807484266E-2</v>
      </c>
      <c r="ACJ19" s="47">
        <f t="shared" ref="ACJ19" ca="1" si="2311">ACJ18*dt</f>
        <v>2.5903870807484266E-2</v>
      </c>
      <c r="ACK19" s="47">
        <f t="shared" ref="ACK19" ca="1" si="2312">ACK18*dt</f>
        <v>2.5903870807484266E-2</v>
      </c>
      <c r="ACL19" s="47">
        <f t="shared" ref="ACL19" ca="1" si="2313">ACL18*dt</f>
        <v>2.5903870807484266E-2</v>
      </c>
      <c r="ACM19" s="47">
        <f t="shared" ref="ACM19" ca="1" si="2314">ACM18*dt</f>
        <v>2.5903870807484266E-2</v>
      </c>
      <c r="ACN19" s="47">
        <f t="shared" ref="ACN19" ca="1" si="2315">ACN18*dt</f>
        <v>2.5903870807484266E-2</v>
      </c>
      <c r="ACO19" s="47">
        <f t="shared" ref="ACO19" ca="1" si="2316">ACO18*dt</f>
        <v>2.5903870807484266E-2</v>
      </c>
      <c r="ACP19" s="47">
        <f t="shared" ref="ACP19" ca="1" si="2317">ACP18*dt</f>
        <v>2.5903870807484266E-2</v>
      </c>
      <c r="ACQ19" s="47">
        <f t="shared" ref="ACQ19" ca="1" si="2318">ACQ18*dt</f>
        <v>2.5903870807484266E-2</v>
      </c>
      <c r="ACR19" s="47">
        <f t="shared" ref="ACR19" ca="1" si="2319">ACR18*dt</f>
        <v>2.5903870807484266E-2</v>
      </c>
      <c r="ACS19" s="47">
        <f t="shared" ref="ACS19" ca="1" si="2320">ACS18*dt</f>
        <v>2.5903870807484266E-2</v>
      </c>
      <c r="ACT19" s="47">
        <f t="shared" ref="ACT19" ca="1" si="2321">ACT18*dt</f>
        <v>2.5903870807484266E-2</v>
      </c>
      <c r="ACU19" s="47">
        <f t="shared" ref="ACU19" ca="1" si="2322">ACU18*dt</f>
        <v>2.5903870807484266E-2</v>
      </c>
      <c r="ACV19" s="47">
        <f t="shared" ref="ACV19" ca="1" si="2323">ACV18*dt</f>
        <v>2.5903870807484266E-2</v>
      </c>
      <c r="ACW19" s="47">
        <f t="shared" ref="ACW19" ca="1" si="2324">ACW18*dt</f>
        <v>2.5903870807484266E-2</v>
      </c>
      <c r="ACX19" s="47">
        <f t="shared" ref="ACX19" ca="1" si="2325">ACX18*dt</f>
        <v>2.5903870807484266E-2</v>
      </c>
      <c r="ACY19" s="47">
        <f t="shared" ref="ACY19" ca="1" si="2326">ACY18*dt</f>
        <v>2.5903870807484266E-2</v>
      </c>
      <c r="ACZ19" s="47">
        <f t="shared" ref="ACZ19" ca="1" si="2327">ACZ18*dt</f>
        <v>2.5903870807484266E-2</v>
      </c>
      <c r="ADA19" s="47">
        <f t="shared" ref="ADA19" ca="1" si="2328">ADA18*dt</f>
        <v>2.5903870807484266E-2</v>
      </c>
      <c r="ADB19" s="47">
        <f t="shared" ref="ADB19" ca="1" si="2329">ADB18*dt</f>
        <v>2.5903870807484266E-2</v>
      </c>
      <c r="ADC19" s="47">
        <f t="shared" ref="ADC19" ca="1" si="2330">ADC18*dt</f>
        <v>2.5903870807484266E-2</v>
      </c>
      <c r="ADD19" s="47">
        <f t="shared" ref="ADD19" ca="1" si="2331">ADD18*dt</f>
        <v>2.5903870807484266E-2</v>
      </c>
      <c r="ADE19" s="47">
        <f t="shared" ref="ADE19" ca="1" si="2332">ADE18*dt</f>
        <v>2.5903870807484266E-2</v>
      </c>
      <c r="ADF19" s="47">
        <f t="shared" ref="ADF19" ca="1" si="2333">ADF18*dt</f>
        <v>2.5903870807484266E-2</v>
      </c>
      <c r="ADG19" s="47">
        <f t="shared" ref="ADG19" ca="1" si="2334">ADG18*dt</f>
        <v>2.5903870807484266E-2</v>
      </c>
      <c r="ADH19" s="47">
        <f t="shared" ref="ADH19" ca="1" si="2335">ADH18*dt</f>
        <v>2.5903870807484266E-2</v>
      </c>
      <c r="ADI19" s="47">
        <f t="shared" ref="ADI19" ca="1" si="2336">ADI18*dt</f>
        <v>2.5903870807484266E-2</v>
      </c>
      <c r="ADJ19" s="47">
        <f t="shared" ref="ADJ19" ca="1" si="2337">ADJ18*dt</f>
        <v>2.5903870807484266E-2</v>
      </c>
      <c r="ADK19" s="47">
        <f t="shared" ref="ADK19" ca="1" si="2338">ADK18*dt</f>
        <v>2.5903870807484266E-2</v>
      </c>
      <c r="ADL19" s="47">
        <f t="shared" ref="ADL19" ca="1" si="2339">ADL18*dt</f>
        <v>2.5903870807484266E-2</v>
      </c>
      <c r="ADM19" s="47">
        <f t="shared" ref="ADM19" ca="1" si="2340">ADM18*dt</f>
        <v>2.5903870807484266E-2</v>
      </c>
      <c r="ADN19" s="47">
        <f t="shared" ref="ADN19" ca="1" si="2341">ADN18*dt</f>
        <v>2.5903870807484266E-2</v>
      </c>
      <c r="ADO19" s="47">
        <f t="shared" ref="ADO19" ca="1" si="2342">ADO18*dt</f>
        <v>2.5903870807484266E-2</v>
      </c>
      <c r="ADP19" s="47">
        <f t="shared" ref="ADP19" ca="1" si="2343">ADP18*dt</f>
        <v>2.5903870807484266E-2</v>
      </c>
      <c r="ADQ19" s="47">
        <f t="shared" ref="ADQ19" ca="1" si="2344">ADQ18*dt</f>
        <v>2.5903870807484266E-2</v>
      </c>
      <c r="ADR19" s="47">
        <f t="shared" ref="ADR19" ca="1" si="2345">ADR18*dt</f>
        <v>2.5903870807484266E-2</v>
      </c>
      <c r="ADS19" s="47">
        <f t="shared" ref="ADS19" ca="1" si="2346">ADS18*dt</f>
        <v>2.5903870807484266E-2</v>
      </c>
      <c r="ADT19" s="47">
        <f t="shared" ref="ADT19" ca="1" si="2347">ADT18*dt</f>
        <v>2.5903870807484266E-2</v>
      </c>
      <c r="ADU19" s="47">
        <f t="shared" ref="ADU19" ca="1" si="2348">ADU18*dt</f>
        <v>2.5903870807484266E-2</v>
      </c>
      <c r="ADV19" s="47">
        <f t="shared" ref="ADV19" ca="1" si="2349">ADV18*dt</f>
        <v>2.5903870807484266E-2</v>
      </c>
      <c r="ADW19" s="47">
        <f t="shared" ref="ADW19" ca="1" si="2350">ADW18*dt</f>
        <v>2.5903870807484266E-2</v>
      </c>
      <c r="ADX19" s="47">
        <f t="shared" ref="ADX19" ca="1" si="2351">ADX18*dt</f>
        <v>2.5903870807484266E-2</v>
      </c>
      <c r="ADY19" s="47">
        <f t="shared" ref="ADY19" ca="1" si="2352">ADY18*dt</f>
        <v>2.5903870807484266E-2</v>
      </c>
      <c r="ADZ19" s="47">
        <f t="shared" ref="ADZ19" ca="1" si="2353">ADZ18*dt</f>
        <v>2.5903870807484266E-2</v>
      </c>
      <c r="AEA19" s="47">
        <f t="shared" ref="AEA19" ca="1" si="2354">AEA18*dt</f>
        <v>2.5903870807484266E-2</v>
      </c>
      <c r="AEB19" s="47">
        <f t="shared" ref="AEB19" ca="1" si="2355">AEB18*dt</f>
        <v>2.5903870807484266E-2</v>
      </c>
      <c r="AEC19" s="47">
        <f t="shared" ref="AEC19" ca="1" si="2356">AEC18*dt</f>
        <v>2.5903870807484266E-2</v>
      </c>
      <c r="AED19" s="47">
        <f t="shared" ref="AED19" ca="1" si="2357">AED18*dt</f>
        <v>2.5903870807484266E-2</v>
      </c>
      <c r="AEE19" s="47">
        <f t="shared" ref="AEE19" ca="1" si="2358">AEE18*dt</f>
        <v>2.5903870807484266E-2</v>
      </c>
      <c r="AEF19" s="47">
        <f t="shared" ref="AEF19" ca="1" si="2359">AEF18*dt</f>
        <v>2.5903870807484266E-2</v>
      </c>
      <c r="AEG19" s="47">
        <f t="shared" ref="AEG19" ca="1" si="2360">AEG18*dt</f>
        <v>2.5903870807484266E-2</v>
      </c>
      <c r="AEH19" s="47">
        <f t="shared" ref="AEH19" ca="1" si="2361">AEH18*dt</f>
        <v>2.5903870807484266E-2</v>
      </c>
      <c r="AEI19" s="47">
        <f t="shared" ref="AEI19" ca="1" si="2362">AEI18*dt</f>
        <v>2.5903870807484266E-2</v>
      </c>
      <c r="AEJ19" s="47">
        <f t="shared" ref="AEJ19" ca="1" si="2363">AEJ18*dt</f>
        <v>2.5903870807484266E-2</v>
      </c>
      <c r="AEK19" s="47">
        <f t="shared" ref="AEK19" ca="1" si="2364">AEK18*dt</f>
        <v>2.5903870807484266E-2</v>
      </c>
      <c r="AEL19" s="47">
        <f t="shared" ref="AEL19" ca="1" si="2365">AEL18*dt</f>
        <v>2.5903870807484266E-2</v>
      </c>
      <c r="AEM19" s="47">
        <f t="shared" ref="AEM19" ca="1" si="2366">AEM18*dt</f>
        <v>2.5903870807484266E-2</v>
      </c>
      <c r="AEN19" s="47">
        <f t="shared" ref="AEN19" ca="1" si="2367">AEN18*dt</f>
        <v>2.5903870807484266E-2</v>
      </c>
      <c r="AEO19" s="47">
        <f t="shared" ref="AEO19" ca="1" si="2368">AEO18*dt</f>
        <v>2.5903870807484266E-2</v>
      </c>
      <c r="AEP19" s="47">
        <f t="shared" ref="AEP19" ca="1" si="2369">AEP18*dt</f>
        <v>2.5903870807484266E-2</v>
      </c>
      <c r="AEQ19" s="47">
        <f t="shared" ref="AEQ19" ca="1" si="2370">AEQ18*dt</f>
        <v>2.5903870807484266E-2</v>
      </c>
      <c r="AER19" s="47">
        <f t="shared" ref="AER19" ca="1" si="2371">AER18*dt</f>
        <v>2.5903870807484266E-2</v>
      </c>
      <c r="AES19" s="47">
        <f t="shared" ref="AES19" ca="1" si="2372">AES18*dt</f>
        <v>2.5903870807484266E-2</v>
      </c>
      <c r="AET19" s="47">
        <f t="shared" ref="AET19" ca="1" si="2373">AET18*dt</f>
        <v>2.5903870807484266E-2</v>
      </c>
      <c r="AEU19" s="47">
        <f t="shared" ref="AEU19" ca="1" si="2374">AEU18*dt</f>
        <v>2.5903870807484266E-2</v>
      </c>
      <c r="AEV19" s="47">
        <f t="shared" ref="AEV19" ca="1" si="2375">AEV18*dt</f>
        <v>2.5903870807484266E-2</v>
      </c>
      <c r="AEW19" s="47">
        <f t="shared" ref="AEW19" ca="1" si="2376">AEW18*dt</f>
        <v>2.5903870807484266E-2</v>
      </c>
      <c r="AEX19" s="47">
        <f t="shared" ref="AEX19" ca="1" si="2377">AEX18*dt</f>
        <v>2.5903870807484266E-2</v>
      </c>
      <c r="AEY19" s="47">
        <f t="shared" ref="AEY19" ca="1" si="2378">AEY18*dt</f>
        <v>2.5903870807484266E-2</v>
      </c>
      <c r="AEZ19" s="47">
        <f t="shared" ref="AEZ19" ca="1" si="2379">AEZ18*dt</f>
        <v>2.5903870807484266E-2</v>
      </c>
      <c r="AFA19" s="47">
        <f t="shared" ref="AFA19" ca="1" si="2380">AFA18*dt</f>
        <v>2.5903870807484266E-2</v>
      </c>
      <c r="AFB19" s="47">
        <f t="shared" ref="AFB19" ca="1" si="2381">AFB18*dt</f>
        <v>2.5903870807484266E-2</v>
      </c>
      <c r="AFC19" s="47">
        <f t="shared" ref="AFC19" ca="1" si="2382">AFC18*dt</f>
        <v>2.5903870807484266E-2</v>
      </c>
      <c r="AFD19" s="47">
        <f t="shared" ref="AFD19" ca="1" si="2383">AFD18*dt</f>
        <v>2.5903870807484266E-2</v>
      </c>
      <c r="AFE19" s="47">
        <f t="shared" ref="AFE19" ca="1" si="2384">AFE18*dt</f>
        <v>2.5903870807484266E-2</v>
      </c>
      <c r="AFF19" s="47">
        <f t="shared" ref="AFF19" ca="1" si="2385">AFF18*dt</f>
        <v>2.5903870807484266E-2</v>
      </c>
      <c r="AFG19" s="47">
        <f t="shared" ref="AFG19" ca="1" si="2386">AFG18*dt</f>
        <v>2.5903870807484266E-2</v>
      </c>
      <c r="AFH19" s="47">
        <f t="shared" ref="AFH19" ca="1" si="2387">AFH18*dt</f>
        <v>2.5903870807484266E-2</v>
      </c>
      <c r="AFI19" s="47">
        <f t="shared" ref="AFI19" ca="1" si="2388">AFI18*dt</f>
        <v>2.5903870807484266E-2</v>
      </c>
      <c r="AFJ19" s="47">
        <f t="shared" ref="AFJ19" ca="1" si="2389">AFJ18*dt</f>
        <v>2.5903870807484266E-2</v>
      </c>
      <c r="AFK19" s="47">
        <f t="shared" ref="AFK19" ca="1" si="2390">AFK18*dt</f>
        <v>2.5903870807484266E-2</v>
      </c>
      <c r="AFL19" s="47">
        <f t="shared" ref="AFL19" ca="1" si="2391">AFL18*dt</f>
        <v>2.5903870807484266E-2</v>
      </c>
      <c r="AFM19" s="47">
        <f t="shared" ref="AFM19" ca="1" si="2392">AFM18*dt</f>
        <v>2.5903870807484266E-2</v>
      </c>
      <c r="AFN19" s="47">
        <f t="shared" ref="AFN19" ca="1" si="2393">AFN18*dt</f>
        <v>2.5903870807484266E-2</v>
      </c>
      <c r="AFO19" s="47">
        <f t="shared" ref="AFO19" ca="1" si="2394">AFO18*dt</f>
        <v>2.5903870807484266E-2</v>
      </c>
      <c r="AFP19" s="47">
        <f t="shared" ref="AFP19" ca="1" si="2395">AFP18*dt</f>
        <v>2.5903870807484266E-2</v>
      </c>
      <c r="AFQ19" s="47">
        <f t="shared" ref="AFQ19" ca="1" si="2396">AFQ18*dt</f>
        <v>2.5903870807484266E-2</v>
      </c>
      <c r="AFR19" s="47">
        <f t="shared" ref="AFR19" ca="1" si="2397">AFR18*dt</f>
        <v>2.5903870807484266E-2</v>
      </c>
      <c r="AFS19" s="47">
        <f t="shared" ref="AFS19" ca="1" si="2398">AFS18*dt</f>
        <v>2.5903870807484266E-2</v>
      </c>
      <c r="AFT19" s="47">
        <f t="shared" ref="AFT19" ca="1" si="2399">AFT18*dt</f>
        <v>2.5903870807484266E-2</v>
      </c>
      <c r="AFU19" s="47">
        <f t="shared" ref="AFU19" ca="1" si="2400">AFU18*dt</f>
        <v>2.5903870807484266E-2</v>
      </c>
      <c r="AFV19" s="47">
        <f t="shared" ref="AFV19" ca="1" si="2401">AFV18*dt</f>
        <v>2.5903870807484266E-2</v>
      </c>
      <c r="AFW19" s="47">
        <f t="shared" ref="AFW19" ca="1" si="2402">AFW18*dt</f>
        <v>2.5903870807484266E-2</v>
      </c>
      <c r="AFX19" s="47">
        <f t="shared" ref="AFX19" ca="1" si="2403">AFX18*dt</f>
        <v>2.5903870807484266E-2</v>
      </c>
      <c r="AFY19" s="47">
        <f t="shared" ref="AFY19" ca="1" si="2404">AFY18*dt</f>
        <v>2.5903870807484266E-2</v>
      </c>
      <c r="AFZ19" s="47">
        <f t="shared" ref="AFZ19" ca="1" si="2405">AFZ18*dt</f>
        <v>2.5903870807484266E-2</v>
      </c>
      <c r="AGA19" s="47">
        <f t="shared" ref="AGA19" ca="1" si="2406">AGA18*dt</f>
        <v>2.5903870807484266E-2</v>
      </c>
      <c r="AGB19" s="47">
        <f t="shared" ref="AGB19" ca="1" si="2407">AGB18*dt</f>
        <v>2.5903870807484266E-2</v>
      </c>
      <c r="AGC19" s="47">
        <f t="shared" ref="AGC19" ca="1" si="2408">AGC18*dt</f>
        <v>2.5903870807484266E-2</v>
      </c>
      <c r="AGD19" s="47">
        <f t="shared" ref="AGD19" ca="1" si="2409">AGD18*dt</f>
        <v>2.5903870807484266E-2</v>
      </c>
      <c r="AGE19" s="47">
        <f t="shared" ref="AGE19" ca="1" si="2410">AGE18*dt</f>
        <v>2.5903870807484266E-2</v>
      </c>
      <c r="AGF19" s="47">
        <f t="shared" ref="AGF19" ca="1" si="2411">AGF18*dt</f>
        <v>2.5903870807484266E-2</v>
      </c>
      <c r="AGG19" s="47">
        <f t="shared" ref="AGG19" ca="1" si="2412">AGG18*dt</f>
        <v>2.5903870807484266E-2</v>
      </c>
      <c r="AGH19" s="47">
        <f t="shared" ref="AGH19" ca="1" si="2413">AGH18*dt</f>
        <v>2.5903870807484266E-2</v>
      </c>
      <c r="AGI19" s="47">
        <f t="shared" ref="AGI19" ca="1" si="2414">AGI18*dt</f>
        <v>2.5903870807484266E-2</v>
      </c>
      <c r="AGJ19" s="47">
        <f t="shared" ref="AGJ19" ca="1" si="2415">AGJ18*dt</f>
        <v>2.5903870807484266E-2</v>
      </c>
      <c r="AGK19" s="47">
        <f t="shared" ref="AGK19" ca="1" si="2416">AGK18*dt</f>
        <v>2.5903870807484266E-2</v>
      </c>
      <c r="AGL19" s="47">
        <f t="shared" ref="AGL19" ca="1" si="2417">AGL18*dt</f>
        <v>2.5903870807484266E-2</v>
      </c>
      <c r="AGM19" s="47">
        <f t="shared" ref="AGM19" ca="1" si="2418">AGM18*dt</f>
        <v>2.5903870807484266E-2</v>
      </c>
      <c r="AGN19" s="47">
        <f t="shared" ref="AGN19" ca="1" si="2419">AGN18*dt</f>
        <v>2.5903870807484266E-2</v>
      </c>
      <c r="AGO19" s="47">
        <f t="shared" ref="AGO19" ca="1" si="2420">AGO18*dt</f>
        <v>2.5903870807484266E-2</v>
      </c>
      <c r="AGP19" s="47">
        <f t="shared" ref="AGP19" ca="1" si="2421">AGP18*dt</f>
        <v>2.5903870807484266E-2</v>
      </c>
      <c r="AGQ19" s="47">
        <f t="shared" ref="AGQ19" ca="1" si="2422">AGQ18*dt</f>
        <v>2.5903870807484266E-2</v>
      </c>
      <c r="AGR19" s="47">
        <f t="shared" ref="AGR19" ca="1" si="2423">AGR18*dt</f>
        <v>2.5903870807484266E-2</v>
      </c>
      <c r="AGS19" s="47">
        <f t="shared" ref="AGS19" ca="1" si="2424">AGS18*dt</f>
        <v>2.5903870807484266E-2</v>
      </c>
      <c r="AGT19" s="47">
        <f t="shared" ref="AGT19" ca="1" si="2425">AGT18*dt</f>
        <v>2.5903870807484266E-2</v>
      </c>
      <c r="AGU19" s="47">
        <f t="shared" ref="AGU19" ca="1" si="2426">AGU18*dt</f>
        <v>2.5903870807484266E-2</v>
      </c>
      <c r="AGV19" s="47">
        <f t="shared" ref="AGV19" ca="1" si="2427">AGV18*dt</f>
        <v>2.5903870807484266E-2</v>
      </c>
      <c r="AGW19" s="47">
        <f t="shared" ref="AGW19" ca="1" si="2428">AGW18*dt</f>
        <v>2.5903870807484266E-2</v>
      </c>
      <c r="AGX19" s="47">
        <f t="shared" ref="AGX19" ca="1" si="2429">AGX18*dt</f>
        <v>2.5903870807484266E-2</v>
      </c>
      <c r="AGY19" s="47">
        <f t="shared" ref="AGY19" ca="1" si="2430">AGY18*dt</f>
        <v>2.5903870807484266E-2</v>
      </c>
      <c r="AGZ19" s="47">
        <f t="shared" ref="AGZ19" ca="1" si="2431">AGZ18*dt</f>
        <v>2.5903870807484266E-2</v>
      </c>
      <c r="AHA19" s="47">
        <f t="shared" ref="AHA19" ca="1" si="2432">AHA18*dt</f>
        <v>2.5903870807484266E-2</v>
      </c>
      <c r="AHB19" s="47">
        <f t="shared" ref="AHB19" ca="1" si="2433">AHB18*dt</f>
        <v>2.5903870807484266E-2</v>
      </c>
      <c r="AHC19" s="47">
        <f t="shared" ref="AHC19" ca="1" si="2434">AHC18*dt</f>
        <v>2.5903870807484266E-2</v>
      </c>
      <c r="AHD19" s="47">
        <f t="shared" ref="AHD19" ca="1" si="2435">AHD18*dt</f>
        <v>2.5903870807484266E-2</v>
      </c>
      <c r="AHE19" s="47">
        <f t="shared" ref="AHE19" ca="1" si="2436">AHE18*dt</f>
        <v>2.5903870807484266E-2</v>
      </c>
      <c r="AHF19" s="47">
        <f t="shared" ref="AHF19" ca="1" si="2437">AHF18*dt</f>
        <v>2.5903870807484266E-2</v>
      </c>
      <c r="AHG19" s="47">
        <f t="shared" ref="AHG19" ca="1" si="2438">AHG18*dt</f>
        <v>2.5903870807484266E-2</v>
      </c>
      <c r="AHH19" s="47">
        <f t="shared" ref="AHH19" ca="1" si="2439">AHH18*dt</f>
        <v>2.5903870807484266E-2</v>
      </c>
      <c r="AHI19" s="47">
        <f t="shared" ref="AHI19" ca="1" si="2440">AHI18*dt</f>
        <v>2.5903870807484266E-2</v>
      </c>
      <c r="AHJ19" s="47">
        <f t="shared" ref="AHJ19" ca="1" si="2441">AHJ18*dt</f>
        <v>2.5903870807484266E-2</v>
      </c>
      <c r="AHK19" s="47">
        <f t="shared" ref="AHK19" ca="1" si="2442">AHK18*dt</f>
        <v>2.5903870807484266E-2</v>
      </c>
      <c r="AHL19" s="47">
        <f t="shared" ref="AHL19" ca="1" si="2443">AHL18*dt</f>
        <v>2.5903870807484266E-2</v>
      </c>
      <c r="AHM19" s="47">
        <f t="shared" ref="AHM19" ca="1" si="2444">AHM18*dt</f>
        <v>2.5903870807484266E-2</v>
      </c>
      <c r="AHN19" s="47">
        <f t="shared" ref="AHN19" ca="1" si="2445">AHN18*dt</f>
        <v>2.5903870807484266E-2</v>
      </c>
      <c r="AHO19" s="47">
        <f t="shared" ref="AHO19" ca="1" si="2446">AHO18*dt</f>
        <v>2.5903870807484266E-2</v>
      </c>
      <c r="AHP19" s="47">
        <f t="shared" ref="AHP19" ca="1" si="2447">AHP18*dt</f>
        <v>2.5903870807484266E-2</v>
      </c>
      <c r="AHQ19" s="47">
        <f t="shared" ref="AHQ19" ca="1" si="2448">AHQ18*dt</f>
        <v>2.5903870807484266E-2</v>
      </c>
      <c r="AHR19" s="47">
        <f t="shared" ref="AHR19" ca="1" si="2449">AHR18*dt</f>
        <v>2.5903870807484266E-2</v>
      </c>
      <c r="AHS19" s="47">
        <f t="shared" ref="AHS19" ca="1" si="2450">AHS18*dt</f>
        <v>2.5903870807484266E-2</v>
      </c>
      <c r="AHT19" s="47">
        <f t="shared" ref="AHT19" ca="1" si="2451">AHT18*dt</f>
        <v>2.5903870807484266E-2</v>
      </c>
      <c r="AHU19" s="47">
        <f t="shared" ref="AHU19" ca="1" si="2452">AHU18*dt</f>
        <v>2.5903870807484266E-2</v>
      </c>
      <c r="AHV19" s="47">
        <f t="shared" ref="AHV19" ca="1" si="2453">AHV18*dt</f>
        <v>2.5903870807484266E-2</v>
      </c>
      <c r="AHW19" s="47">
        <f t="shared" ref="AHW19" ca="1" si="2454">AHW18*dt</f>
        <v>2.5903870807484266E-2</v>
      </c>
      <c r="AHX19" s="47">
        <f t="shared" ref="AHX19" ca="1" si="2455">AHX18*dt</f>
        <v>2.5903870807484266E-2</v>
      </c>
      <c r="AHY19" s="47">
        <f t="shared" ref="AHY19" ca="1" si="2456">AHY18*dt</f>
        <v>2.5903870807484266E-2</v>
      </c>
      <c r="AHZ19" s="47">
        <f t="shared" ref="AHZ19" ca="1" si="2457">AHZ18*dt</f>
        <v>2.5903870807484266E-2</v>
      </c>
      <c r="AIA19" s="47">
        <f t="shared" ref="AIA19" ca="1" si="2458">AIA18*dt</f>
        <v>2.5903870807484266E-2</v>
      </c>
      <c r="AIB19" s="47">
        <f t="shared" ref="AIB19" ca="1" si="2459">AIB18*dt</f>
        <v>2.5903870807484266E-2</v>
      </c>
      <c r="AIC19" s="47">
        <f t="shared" ref="AIC19" ca="1" si="2460">AIC18*dt</f>
        <v>2.5903870807484266E-2</v>
      </c>
      <c r="AID19" s="47">
        <f t="shared" ref="AID19" ca="1" si="2461">AID18*dt</f>
        <v>2.5903870807484266E-2</v>
      </c>
      <c r="AIE19" s="47">
        <f t="shared" ref="AIE19" ca="1" si="2462">AIE18*dt</f>
        <v>2.5903870807484266E-2</v>
      </c>
      <c r="AIF19" s="47">
        <f t="shared" ref="AIF19" ca="1" si="2463">AIF18*dt</f>
        <v>2.5903870807484266E-2</v>
      </c>
      <c r="AIG19" s="47">
        <f t="shared" ref="AIG19" ca="1" si="2464">AIG18*dt</f>
        <v>2.5903870807484266E-2</v>
      </c>
      <c r="AIH19" s="47">
        <f t="shared" ref="AIH19" ca="1" si="2465">AIH18*dt</f>
        <v>2.5903870807484266E-2</v>
      </c>
      <c r="AII19" s="47">
        <f t="shared" ref="AII19" ca="1" si="2466">AII18*dt</f>
        <v>2.5903870807484266E-2</v>
      </c>
      <c r="AIJ19" s="47">
        <f t="shared" ref="AIJ19" ca="1" si="2467">AIJ18*dt</f>
        <v>2.5903870807484266E-2</v>
      </c>
      <c r="AIK19" s="47">
        <f t="shared" ref="AIK19" ca="1" si="2468">AIK18*dt</f>
        <v>2.5903870807484266E-2</v>
      </c>
      <c r="AIL19" s="47">
        <f t="shared" ref="AIL19" ca="1" si="2469">AIL18*dt</f>
        <v>2.5903870807484266E-2</v>
      </c>
      <c r="AIM19" s="47">
        <f t="shared" ref="AIM19" ca="1" si="2470">AIM18*dt</f>
        <v>2.5903870807484266E-2</v>
      </c>
      <c r="AIN19" s="47">
        <f t="shared" ref="AIN19" ca="1" si="2471">AIN18*dt</f>
        <v>2.5903870807484266E-2</v>
      </c>
      <c r="AIO19" s="47">
        <f t="shared" ref="AIO19" ca="1" si="2472">AIO18*dt</f>
        <v>2.5903870807484266E-2</v>
      </c>
      <c r="AIP19" s="47">
        <f t="shared" ref="AIP19" ca="1" si="2473">AIP18*dt</f>
        <v>2.5903870807484266E-2</v>
      </c>
      <c r="AIQ19" s="47">
        <f t="shared" ref="AIQ19" ca="1" si="2474">AIQ18*dt</f>
        <v>2.5903870807484266E-2</v>
      </c>
      <c r="AIR19" s="47">
        <f t="shared" ref="AIR19" ca="1" si="2475">AIR18*dt</f>
        <v>2.5903870807484266E-2</v>
      </c>
      <c r="AIS19" s="47">
        <f t="shared" ref="AIS19" ca="1" si="2476">AIS18*dt</f>
        <v>2.5903870807484266E-2</v>
      </c>
      <c r="AIT19" s="47">
        <f t="shared" ref="AIT19" ca="1" si="2477">AIT18*dt</f>
        <v>2.5903870807484266E-2</v>
      </c>
      <c r="AIU19" s="47">
        <f t="shared" ref="AIU19" ca="1" si="2478">AIU18*dt</f>
        <v>2.5903870807484266E-2</v>
      </c>
      <c r="AIV19" s="47">
        <f t="shared" ref="AIV19" ca="1" si="2479">AIV18*dt</f>
        <v>2.5903870807484266E-2</v>
      </c>
      <c r="AIW19" s="47">
        <f t="shared" ref="AIW19" ca="1" si="2480">AIW18*dt</f>
        <v>2.5903870807484266E-2</v>
      </c>
      <c r="AIX19" s="47">
        <f t="shared" ref="AIX19" ca="1" si="2481">AIX18*dt</f>
        <v>2.5903870807484266E-2</v>
      </c>
      <c r="AIY19" s="47">
        <f t="shared" ref="AIY19" ca="1" si="2482">AIY18*dt</f>
        <v>2.5903870807484266E-2</v>
      </c>
      <c r="AIZ19" s="47">
        <f t="shared" ref="AIZ19" ca="1" si="2483">AIZ18*dt</f>
        <v>2.5903870807484266E-2</v>
      </c>
      <c r="AJA19" s="47">
        <f t="shared" ref="AJA19" ca="1" si="2484">AJA18*dt</f>
        <v>2.5903870807484266E-2</v>
      </c>
      <c r="AJB19" s="47">
        <f t="shared" ref="AJB19" ca="1" si="2485">AJB18*dt</f>
        <v>2.5903870807484266E-2</v>
      </c>
      <c r="AJC19" s="47">
        <f t="shared" ref="AJC19" ca="1" si="2486">AJC18*dt</f>
        <v>2.5903870807484266E-2</v>
      </c>
      <c r="AJD19" s="47">
        <f t="shared" ref="AJD19" ca="1" si="2487">AJD18*dt</f>
        <v>2.5903870807484266E-2</v>
      </c>
      <c r="AJE19" s="47">
        <f t="shared" ref="AJE19" ca="1" si="2488">AJE18*dt</f>
        <v>2.5903870807484266E-2</v>
      </c>
      <c r="AJF19" s="47">
        <f t="shared" ref="AJF19" ca="1" si="2489">AJF18*dt</f>
        <v>2.5903870807484266E-2</v>
      </c>
      <c r="AJG19" s="47">
        <f t="shared" ref="AJG19" ca="1" si="2490">AJG18*dt</f>
        <v>2.5903870807484266E-2</v>
      </c>
      <c r="AJH19" s="47">
        <f t="shared" ref="AJH19" ca="1" si="2491">AJH18*dt</f>
        <v>2.5903870807484266E-2</v>
      </c>
      <c r="AJI19" s="47">
        <f t="shared" ref="AJI19" ca="1" si="2492">AJI18*dt</f>
        <v>2.5903870807484266E-2</v>
      </c>
      <c r="AJJ19" s="47">
        <f t="shared" ref="AJJ19" ca="1" si="2493">AJJ18*dt</f>
        <v>2.5903870807484266E-2</v>
      </c>
      <c r="AJK19" s="47">
        <f t="shared" ref="AJK19" ca="1" si="2494">AJK18*dt</f>
        <v>2.5903870807484266E-2</v>
      </c>
      <c r="AJL19" s="47">
        <f t="shared" ref="AJL19" ca="1" si="2495">AJL18*dt</f>
        <v>2.5903870807484266E-2</v>
      </c>
      <c r="AJM19" s="47">
        <f t="shared" ref="AJM19" ca="1" si="2496">AJM18*dt</f>
        <v>2.5903870807484266E-2</v>
      </c>
      <c r="AJN19" s="47">
        <f t="shared" ref="AJN19" ca="1" si="2497">AJN18*dt</f>
        <v>2.5903870807484266E-2</v>
      </c>
      <c r="AJO19" s="47">
        <f t="shared" ref="AJO19" ca="1" si="2498">AJO18*dt</f>
        <v>2.5903870807484266E-2</v>
      </c>
      <c r="AJP19" s="47">
        <f t="shared" ref="AJP19" ca="1" si="2499">AJP18*dt</f>
        <v>2.5903870807484266E-2</v>
      </c>
      <c r="AJQ19" s="47">
        <f t="shared" ref="AJQ19" ca="1" si="2500">AJQ18*dt</f>
        <v>2.5903870807484266E-2</v>
      </c>
      <c r="AJR19" s="47">
        <f t="shared" ref="AJR19" ca="1" si="2501">AJR18*dt</f>
        <v>2.5903870807484266E-2</v>
      </c>
      <c r="AJS19" s="47">
        <f t="shared" ref="AJS19" ca="1" si="2502">AJS18*dt</f>
        <v>2.5903870807484266E-2</v>
      </c>
      <c r="AJT19" s="47">
        <f t="shared" ref="AJT19" ca="1" si="2503">AJT18*dt</f>
        <v>2.5903870807484266E-2</v>
      </c>
      <c r="AJU19" s="47">
        <f t="shared" ref="AJU19" ca="1" si="2504">AJU18*dt</f>
        <v>2.5903870807484266E-2</v>
      </c>
      <c r="AJV19" s="47">
        <f t="shared" ref="AJV19" ca="1" si="2505">AJV18*dt</f>
        <v>2.5903870807484266E-2</v>
      </c>
      <c r="AJW19" s="47">
        <f t="shared" ref="AJW19" ca="1" si="2506">AJW18*dt</f>
        <v>2.5903870807484266E-2</v>
      </c>
      <c r="AJX19" s="47">
        <f t="shared" ref="AJX19" ca="1" si="2507">AJX18*dt</f>
        <v>2.5903870807484266E-2</v>
      </c>
      <c r="AJY19" s="47">
        <f t="shared" ref="AJY19" ca="1" si="2508">AJY18*dt</f>
        <v>2.5903870807484266E-2</v>
      </c>
      <c r="AJZ19" s="47">
        <f t="shared" ref="AJZ19" ca="1" si="2509">AJZ18*dt</f>
        <v>2.5903870807484266E-2</v>
      </c>
      <c r="AKA19" s="47">
        <f t="shared" ref="AKA19" ca="1" si="2510">AKA18*dt</f>
        <v>2.5903870807484266E-2</v>
      </c>
      <c r="AKB19" s="47">
        <f t="shared" ref="AKB19" ca="1" si="2511">AKB18*dt</f>
        <v>2.5903870807484266E-2</v>
      </c>
      <c r="AKC19" s="47">
        <f t="shared" ref="AKC19" ca="1" si="2512">AKC18*dt</f>
        <v>2.5903870807484266E-2</v>
      </c>
      <c r="AKD19" s="47">
        <f t="shared" ref="AKD19" ca="1" si="2513">AKD18*dt</f>
        <v>2.5903870807484266E-2</v>
      </c>
      <c r="AKE19" s="47">
        <f t="shared" ref="AKE19" ca="1" si="2514">AKE18*dt</f>
        <v>2.5903870807484266E-2</v>
      </c>
      <c r="AKF19" s="47">
        <f t="shared" ref="AKF19" ca="1" si="2515">AKF18*dt</f>
        <v>2.5903870807484266E-2</v>
      </c>
      <c r="AKG19" s="47">
        <f t="shared" ref="AKG19" ca="1" si="2516">AKG18*dt</f>
        <v>2.5903870807484266E-2</v>
      </c>
      <c r="AKH19" s="47">
        <f t="shared" ref="AKH19" ca="1" si="2517">AKH18*dt</f>
        <v>2.5903870807484266E-2</v>
      </c>
      <c r="AKI19" s="47">
        <f t="shared" ref="AKI19" ca="1" si="2518">AKI18*dt</f>
        <v>2.5903870807484266E-2</v>
      </c>
      <c r="AKJ19" s="47">
        <f t="shared" ref="AKJ19" ca="1" si="2519">AKJ18*dt</f>
        <v>2.5903870807484266E-2</v>
      </c>
      <c r="AKK19" s="47">
        <f t="shared" ref="AKK19" ca="1" si="2520">AKK18*dt</f>
        <v>2.5903870807484266E-2</v>
      </c>
      <c r="AKL19" s="47">
        <f t="shared" ref="AKL19" ca="1" si="2521">AKL18*dt</f>
        <v>2.5903870807484266E-2</v>
      </c>
      <c r="AKM19" s="47">
        <f t="shared" ref="AKM19" ca="1" si="2522">AKM18*dt</f>
        <v>2.5903870807484266E-2</v>
      </c>
      <c r="AKN19" s="47">
        <f t="shared" ref="AKN19" ca="1" si="2523">AKN18*dt</f>
        <v>2.5903870807484266E-2</v>
      </c>
      <c r="AKO19" s="47">
        <f t="shared" ref="AKO19" ca="1" si="2524">AKO18*dt</f>
        <v>2.5903870807484266E-2</v>
      </c>
      <c r="AKP19" s="47">
        <f t="shared" ref="AKP19" ca="1" si="2525">AKP18*dt</f>
        <v>2.5903870807484266E-2</v>
      </c>
      <c r="AKQ19" s="47">
        <f t="shared" ref="AKQ19" ca="1" si="2526">AKQ18*dt</f>
        <v>2.5903870807484266E-2</v>
      </c>
      <c r="AKR19" s="47">
        <f t="shared" ref="AKR19" ca="1" si="2527">AKR18*dt</f>
        <v>2.5903870807484266E-2</v>
      </c>
      <c r="AKS19" s="47">
        <f t="shared" ref="AKS19" ca="1" si="2528">AKS18*dt</f>
        <v>2.5903870807484266E-2</v>
      </c>
      <c r="AKT19" s="47">
        <f t="shared" ref="AKT19" ca="1" si="2529">AKT18*dt</f>
        <v>2.5903870807484266E-2</v>
      </c>
      <c r="AKU19" s="47">
        <f t="shared" ref="AKU19" ca="1" si="2530">AKU18*dt</f>
        <v>2.5903870807484266E-2</v>
      </c>
      <c r="AKV19" s="47">
        <f t="shared" ref="AKV19" ca="1" si="2531">AKV18*dt</f>
        <v>2.5903870807484266E-2</v>
      </c>
      <c r="AKW19" s="47">
        <f t="shared" ref="AKW19" ca="1" si="2532">AKW18*dt</f>
        <v>2.5903870807484266E-2</v>
      </c>
      <c r="AKX19" s="47">
        <f t="shared" ref="AKX19" ca="1" si="2533">AKX18*dt</f>
        <v>2.5903870807484266E-2</v>
      </c>
      <c r="AKY19" s="47">
        <f t="shared" ref="AKY19" ca="1" si="2534">AKY18*dt</f>
        <v>2.5903870807484266E-2</v>
      </c>
      <c r="AKZ19" s="47">
        <f t="shared" ref="AKZ19" ca="1" si="2535">AKZ18*dt</f>
        <v>2.5903870807484266E-2</v>
      </c>
      <c r="ALA19" s="47">
        <f t="shared" ref="ALA19" ca="1" si="2536">ALA18*dt</f>
        <v>2.5903870807484266E-2</v>
      </c>
      <c r="ALB19" s="47">
        <f t="shared" ref="ALB19" ca="1" si="2537">ALB18*dt</f>
        <v>2.5903870807484266E-2</v>
      </c>
      <c r="ALC19" s="47">
        <f t="shared" ref="ALC19" ca="1" si="2538">ALC18*dt</f>
        <v>2.5903870807484266E-2</v>
      </c>
      <c r="ALD19" s="47">
        <f t="shared" ref="ALD19" ca="1" si="2539">ALD18*dt</f>
        <v>2.5903870807484266E-2</v>
      </c>
      <c r="ALE19" s="47">
        <f t="shared" ref="ALE19" ca="1" si="2540">ALE18*dt</f>
        <v>2.5903870807484266E-2</v>
      </c>
      <c r="ALF19" s="47">
        <f t="shared" ref="ALF19" ca="1" si="2541">ALF18*dt</f>
        <v>2.5903870807484266E-2</v>
      </c>
      <c r="ALG19" s="47">
        <f t="shared" ref="ALG19" ca="1" si="2542">ALG18*dt</f>
        <v>2.5903870807484266E-2</v>
      </c>
      <c r="ALH19" s="47">
        <f t="shared" ref="ALH19" ca="1" si="2543">ALH18*dt</f>
        <v>2.5903870807484266E-2</v>
      </c>
      <c r="ALI19" s="47">
        <f t="shared" ref="ALI19" ca="1" si="2544">ALI18*dt</f>
        <v>2.5903870807484266E-2</v>
      </c>
      <c r="ALJ19" s="47">
        <f t="shared" ref="ALJ19" ca="1" si="2545">ALJ18*dt</f>
        <v>2.5903870807484266E-2</v>
      </c>
      <c r="ALK19" s="47">
        <f t="shared" ref="ALK19" ca="1" si="2546">ALK18*dt</f>
        <v>2.5903870807484266E-2</v>
      </c>
      <c r="ALL19" s="47">
        <f t="shared" ref="ALL19" ca="1" si="2547">ALL18*dt</f>
        <v>2.5903870807484266E-2</v>
      </c>
      <c r="ALM19" s="47">
        <f t="shared" ref="ALM19" ca="1" si="2548">ALM18*dt</f>
        <v>2.5903870807484266E-2</v>
      </c>
      <c r="ALN19" s="47">
        <f t="shared" ref="ALN19" ca="1" si="2549">ALN18*dt</f>
        <v>2.5903870807484266E-2</v>
      </c>
      <c r="ALO19" s="47">
        <f t="shared" ref="ALO19" ca="1" si="2550">ALO18*dt</f>
        <v>2.5903870807484266E-2</v>
      </c>
      <c r="ALP19" s="47">
        <f t="shared" ref="ALP19" ca="1" si="2551">ALP18*dt</f>
        <v>2.5903870807484266E-2</v>
      </c>
      <c r="ALQ19" s="47">
        <f t="shared" ref="ALQ19" ca="1" si="2552">ALQ18*dt</f>
        <v>2.5903870807484266E-2</v>
      </c>
      <c r="ALR19" s="47">
        <f t="shared" ref="ALR19" ca="1" si="2553">ALR18*dt</f>
        <v>2.5903870807484266E-2</v>
      </c>
      <c r="ALS19" s="47">
        <f t="shared" ref="ALS19" ca="1" si="2554">ALS18*dt</f>
        <v>2.5903870807484266E-2</v>
      </c>
      <c r="ALT19" s="47">
        <f t="shared" ref="ALT19" ca="1" si="2555">ALT18*dt</f>
        <v>2.5903870807484266E-2</v>
      </c>
      <c r="ALU19" s="47">
        <f t="shared" ref="ALU19" ca="1" si="2556">ALU18*dt</f>
        <v>2.5903870807484266E-2</v>
      </c>
      <c r="ALV19" s="47">
        <f t="shared" ref="ALV19" ca="1" si="2557">ALV18*dt</f>
        <v>2.5903870807484266E-2</v>
      </c>
      <c r="ALW19" s="47">
        <f t="shared" ref="ALW19" ca="1" si="2558">ALW18*dt</f>
        <v>2.5903870807484266E-2</v>
      </c>
      <c r="ALX19" s="47">
        <f t="shared" ref="ALX19" ca="1" si="2559">ALX18*dt</f>
        <v>2.5903870807484266E-2</v>
      </c>
      <c r="ALY19" s="47">
        <f t="shared" ref="ALY19" ca="1" si="2560">ALY18*dt</f>
        <v>2.5903870807484266E-2</v>
      </c>
      <c r="ALZ19" s="47">
        <f t="shared" ref="ALZ19" ca="1" si="2561">ALZ18*dt</f>
        <v>2.5903870807484266E-2</v>
      </c>
      <c r="AMA19" s="47">
        <f t="shared" ref="AMA19" ca="1" si="2562">AMA18*dt</f>
        <v>2.5903870807484266E-2</v>
      </c>
      <c r="AMB19" s="47">
        <f t="shared" ref="AMB19" ca="1" si="2563">AMB18*dt</f>
        <v>2.5903870807484266E-2</v>
      </c>
      <c r="AMC19" s="47">
        <f t="shared" ref="AMC19" ca="1" si="2564">AMC18*dt</f>
        <v>2.5903870807484266E-2</v>
      </c>
      <c r="AMD19" s="47">
        <f t="shared" ref="AMD19" ca="1" si="2565">AMD18*dt</f>
        <v>2.5903870807484266E-2</v>
      </c>
      <c r="AME19" s="47">
        <f t="shared" ref="AME19" ca="1" si="2566">AME18*dt</f>
        <v>2.5903870807484266E-2</v>
      </c>
      <c r="AMF19" s="47">
        <f t="shared" ref="AMF19" ca="1" si="2567">AMF18*dt</f>
        <v>2.5903870807484266E-2</v>
      </c>
      <c r="AMG19" s="47">
        <f t="shared" ref="AMG19" ca="1" si="2568">AMG18*dt</f>
        <v>2.5903870807484266E-2</v>
      </c>
      <c r="AMH19" s="47">
        <f t="shared" ref="AMH19" ca="1" si="2569">AMH18*dt</f>
        <v>2.5903870807484266E-2</v>
      </c>
      <c r="AMI19" s="47">
        <f t="shared" ref="AMI19" ca="1" si="2570">AMI18*dt</f>
        <v>2.5903870807484266E-2</v>
      </c>
      <c r="AMJ19" s="47">
        <f t="shared" ref="AMJ19" ca="1" si="2571">AMJ18*dt</f>
        <v>2.5903870807484266E-2</v>
      </c>
      <c r="AMK19" s="47">
        <f t="shared" ref="AMK19" ca="1" si="2572">AMK18*dt</f>
        <v>2.5903870807484266E-2</v>
      </c>
      <c r="AML19" s="47">
        <f t="shared" ref="AML19" ca="1" si="2573">AML18*dt</f>
        <v>2.5903870807484266E-2</v>
      </c>
      <c r="AMM19" s="47">
        <f t="shared" ref="AMM19" ca="1" si="2574">AMM18*dt</f>
        <v>2.5903870807484266E-2</v>
      </c>
      <c r="AMN19" s="47">
        <f t="shared" ref="AMN19" ca="1" si="2575">AMN18*dt</f>
        <v>2.5903870807484266E-2</v>
      </c>
      <c r="AMO19" s="47">
        <f t="shared" ref="AMO19" ca="1" si="2576">AMO18*dt</f>
        <v>2.5903870807484266E-2</v>
      </c>
      <c r="AMP19" s="47">
        <f t="shared" ref="AMP19" ca="1" si="2577">AMP18*dt</f>
        <v>2.5903870807484266E-2</v>
      </c>
      <c r="AMQ19" s="47">
        <f t="shared" ref="AMQ19" ca="1" si="2578">AMQ18*dt</f>
        <v>2.5903870807484266E-2</v>
      </c>
      <c r="AMR19" s="47">
        <f t="shared" ref="AMR19" ca="1" si="2579">AMR18*dt</f>
        <v>2.5903870807484266E-2</v>
      </c>
      <c r="AMS19" s="47">
        <f t="shared" ref="AMS19" ca="1" si="2580">AMS18*dt</f>
        <v>2.5903870807484266E-2</v>
      </c>
      <c r="AMT19" s="47">
        <f t="shared" ref="AMT19" ca="1" si="2581">AMT18*dt</f>
        <v>2.5903870807484266E-2</v>
      </c>
      <c r="AMU19" s="47">
        <f t="shared" ref="AMU19" ca="1" si="2582">AMU18*dt</f>
        <v>2.5903870807484266E-2</v>
      </c>
      <c r="AMV19" s="47">
        <f t="shared" ref="AMV19" ca="1" si="2583">AMV18*dt</f>
        <v>2.5903870807484266E-2</v>
      </c>
      <c r="AMW19" s="47">
        <f t="shared" ref="AMW19" ca="1" si="2584">AMW18*dt</f>
        <v>2.5903870807484266E-2</v>
      </c>
      <c r="AMX19" s="47">
        <f t="shared" ref="AMX19" ca="1" si="2585">AMX18*dt</f>
        <v>2.5903870807484266E-2</v>
      </c>
      <c r="AMY19" s="47">
        <f t="shared" ref="AMY19" ca="1" si="2586">AMY18*dt</f>
        <v>2.5903870807484266E-2</v>
      </c>
      <c r="AMZ19" s="47">
        <f t="shared" ref="AMZ19" ca="1" si="2587">AMZ18*dt</f>
        <v>2.5903870807484266E-2</v>
      </c>
      <c r="ANA19" s="47">
        <f t="shared" ref="ANA19" ca="1" si="2588">ANA18*dt</f>
        <v>2.5903870807484266E-2</v>
      </c>
      <c r="ANB19" s="47">
        <f t="shared" ref="ANB19" ca="1" si="2589">ANB18*dt</f>
        <v>2.5903870807484266E-2</v>
      </c>
      <c r="ANC19" s="47">
        <f t="shared" ref="ANC19" ca="1" si="2590">ANC18*dt</f>
        <v>2.5903870807484266E-2</v>
      </c>
      <c r="AND19" s="47">
        <f t="shared" ref="AND19" ca="1" si="2591">AND18*dt</f>
        <v>2.5903870807484266E-2</v>
      </c>
      <c r="ANE19" s="47">
        <f t="shared" ref="ANE19" ca="1" si="2592">ANE18*dt</f>
        <v>2.5903870807484266E-2</v>
      </c>
      <c r="ANF19" s="47">
        <f t="shared" ref="ANF19" ca="1" si="2593">ANF18*dt</f>
        <v>2.5903870807484266E-2</v>
      </c>
      <c r="ANG19" s="47">
        <f t="shared" ref="ANG19" ca="1" si="2594">ANG18*dt</f>
        <v>2.5903870807484266E-2</v>
      </c>
      <c r="ANH19" s="47">
        <f t="shared" ref="ANH19" ca="1" si="2595">ANH18*dt</f>
        <v>2.5903870807484266E-2</v>
      </c>
      <c r="ANI19" s="47">
        <f t="shared" ref="ANI19" ca="1" si="2596">ANI18*dt</f>
        <v>2.5903870807484266E-2</v>
      </c>
      <c r="ANJ19" s="47">
        <f t="shared" ref="ANJ19" ca="1" si="2597">ANJ18*dt</f>
        <v>2.5903870807484266E-2</v>
      </c>
      <c r="ANK19" s="47">
        <f t="shared" ref="ANK19" ca="1" si="2598">ANK18*dt</f>
        <v>2.5903870807484266E-2</v>
      </c>
      <c r="ANL19" s="47">
        <f t="shared" ref="ANL19" ca="1" si="2599">ANL18*dt</f>
        <v>2.5903870807484266E-2</v>
      </c>
      <c r="ANM19" s="47">
        <f t="shared" ref="ANM19" ca="1" si="2600">ANM18*dt</f>
        <v>2.5903870807484266E-2</v>
      </c>
      <c r="ANN19" s="47">
        <f t="shared" ref="ANN19" ca="1" si="2601">ANN18*dt</f>
        <v>2.5903870807484266E-2</v>
      </c>
      <c r="ANO19" s="47">
        <f t="shared" ref="ANO19" ca="1" si="2602">ANO18*dt</f>
        <v>2.5903870807484266E-2</v>
      </c>
      <c r="ANP19" s="47">
        <f t="shared" ref="ANP19" ca="1" si="2603">ANP18*dt</f>
        <v>2.5903870807484266E-2</v>
      </c>
      <c r="ANQ19" s="47">
        <f t="shared" ref="ANQ19" ca="1" si="2604">ANQ18*dt</f>
        <v>2.5903870807484266E-2</v>
      </c>
      <c r="ANR19" s="47">
        <f t="shared" ref="ANR19" ca="1" si="2605">ANR18*dt</f>
        <v>2.5903870807484266E-2</v>
      </c>
      <c r="ANS19" s="47">
        <f t="shared" ref="ANS19" ca="1" si="2606">ANS18*dt</f>
        <v>2.5903870807484266E-2</v>
      </c>
      <c r="ANT19" s="47">
        <f t="shared" ref="ANT19" ca="1" si="2607">ANT18*dt</f>
        <v>2.5903870807484266E-2</v>
      </c>
      <c r="ANU19" s="47">
        <f t="shared" ref="ANU19" ca="1" si="2608">ANU18*dt</f>
        <v>2.5903870807484266E-2</v>
      </c>
      <c r="ANV19" s="47">
        <f t="shared" ref="ANV19" ca="1" si="2609">ANV18*dt</f>
        <v>2.5903870807484266E-2</v>
      </c>
      <c r="ANW19" s="47">
        <f t="shared" ref="ANW19" ca="1" si="2610">ANW18*dt</f>
        <v>2.5903870807484266E-2</v>
      </c>
      <c r="ANX19" s="47">
        <f t="shared" ref="ANX19" ca="1" si="2611">ANX18*dt</f>
        <v>2.5903870807484266E-2</v>
      </c>
      <c r="ANY19" s="47">
        <f t="shared" ref="ANY19" ca="1" si="2612">ANY18*dt</f>
        <v>2.5903870807484266E-2</v>
      </c>
      <c r="ANZ19" s="47">
        <f t="shared" ref="ANZ19" ca="1" si="2613">ANZ18*dt</f>
        <v>2.5903870807484266E-2</v>
      </c>
      <c r="AOA19" s="47">
        <f t="shared" ref="AOA19" ca="1" si="2614">AOA18*dt</f>
        <v>2.5903870807484266E-2</v>
      </c>
      <c r="AOB19" s="47">
        <f t="shared" ref="AOB19" ca="1" si="2615">AOB18*dt</f>
        <v>2.5903870807484266E-2</v>
      </c>
      <c r="AOC19" s="47">
        <f t="shared" ref="AOC19" ca="1" si="2616">AOC18*dt</f>
        <v>2.5903870807484266E-2</v>
      </c>
      <c r="AOD19" s="47">
        <f t="shared" ref="AOD19" ca="1" si="2617">AOD18*dt</f>
        <v>2.5903870807484266E-2</v>
      </c>
      <c r="AOE19" s="47">
        <f t="shared" ref="AOE19" ca="1" si="2618">AOE18*dt</f>
        <v>2.5903870807484266E-2</v>
      </c>
      <c r="AOF19" s="47">
        <f t="shared" ref="AOF19" ca="1" si="2619">AOF18*dt</f>
        <v>2.5903870807484266E-2</v>
      </c>
      <c r="AOG19" s="47">
        <f t="shared" ref="AOG19" ca="1" si="2620">AOG18*dt</f>
        <v>2.5903870807484266E-2</v>
      </c>
      <c r="AOH19" s="47">
        <f t="shared" ref="AOH19" ca="1" si="2621">AOH18*dt</f>
        <v>2.5903870807484266E-2</v>
      </c>
      <c r="AOI19" s="47">
        <f t="shared" ref="AOI19" ca="1" si="2622">AOI18*dt</f>
        <v>2.5903870807484266E-2</v>
      </c>
      <c r="AOJ19" s="47">
        <f t="shared" ref="AOJ19" ca="1" si="2623">AOJ18*dt</f>
        <v>2.5903870807484266E-2</v>
      </c>
      <c r="AOK19" s="47">
        <f t="shared" ref="AOK19" ca="1" si="2624">AOK18*dt</f>
        <v>2.5903870807484266E-2</v>
      </c>
      <c r="AOL19" s="47">
        <f t="shared" ref="AOL19" ca="1" si="2625">AOL18*dt</f>
        <v>2.5903870807484266E-2</v>
      </c>
      <c r="AOM19" s="47">
        <f t="shared" ref="AOM19" ca="1" si="2626">AOM18*dt</f>
        <v>2.5903870807484266E-2</v>
      </c>
      <c r="AON19" s="47">
        <f t="shared" ref="AON19" ca="1" si="2627">AON18*dt</f>
        <v>2.5903870807484266E-2</v>
      </c>
      <c r="AOO19" s="47">
        <f t="shared" ref="AOO19" ca="1" si="2628">AOO18*dt</f>
        <v>2.5903870807484266E-2</v>
      </c>
      <c r="AOP19" s="47">
        <f t="shared" ref="AOP19" ca="1" si="2629">AOP18*dt</f>
        <v>2.5903870807484266E-2</v>
      </c>
      <c r="AOQ19" s="47">
        <f t="shared" ref="AOQ19" ca="1" si="2630">AOQ18*dt</f>
        <v>2.5903870807484266E-2</v>
      </c>
      <c r="AOR19" s="47">
        <f t="shared" ref="AOR19" ca="1" si="2631">AOR18*dt</f>
        <v>2.5903870807484266E-2</v>
      </c>
      <c r="AOS19" s="47">
        <f t="shared" ref="AOS19" ca="1" si="2632">AOS18*dt</f>
        <v>2.5903870807484266E-2</v>
      </c>
      <c r="AOT19" s="47">
        <f t="shared" ref="AOT19" ca="1" si="2633">AOT18*dt</f>
        <v>2.5903870807484266E-2</v>
      </c>
      <c r="AOU19" s="47">
        <f t="shared" ref="AOU19" ca="1" si="2634">AOU18*dt</f>
        <v>2.5903870807484266E-2</v>
      </c>
      <c r="AOV19" s="47">
        <f t="shared" ref="AOV19" ca="1" si="2635">AOV18*dt</f>
        <v>2.5903870807484266E-2</v>
      </c>
      <c r="AOW19" s="47">
        <f t="shared" ref="AOW19" ca="1" si="2636">AOW18*dt</f>
        <v>2.5903870807484266E-2</v>
      </c>
      <c r="AOX19" s="47">
        <f t="shared" ref="AOX19" ca="1" si="2637">AOX18*dt</f>
        <v>2.5903870807484266E-2</v>
      </c>
      <c r="AOY19" s="47">
        <f t="shared" ref="AOY19" ca="1" si="2638">AOY18*dt</f>
        <v>2.5903870807484266E-2</v>
      </c>
      <c r="AOZ19" s="47">
        <f t="shared" ref="AOZ19" ca="1" si="2639">AOZ18*dt</f>
        <v>2.5903870807484266E-2</v>
      </c>
      <c r="APA19" s="47">
        <f t="shared" ref="APA19" ca="1" si="2640">APA18*dt</f>
        <v>2.5903870807484266E-2</v>
      </c>
      <c r="APB19" s="47">
        <f t="shared" ref="APB19" ca="1" si="2641">APB18*dt</f>
        <v>2.5903870807484266E-2</v>
      </c>
      <c r="APC19" s="47">
        <f t="shared" ref="APC19" ca="1" si="2642">APC18*dt</f>
        <v>2.5903870807484266E-2</v>
      </c>
      <c r="APD19" s="47">
        <f t="shared" ref="APD19" ca="1" si="2643">APD18*dt</f>
        <v>2.5903870807484266E-2</v>
      </c>
      <c r="APE19" s="47">
        <f t="shared" ref="APE19" ca="1" si="2644">APE18*dt</f>
        <v>2.5903870807484266E-2</v>
      </c>
      <c r="APF19" s="47">
        <f t="shared" ref="APF19" ca="1" si="2645">APF18*dt</f>
        <v>2.5903870807484266E-2</v>
      </c>
      <c r="APG19" s="47">
        <f t="shared" ref="APG19" ca="1" si="2646">APG18*dt</f>
        <v>2.5903870807484266E-2</v>
      </c>
      <c r="APH19" s="47">
        <f t="shared" ref="APH19" ca="1" si="2647">APH18*dt</f>
        <v>2.5903870807484266E-2</v>
      </c>
      <c r="API19" s="47">
        <f t="shared" ref="API19" ca="1" si="2648">API18*dt</f>
        <v>2.5903870807484266E-2</v>
      </c>
      <c r="APJ19" s="47">
        <f t="shared" ref="APJ19" ca="1" si="2649">APJ18*dt</f>
        <v>2.5903870807484266E-2</v>
      </c>
      <c r="APK19" s="47">
        <f t="shared" ref="APK19" ca="1" si="2650">APK18*dt</f>
        <v>2.5903870807484266E-2</v>
      </c>
      <c r="APL19" s="47">
        <f t="shared" ref="APL19" ca="1" si="2651">APL18*dt</f>
        <v>2.5903870807484266E-2</v>
      </c>
      <c r="APM19" s="47">
        <f t="shared" ref="APM19" ca="1" si="2652">APM18*dt</f>
        <v>2.5903870807484266E-2</v>
      </c>
      <c r="APN19" s="47">
        <f t="shared" ref="APN19" ca="1" si="2653">APN18*dt</f>
        <v>2.5903870807484266E-2</v>
      </c>
      <c r="APO19" s="47">
        <f t="shared" ref="APO19" ca="1" si="2654">APO18*dt</f>
        <v>2.5903870807484266E-2</v>
      </c>
      <c r="APP19" s="47">
        <f t="shared" ref="APP19" ca="1" si="2655">APP18*dt</f>
        <v>2.5903870807484266E-2</v>
      </c>
      <c r="APQ19" s="47">
        <f t="shared" ref="APQ19" ca="1" si="2656">APQ18*dt</f>
        <v>2.5903870807484266E-2</v>
      </c>
      <c r="APR19" s="47">
        <f t="shared" ref="APR19" ca="1" si="2657">APR18*dt</f>
        <v>2.5903870807484266E-2</v>
      </c>
      <c r="APS19" s="47">
        <f t="shared" ref="APS19" ca="1" si="2658">APS18*dt</f>
        <v>2.5903870807484266E-2</v>
      </c>
      <c r="APT19" s="47">
        <f t="shared" ref="APT19" ca="1" si="2659">APT18*dt</f>
        <v>2.5903870807484266E-2</v>
      </c>
      <c r="APU19" s="47">
        <f t="shared" ref="APU19" ca="1" si="2660">APU18*dt</f>
        <v>2.5903870807484266E-2</v>
      </c>
      <c r="APV19" s="47">
        <f t="shared" ref="APV19" ca="1" si="2661">APV18*dt</f>
        <v>2.5903870807484266E-2</v>
      </c>
      <c r="APW19" s="47">
        <f t="shared" ref="APW19" ca="1" si="2662">APW18*dt</f>
        <v>2.5903870807484266E-2</v>
      </c>
      <c r="APX19" s="47">
        <f t="shared" ref="APX19" ca="1" si="2663">APX18*dt</f>
        <v>2.5903870807484266E-2</v>
      </c>
      <c r="APY19" s="47">
        <f t="shared" ref="APY19" ca="1" si="2664">APY18*dt</f>
        <v>2.5903870807484266E-2</v>
      </c>
      <c r="APZ19" s="47">
        <f t="shared" ref="APZ19" ca="1" si="2665">APZ18*dt</f>
        <v>2.5903870807484266E-2</v>
      </c>
      <c r="AQA19" s="47">
        <f t="shared" ref="AQA19" ca="1" si="2666">AQA18*dt</f>
        <v>2.5903870807484266E-2</v>
      </c>
      <c r="AQB19" s="47">
        <f t="shared" ref="AQB19" ca="1" si="2667">AQB18*dt</f>
        <v>2.5903870807484266E-2</v>
      </c>
      <c r="AQC19" s="47">
        <f t="shared" ref="AQC19" ca="1" si="2668">AQC18*dt</f>
        <v>2.5903870807484266E-2</v>
      </c>
      <c r="AQD19" s="47">
        <f t="shared" ref="AQD19" ca="1" si="2669">AQD18*dt</f>
        <v>2.5903870807484266E-2</v>
      </c>
      <c r="AQE19" s="47">
        <f t="shared" ref="AQE19" ca="1" si="2670">AQE18*dt</f>
        <v>2.5903870807484266E-2</v>
      </c>
      <c r="AQF19" s="47">
        <f t="shared" ref="AQF19" ca="1" si="2671">AQF18*dt</f>
        <v>2.5903870807484266E-2</v>
      </c>
      <c r="AQG19" s="47">
        <f t="shared" ref="AQG19" ca="1" si="2672">AQG18*dt</f>
        <v>2.5903870807484266E-2</v>
      </c>
      <c r="AQH19" s="47">
        <f t="shared" ref="AQH19" ca="1" si="2673">AQH18*dt</f>
        <v>2.5903870807484266E-2</v>
      </c>
      <c r="AQI19" s="47">
        <f t="shared" ref="AQI19" ca="1" si="2674">AQI18*dt</f>
        <v>2.5903870807484266E-2</v>
      </c>
      <c r="AQJ19" s="47">
        <f t="shared" ref="AQJ19" ca="1" si="2675">AQJ18*dt</f>
        <v>2.5903870807484266E-2</v>
      </c>
      <c r="AQK19" s="47">
        <f t="shared" ref="AQK19" ca="1" si="2676">AQK18*dt</f>
        <v>2.5903870807484266E-2</v>
      </c>
      <c r="AQL19" s="47">
        <f t="shared" ref="AQL19" ca="1" si="2677">AQL18*dt</f>
        <v>2.5903870807484266E-2</v>
      </c>
      <c r="AQM19" s="47">
        <f t="shared" ref="AQM19" ca="1" si="2678">AQM18*dt</f>
        <v>2.5903870807484266E-2</v>
      </c>
      <c r="AQN19" s="47">
        <f t="shared" ref="AQN19" ca="1" si="2679">AQN18*dt</f>
        <v>2.5903870807484266E-2</v>
      </c>
      <c r="AQO19" s="47">
        <f t="shared" ref="AQO19" ca="1" si="2680">AQO18*dt</f>
        <v>2.5903870807484266E-2</v>
      </c>
      <c r="AQP19" s="47">
        <f t="shared" ref="AQP19" ca="1" si="2681">AQP18*dt</f>
        <v>2.5903870807484266E-2</v>
      </c>
      <c r="AQQ19" s="47">
        <f t="shared" ref="AQQ19" ca="1" si="2682">AQQ18*dt</f>
        <v>2.5903870807484266E-2</v>
      </c>
      <c r="AQR19" s="47">
        <f t="shared" ref="AQR19" ca="1" si="2683">AQR18*dt</f>
        <v>2.5903870807484266E-2</v>
      </c>
      <c r="AQS19" s="47">
        <f t="shared" ref="AQS19" ca="1" si="2684">AQS18*dt</f>
        <v>2.5903870807484266E-2</v>
      </c>
      <c r="AQT19" s="47">
        <f t="shared" ref="AQT19" ca="1" si="2685">AQT18*dt</f>
        <v>2.5903870807484266E-2</v>
      </c>
      <c r="AQU19" s="47">
        <f t="shared" ref="AQU19" ca="1" si="2686">AQU18*dt</f>
        <v>2.5903870807484266E-2</v>
      </c>
      <c r="AQV19" s="47">
        <f t="shared" ref="AQV19" ca="1" si="2687">AQV18*dt</f>
        <v>2.5903870807484266E-2</v>
      </c>
      <c r="AQW19" s="47">
        <f t="shared" ref="AQW19" ca="1" si="2688">AQW18*dt</f>
        <v>2.5903870807484266E-2</v>
      </c>
      <c r="AQX19" s="47">
        <f t="shared" ref="AQX19" ca="1" si="2689">AQX18*dt</f>
        <v>2.5903870807484266E-2</v>
      </c>
      <c r="AQY19" s="47">
        <f t="shared" ref="AQY19" ca="1" si="2690">AQY18*dt</f>
        <v>2.5903870807484266E-2</v>
      </c>
      <c r="AQZ19" s="47">
        <f t="shared" ref="AQZ19" ca="1" si="2691">AQZ18*dt</f>
        <v>2.5903870807484266E-2</v>
      </c>
      <c r="ARA19" s="47">
        <f t="shared" ref="ARA19" ca="1" si="2692">ARA18*dt</f>
        <v>2.5903870807484266E-2</v>
      </c>
      <c r="ARB19" s="47">
        <f t="shared" ref="ARB19" ca="1" si="2693">ARB18*dt</f>
        <v>2.5903870807484266E-2</v>
      </c>
      <c r="ARC19" s="47">
        <f t="shared" ref="ARC19" ca="1" si="2694">ARC18*dt</f>
        <v>2.5903870807484266E-2</v>
      </c>
      <c r="ARD19" s="47">
        <f t="shared" ref="ARD19" ca="1" si="2695">ARD18*dt</f>
        <v>2.5903870807484266E-2</v>
      </c>
      <c r="ARE19" s="47">
        <f t="shared" ref="ARE19" ca="1" si="2696">ARE18*dt</f>
        <v>2.5903870807484266E-2</v>
      </c>
      <c r="ARF19" s="47">
        <f t="shared" ref="ARF19" ca="1" si="2697">ARF18*dt</f>
        <v>2.5903870807484266E-2</v>
      </c>
      <c r="ARG19" s="47">
        <f t="shared" ref="ARG19" ca="1" si="2698">ARG18*dt</f>
        <v>2.5903870807484266E-2</v>
      </c>
      <c r="ARH19" s="47">
        <f t="shared" ref="ARH19" ca="1" si="2699">ARH18*dt</f>
        <v>2.5903870807484266E-2</v>
      </c>
      <c r="ARI19" s="47">
        <f t="shared" ref="ARI19" ca="1" si="2700">ARI18*dt</f>
        <v>2.5903870807484266E-2</v>
      </c>
      <c r="ARJ19" s="47">
        <f t="shared" ref="ARJ19" ca="1" si="2701">ARJ18*dt</f>
        <v>2.5903870807484266E-2</v>
      </c>
      <c r="ARK19" s="47">
        <f t="shared" ref="ARK19" ca="1" si="2702">ARK18*dt</f>
        <v>2.5903870807484266E-2</v>
      </c>
      <c r="ARL19" s="47">
        <f t="shared" ref="ARL19" ca="1" si="2703">ARL18*dt</f>
        <v>2.5903870807484266E-2</v>
      </c>
      <c r="ARM19" s="47">
        <f t="shared" ref="ARM19" ca="1" si="2704">ARM18*dt</f>
        <v>2.5903870807484266E-2</v>
      </c>
      <c r="ARN19" s="47">
        <f t="shared" ref="ARN19" ca="1" si="2705">ARN18*dt</f>
        <v>2.5903870807484266E-2</v>
      </c>
      <c r="ARO19" s="47">
        <f t="shared" ref="ARO19" ca="1" si="2706">ARO18*dt</f>
        <v>2.5903870807484266E-2</v>
      </c>
      <c r="ARP19" s="47">
        <f t="shared" ref="ARP19" ca="1" si="2707">ARP18*dt</f>
        <v>2.5903870807484266E-2</v>
      </c>
      <c r="ARQ19" s="47">
        <f t="shared" ref="ARQ19" ca="1" si="2708">ARQ18*dt</f>
        <v>2.5903870807484266E-2</v>
      </c>
      <c r="ARR19" s="47">
        <f t="shared" ref="ARR19" ca="1" si="2709">ARR18*dt</f>
        <v>2.5903870807484266E-2</v>
      </c>
      <c r="ARS19" s="47">
        <f t="shared" ref="ARS19" ca="1" si="2710">ARS18*dt</f>
        <v>2.5903870807484266E-2</v>
      </c>
      <c r="ART19" s="47">
        <f t="shared" ref="ART19" ca="1" si="2711">ART18*dt</f>
        <v>2.5903870807484266E-2</v>
      </c>
      <c r="ARU19" s="47">
        <f t="shared" ref="ARU19" ca="1" si="2712">ARU18*dt</f>
        <v>2.5903870807484266E-2</v>
      </c>
      <c r="ARV19" s="47">
        <f t="shared" ref="ARV19" ca="1" si="2713">ARV18*dt</f>
        <v>2.5903870807484266E-2</v>
      </c>
      <c r="ARW19" s="47">
        <f t="shared" ref="ARW19" ca="1" si="2714">ARW18*dt</f>
        <v>2.5903870807484266E-2</v>
      </c>
      <c r="ARX19" s="47">
        <f t="shared" ref="ARX19" ca="1" si="2715">ARX18*dt</f>
        <v>2.5903870807484266E-2</v>
      </c>
      <c r="ARY19" s="47">
        <f t="shared" ref="ARY19" ca="1" si="2716">ARY18*dt</f>
        <v>2.5903870807484266E-2</v>
      </c>
      <c r="ARZ19" s="47">
        <f t="shared" ref="ARZ19" ca="1" si="2717">ARZ18*dt</f>
        <v>2.5903870807484266E-2</v>
      </c>
      <c r="ASA19" s="47">
        <f t="shared" ref="ASA19" ca="1" si="2718">ASA18*dt</f>
        <v>2.5903870807484266E-2</v>
      </c>
      <c r="ASB19" s="47">
        <f t="shared" ref="ASB19" ca="1" si="2719">ASB18*dt</f>
        <v>2.5903870807484266E-2</v>
      </c>
      <c r="ASC19" s="47">
        <f t="shared" ref="ASC19" ca="1" si="2720">ASC18*dt</f>
        <v>2.5903870807484266E-2</v>
      </c>
      <c r="ASD19" s="47">
        <f t="shared" ref="ASD19" ca="1" si="2721">ASD18*dt</f>
        <v>2.5903870807484266E-2</v>
      </c>
      <c r="ASE19" s="47">
        <f t="shared" ref="ASE19" ca="1" si="2722">ASE18*dt</f>
        <v>2.5903870807484266E-2</v>
      </c>
      <c r="ASF19" s="47">
        <f t="shared" ref="ASF19" ca="1" si="2723">ASF18*dt</f>
        <v>2.5903870807484266E-2</v>
      </c>
      <c r="ASG19" s="47">
        <f t="shared" ref="ASG19" ca="1" si="2724">ASG18*dt</f>
        <v>2.5903870807484266E-2</v>
      </c>
      <c r="ASH19" s="47">
        <f t="shared" ref="ASH19" ca="1" si="2725">ASH18*dt</f>
        <v>2.5903870807484266E-2</v>
      </c>
      <c r="ASI19" s="47">
        <f t="shared" ref="ASI19" ca="1" si="2726">ASI18*dt</f>
        <v>2.5903870807484266E-2</v>
      </c>
      <c r="ASJ19" s="47">
        <f t="shared" ref="ASJ19" ca="1" si="2727">ASJ18*dt</f>
        <v>2.5903870807484266E-2</v>
      </c>
      <c r="ASK19" s="47">
        <f t="shared" ref="ASK19" ca="1" si="2728">ASK18*dt</f>
        <v>2.5903870807484266E-2</v>
      </c>
      <c r="ASL19" s="47">
        <f t="shared" ref="ASL19" ca="1" si="2729">ASL18*dt</f>
        <v>2.5903870807484266E-2</v>
      </c>
      <c r="ASM19" s="47">
        <f t="shared" ref="ASM19" ca="1" si="2730">ASM18*dt</f>
        <v>2.5903870807484266E-2</v>
      </c>
      <c r="ASN19" s="47">
        <f t="shared" ref="ASN19" ca="1" si="2731">ASN18*dt</f>
        <v>2.5903870807484266E-2</v>
      </c>
      <c r="ASO19" s="47">
        <f t="shared" ref="ASO19" ca="1" si="2732">ASO18*dt</f>
        <v>2.5903870807484266E-2</v>
      </c>
      <c r="ASP19" s="47">
        <f t="shared" ref="ASP19" ca="1" si="2733">ASP18*dt</f>
        <v>2.5903870807484266E-2</v>
      </c>
      <c r="ASQ19" s="47">
        <f t="shared" ref="ASQ19" ca="1" si="2734">ASQ18*dt</f>
        <v>2.5903870807484266E-2</v>
      </c>
      <c r="ASR19" s="47">
        <f t="shared" ref="ASR19" ca="1" si="2735">ASR18*dt</f>
        <v>2.5903870807484266E-2</v>
      </c>
      <c r="ASS19" s="47">
        <f t="shared" ref="ASS19" ca="1" si="2736">ASS18*dt</f>
        <v>2.5903870807484266E-2</v>
      </c>
      <c r="AST19" s="47">
        <f t="shared" ref="AST19" ca="1" si="2737">AST18*dt</f>
        <v>2.5903870807484266E-2</v>
      </c>
      <c r="ASU19" s="47">
        <f t="shared" ref="ASU19" ca="1" si="2738">ASU18*dt</f>
        <v>2.5903870807484266E-2</v>
      </c>
      <c r="ASV19" s="47">
        <f t="shared" ref="ASV19" ca="1" si="2739">ASV18*dt</f>
        <v>2.5903870807484266E-2</v>
      </c>
      <c r="ASW19" s="47">
        <f t="shared" ref="ASW19" ca="1" si="2740">ASW18*dt</f>
        <v>2.5903870807484266E-2</v>
      </c>
      <c r="ASX19" s="47">
        <f t="shared" ref="ASX19" ca="1" si="2741">ASX18*dt</f>
        <v>2.5903870807484266E-2</v>
      </c>
      <c r="ASY19" s="47">
        <f t="shared" ref="ASY19" ca="1" si="2742">ASY18*dt</f>
        <v>2.5903870807484266E-2</v>
      </c>
      <c r="ASZ19" s="47">
        <f t="shared" ref="ASZ19" ca="1" si="2743">ASZ18*dt</f>
        <v>2.5903870807484266E-2</v>
      </c>
      <c r="ATA19" s="47">
        <f t="shared" ref="ATA19" ca="1" si="2744">ATA18*dt</f>
        <v>2.5903870807484266E-2</v>
      </c>
      <c r="ATB19" s="47">
        <f t="shared" ref="ATB19" ca="1" si="2745">ATB18*dt</f>
        <v>2.5903870807484266E-2</v>
      </c>
      <c r="ATC19" s="47">
        <f t="shared" ref="ATC19" ca="1" si="2746">ATC18*dt</f>
        <v>2.5903870807484266E-2</v>
      </c>
      <c r="ATD19" s="47">
        <f t="shared" ref="ATD19" ca="1" si="2747">ATD18*dt</f>
        <v>2.5903870807484266E-2</v>
      </c>
      <c r="ATE19" s="47">
        <f t="shared" ref="ATE19" ca="1" si="2748">ATE18*dt</f>
        <v>2.5903870807484266E-2</v>
      </c>
      <c r="ATF19" s="47">
        <f t="shared" ref="ATF19" ca="1" si="2749">ATF18*dt</f>
        <v>2.5903870807484266E-2</v>
      </c>
      <c r="ATG19" s="47">
        <f t="shared" ref="ATG19" ca="1" si="2750">ATG18*dt</f>
        <v>2.5903870807484266E-2</v>
      </c>
      <c r="ATH19" s="47">
        <f t="shared" ref="ATH19" ca="1" si="2751">ATH18*dt</f>
        <v>2.5903870807484266E-2</v>
      </c>
      <c r="ATI19" s="47">
        <f t="shared" ref="ATI19" ca="1" si="2752">ATI18*dt</f>
        <v>2.5903870807484266E-2</v>
      </c>
      <c r="ATJ19" s="47">
        <f t="shared" ref="ATJ19" ca="1" si="2753">ATJ18*dt</f>
        <v>2.5903870807484266E-2</v>
      </c>
      <c r="ATK19" s="47">
        <f t="shared" ref="ATK19" ca="1" si="2754">ATK18*dt</f>
        <v>2.5903870807484266E-2</v>
      </c>
      <c r="ATL19" s="47">
        <f t="shared" ref="ATL19" ca="1" si="2755">ATL18*dt</f>
        <v>2.5903870807484266E-2</v>
      </c>
      <c r="ATM19" s="47">
        <f t="shared" ref="ATM19" ca="1" si="2756">ATM18*dt</f>
        <v>2.5903870807484266E-2</v>
      </c>
      <c r="ATN19" s="47">
        <f t="shared" ref="ATN19" ca="1" si="2757">ATN18*dt</f>
        <v>2.5903870807484266E-2</v>
      </c>
      <c r="ATO19" s="47">
        <f t="shared" ref="ATO19" ca="1" si="2758">ATO18*dt</f>
        <v>2.5903870807484266E-2</v>
      </c>
      <c r="ATP19" s="47">
        <f t="shared" ref="ATP19" ca="1" si="2759">ATP18*dt</f>
        <v>2.5903870807484266E-2</v>
      </c>
      <c r="ATQ19" s="47">
        <f t="shared" ref="ATQ19" ca="1" si="2760">ATQ18*dt</f>
        <v>2.5903870807484266E-2</v>
      </c>
      <c r="ATR19" s="47">
        <f t="shared" ref="ATR19" ca="1" si="2761">ATR18*dt</f>
        <v>2.5903870807484266E-2</v>
      </c>
      <c r="ATS19" s="47">
        <f t="shared" ref="ATS19" ca="1" si="2762">ATS18*dt</f>
        <v>2.5903870807484266E-2</v>
      </c>
      <c r="ATT19" s="47">
        <f t="shared" ref="ATT19" ca="1" si="2763">ATT18*dt</f>
        <v>2.5903870807484266E-2</v>
      </c>
      <c r="ATU19" s="47">
        <f t="shared" ref="ATU19" ca="1" si="2764">ATU18*dt</f>
        <v>2.5903870807484266E-2</v>
      </c>
      <c r="ATV19" s="47">
        <f t="shared" ref="ATV19" ca="1" si="2765">ATV18*dt</f>
        <v>2.5903870807484266E-2</v>
      </c>
      <c r="ATW19" s="47">
        <f t="shared" ref="ATW19" ca="1" si="2766">ATW18*dt</f>
        <v>2.5903870807484266E-2</v>
      </c>
      <c r="ATX19" s="47">
        <f t="shared" ref="ATX19" ca="1" si="2767">ATX18*dt</f>
        <v>2.5903870807484266E-2</v>
      </c>
      <c r="ATY19" s="47">
        <f t="shared" ref="ATY19" ca="1" si="2768">ATY18*dt</f>
        <v>2.5903870807484266E-2</v>
      </c>
      <c r="ATZ19" s="47">
        <f t="shared" ref="ATZ19" ca="1" si="2769">ATZ18*dt</f>
        <v>2.5903870807484266E-2</v>
      </c>
      <c r="AUA19" s="47">
        <f t="shared" ref="AUA19" ca="1" si="2770">AUA18*dt</f>
        <v>2.5903870807484266E-2</v>
      </c>
      <c r="AUB19" s="47">
        <f t="shared" ref="AUB19" ca="1" si="2771">AUB18*dt</f>
        <v>2.5903870807484266E-2</v>
      </c>
      <c r="AUC19" s="47">
        <f t="shared" ref="AUC19" ca="1" si="2772">AUC18*dt</f>
        <v>2.5903870807484266E-2</v>
      </c>
      <c r="AUD19" s="47">
        <f t="shared" ref="AUD19" ca="1" si="2773">AUD18*dt</f>
        <v>2.5903870807484266E-2</v>
      </c>
      <c r="AUE19" s="47">
        <f t="shared" ref="AUE19" ca="1" si="2774">AUE18*dt</f>
        <v>2.5903870807484266E-2</v>
      </c>
      <c r="AUF19" s="47">
        <f t="shared" ref="AUF19" ca="1" si="2775">AUF18*dt</f>
        <v>2.5903870807484266E-2</v>
      </c>
      <c r="AUG19" s="47">
        <f t="shared" ref="AUG19" ca="1" si="2776">AUG18*dt</f>
        <v>2.5903870807484266E-2</v>
      </c>
      <c r="AUH19" s="47">
        <f t="shared" ref="AUH19" ca="1" si="2777">AUH18*dt</f>
        <v>2.5903870807484266E-2</v>
      </c>
      <c r="AUI19" s="47">
        <f t="shared" ref="AUI19" ca="1" si="2778">AUI18*dt</f>
        <v>2.5903870807484266E-2</v>
      </c>
      <c r="AUJ19" s="47">
        <f t="shared" ref="AUJ19" ca="1" si="2779">AUJ18*dt</f>
        <v>2.5903870807484266E-2</v>
      </c>
      <c r="AUK19" s="47">
        <f t="shared" ref="AUK19" ca="1" si="2780">AUK18*dt</f>
        <v>2.5903870807484266E-2</v>
      </c>
      <c r="AUL19" s="47">
        <f t="shared" ref="AUL19" ca="1" si="2781">AUL18*dt</f>
        <v>2.5903870807484266E-2</v>
      </c>
      <c r="AUM19" s="47">
        <f t="shared" ref="AUM19" ca="1" si="2782">AUM18*dt</f>
        <v>2.5903870807484266E-2</v>
      </c>
      <c r="AUN19" s="47">
        <f t="shared" ref="AUN19" ca="1" si="2783">AUN18*dt</f>
        <v>2.5903870807484266E-2</v>
      </c>
      <c r="AUO19" s="47">
        <f t="shared" ref="AUO19" ca="1" si="2784">AUO18*dt</f>
        <v>2.5903870807484266E-2</v>
      </c>
      <c r="AUP19" s="47">
        <f t="shared" ref="AUP19" ca="1" si="2785">AUP18*dt</f>
        <v>2.5903870807484266E-2</v>
      </c>
      <c r="AUQ19" s="47">
        <f t="shared" ref="AUQ19" ca="1" si="2786">AUQ18*dt</f>
        <v>2.5903870807484266E-2</v>
      </c>
      <c r="AUR19" s="47">
        <f t="shared" ref="AUR19" ca="1" si="2787">AUR18*dt</f>
        <v>2.5903870807484266E-2</v>
      </c>
      <c r="AUS19" s="47">
        <f t="shared" ref="AUS19" ca="1" si="2788">AUS18*dt</f>
        <v>2.5903870807484266E-2</v>
      </c>
      <c r="AUT19" s="47">
        <f t="shared" ref="AUT19" ca="1" si="2789">AUT18*dt</f>
        <v>2.5903870807484266E-2</v>
      </c>
      <c r="AUU19" s="47">
        <f t="shared" ref="AUU19" ca="1" si="2790">AUU18*dt</f>
        <v>2.5903870807484266E-2</v>
      </c>
      <c r="AUV19" s="47">
        <f t="shared" ref="AUV19" ca="1" si="2791">AUV18*dt</f>
        <v>2.5903870807484266E-2</v>
      </c>
      <c r="AUW19" s="47">
        <f t="shared" ref="AUW19" ca="1" si="2792">AUW18*dt</f>
        <v>2.5903870807484266E-2</v>
      </c>
      <c r="AUX19" s="47">
        <f t="shared" ref="AUX19" ca="1" si="2793">AUX18*dt</f>
        <v>2.5903870807484266E-2</v>
      </c>
      <c r="AUY19" s="47">
        <f t="shared" ref="AUY19" ca="1" si="2794">AUY18*dt</f>
        <v>2.5903870807484266E-2</v>
      </c>
      <c r="AUZ19" s="47">
        <f t="shared" ref="AUZ19" ca="1" si="2795">AUZ18*dt</f>
        <v>2.5903870807484266E-2</v>
      </c>
      <c r="AVA19" s="47">
        <f t="shared" ref="AVA19" ca="1" si="2796">AVA18*dt</f>
        <v>2.5903870807484266E-2</v>
      </c>
      <c r="AVB19" s="47">
        <f t="shared" ref="AVB19" ca="1" si="2797">AVB18*dt</f>
        <v>2.5903870807484266E-2</v>
      </c>
      <c r="AVC19" s="47">
        <f t="shared" ref="AVC19" ca="1" si="2798">AVC18*dt</f>
        <v>2.5903870807484266E-2</v>
      </c>
      <c r="AVD19" s="47">
        <f t="shared" ref="AVD19" ca="1" si="2799">AVD18*dt</f>
        <v>2.5903870807484266E-2</v>
      </c>
      <c r="AVE19" s="47">
        <f t="shared" ref="AVE19" ca="1" si="2800">AVE18*dt</f>
        <v>2.5903870807484266E-2</v>
      </c>
      <c r="AVF19" s="47">
        <f t="shared" ref="AVF19" ca="1" si="2801">AVF18*dt</f>
        <v>2.5903870807484266E-2</v>
      </c>
      <c r="AVG19" s="47">
        <f t="shared" ref="AVG19" ca="1" si="2802">AVG18*dt</f>
        <v>2.5903870807484266E-2</v>
      </c>
      <c r="AVH19" s="47">
        <f t="shared" ref="AVH19" ca="1" si="2803">AVH18*dt</f>
        <v>2.5903870807484266E-2</v>
      </c>
      <c r="AVI19" s="47">
        <f t="shared" ref="AVI19" ca="1" si="2804">AVI18*dt</f>
        <v>2.5903870807484266E-2</v>
      </c>
      <c r="AVJ19" s="47">
        <f t="shared" ref="AVJ19" ca="1" si="2805">AVJ18*dt</f>
        <v>2.5903870807484266E-2</v>
      </c>
      <c r="AVK19" s="47">
        <f t="shared" ref="AVK19" ca="1" si="2806">AVK18*dt</f>
        <v>2.5903870807484266E-2</v>
      </c>
      <c r="AVL19" s="47">
        <f t="shared" ref="AVL19" ca="1" si="2807">AVL18*dt</f>
        <v>2.5903870807484266E-2</v>
      </c>
      <c r="AVM19" s="47">
        <f t="shared" ref="AVM19" ca="1" si="2808">AVM18*dt</f>
        <v>2.5903870807484266E-2</v>
      </c>
      <c r="AVN19" s="47">
        <f t="shared" ref="AVN19" ca="1" si="2809">AVN18*dt</f>
        <v>2.5903870807484266E-2</v>
      </c>
      <c r="AVO19" s="47">
        <f t="shared" ref="AVO19" ca="1" si="2810">AVO18*dt</f>
        <v>2.5903870807484266E-2</v>
      </c>
      <c r="AVP19" s="47">
        <f t="shared" ref="AVP19" ca="1" si="2811">AVP18*dt</f>
        <v>2.5903870807484266E-2</v>
      </c>
      <c r="AVQ19" s="47">
        <f t="shared" ref="AVQ19" ca="1" si="2812">AVQ18*dt</f>
        <v>2.5903870807484266E-2</v>
      </c>
      <c r="AVR19" s="47">
        <f t="shared" ref="AVR19" ca="1" si="2813">AVR18*dt</f>
        <v>2.5903870807484266E-2</v>
      </c>
      <c r="AVS19" s="47">
        <f t="shared" ref="AVS19" ca="1" si="2814">AVS18*dt</f>
        <v>2.5903870807484266E-2</v>
      </c>
      <c r="AVT19" s="47">
        <f t="shared" ref="AVT19" ca="1" si="2815">AVT18*dt</f>
        <v>2.5903870807484266E-2</v>
      </c>
      <c r="AVU19" s="47">
        <f t="shared" ref="AVU19" ca="1" si="2816">AVU18*dt</f>
        <v>2.5903870807484266E-2</v>
      </c>
      <c r="AVV19" s="47">
        <f t="shared" ref="AVV19" ca="1" si="2817">AVV18*dt</f>
        <v>2.5903870807484266E-2</v>
      </c>
      <c r="AVW19" s="47">
        <f t="shared" ref="AVW19" ca="1" si="2818">AVW18*dt</f>
        <v>2.5903870807484266E-2</v>
      </c>
      <c r="AVX19" s="47">
        <f t="shared" ref="AVX19" ca="1" si="2819">AVX18*dt</f>
        <v>2.5903870807484266E-2</v>
      </c>
      <c r="AVY19" s="47">
        <f t="shared" ref="AVY19" ca="1" si="2820">AVY18*dt</f>
        <v>2.5903870807484266E-2</v>
      </c>
      <c r="AVZ19" s="47">
        <f t="shared" ref="AVZ19" ca="1" si="2821">AVZ18*dt</f>
        <v>2.5903870807484266E-2</v>
      </c>
      <c r="AWA19" s="47">
        <f t="shared" ref="AWA19" ca="1" si="2822">AWA18*dt</f>
        <v>2.5903870807484266E-2</v>
      </c>
      <c r="AWB19" s="47">
        <f t="shared" ref="AWB19" ca="1" si="2823">AWB18*dt</f>
        <v>2.5903870807484266E-2</v>
      </c>
      <c r="AWC19" s="47">
        <f t="shared" ref="AWC19" ca="1" si="2824">AWC18*dt</f>
        <v>2.5903870807484266E-2</v>
      </c>
      <c r="AWD19" s="47">
        <f t="shared" ref="AWD19" ca="1" si="2825">AWD18*dt</f>
        <v>2.5903870807484266E-2</v>
      </c>
      <c r="AWE19" s="47">
        <f t="shared" ref="AWE19" ca="1" si="2826">AWE18*dt</f>
        <v>2.5903870807484266E-2</v>
      </c>
      <c r="AWF19" s="47">
        <f t="shared" ref="AWF19" ca="1" si="2827">AWF18*dt</f>
        <v>2.5903870807484266E-2</v>
      </c>
      <c r="AWG19" s="47">
        <f t="shared" ref="AWG19" ca="1" si="2828">AWG18*dt</f>
        <v>2.5903870807484266E-2</v>
      </c>
      <c r="AWH19" s="47">
        <f t="shared" ref="AWH19" ca="1" si="2829">AWH18*dt</f>
        <v>2.5903870807484266E-2</v>
      </c>
      <c r="AWI19" s="47">
        <f t="shared" ref="AWI19" ca="1" si="2830">AWI18*dt</f>
        <v>2.5903870807484266E-2</v>
      </c>
      <c r="AWJ19" s="47">
        <f t="shared" ref="AWJ19" ca="1" si="2831">AWJ18*dt</f>
        <v>2.5903870807484266E-2</v>
      </c>
      <c r="AWK19" s="47">
        <f t="shared" ref="AWK19" ca="1" si="2832">AWK18*dt</f>
        <v>2.5903870807484266E-2</v>
      </c>
      <c r="AWL19" s="47">
        <f t="shared" ref="AWL19" ca="1" si="2833">AWL18*dt</f>
        <v>2.5903870807484266E-2</v>
      </c>
      <c r="AWM19" s="47">
        <f t="shared" ref="AWM19" ca="1" si="2834">AWM18*dt</f>
        <v>2.5903870807484266E-2</v>
      </c>
      <c r="AWN19" s="47">
        <f t="shared" ref="AWN19" ca="1" si="2835">AWN18*dt</f>
        <v>2.5903870807484266E-2</v>
      </c>
      <c r="AWO19" s="47">
        <f t="shared" ref="AWO19" ca="1" si="2836">AWO18*dt</f>
        <v>2.5903870807484266E-2</v>
      </c>
      <c r="AWP19" s="47">
        <f t="shared" ref="AWP19" ca="1" si="2837">AWP18*dt</f>
        <v>2.5903870807484266E-2</v>
      </c>
      <c r="AWQ19" s="47">
        <f t="shared" ref="AWQ19" ca="1" si="2838">AWQ18*dt</f>
        <v>2.5903870807484266E-2</v>
      </c>
      <c r="AWR19" s="47">
        <f t="shared" ref="AWR19" ca="1" si="2839">AWR18*dt</f>
        <v>2.5903870807484266E-2</v>
      </c>
      <c r="AWS19" s="47">
        <f t="shared" ref="AWS19" ca="1" si="2840">AWS18*dt</f>
        <v>2.5903870807484266E-2</v>
      </c>
      <c r="AWT19" s="47">
        <f t="shared" ref="AWT19" ca="1" si="2841">AWT18*dt</f>
        <v>2.5903870807484266E-2</v>
      </c>
      <c r="AWU19" s="47">
        <f t="shared" ref="AWU19" ca="1" si="2842">AWU18*dt</f>
        <v>2.5903870807484266E-2</v>
      </c>
      <c r="AWV19" s="47">
        <f t="shared" ref="AWV19" ca="1" si="2843">AWV18*dt</f>
        <v>2.5903870807484266E-2</v>
      </c>
      <c r="AWW19" s="47">
        <f t="shared" ref="AWW19" ca="1" si="2844">AWW18*dt</f>
        <v>2.5903870807484266E-2</v>
      </c>
      <c r="AWX19" s="47">
        <f t="shared" ref="AWX19" ca="1" si="2845">AWX18*dt</f>
        <v>2.5903870807484266E-2</v>
      </c>
      <c r="AWY19" s="47">
        <f t="shared" ref="AWY19" ca="1" si="2846">AWY18*dt</f>
        <v>2.5903870807484266E-2</v>
      </c>
      <c r="AWZ19" s="47">
        <f t="shared" ref="AWZ19" ca="1" si="2847">AWZ18*dt</f>
        <v>2.5903870807484266E-2</v>
      </c>
      <c r="AXA19" s="47">
        <f t="shared" ref="AXA19" ca="1" si="2848">AXA18*dt</f>
        <v>2.5903870807484266E-2</v>
      </c>
      <c r="AXB19" s="47">
        <f t="shared" ref="AXB19" ca="1" si="2849">AXB18*dt</f>
        <v>2.5903870807484266E-2</v>
      </c>
      <c r="AXC19" s="47">
        <f t="shared" ref="AXC19" ca="1" si="2850">AXC18*dt</f>
        <v>2.5903870807484266E-2</v>
      </c>
      <c r="AXD19" s="47">
        <f t="shared" ref="AXD19" ca="1" si="2851">AXD18*dt</f>
        <v>2.5903870807484266E-2</v>
      </c>
      <c r="AXE19" s="47">
        <f t="shared" ref="AXE19" ca="1" si="2852">AXE18*dt</f>
        <v>2.5903870807484266E-2</v>
      </c>
      <c r="AXF19" s="47">
        <f t="shared" ref="AXF19" ca="1" si="2853">AXF18*dt</f>
        <v>2.5903870807484266E-2</v>
      </c>
      <c r="AXG19" s="47">
        <f t="shared" ref="AXG19" ca="1" si="2854">AXG18*dt</f>
        <v>2.5903870807484266E-2</v>
      </c>
      <c r="AXH19" s="47">
        <f t="shared" ref="AXH19" ca="1" si="2855">AXH18*dt</f>
        <v>2.5903870807484266E-2</v>
      </c>
      <c r="AXI19" s="47">
        <f t="shared" ref="AXI19" ca="1" si="2856">AXI18*dt</f>
        <v>2.5903870807484266E-2</v>
      </c>
      <c r="AXJ19" s="47">
        <f t="shared" ref="AXJ19" ca="1" si="2857">AXJ18*dt</f>
        <v>2.5903870807484266E-2</v>
      </c>
      <c r="AXK19" s="47">
        <f t="shared" ref="AXK19" ca="1" si="2858">AXK18*dt</f>
        <v>2.5903870807484266E-2</v>
      </c>
      <c r="AXL19" s="47">
        <f t="shared" ref="AXL19" ca="1" si="2859">AXL18*dt</f>
        <v>2.5903870807484266E-2</v>
      </c>
      <c r="AXM19" s="47">
        <f t="shared" ref="AXM19" ca="1" si="2860">AXM18*dt</f>
        <v>2.5903870807484266E-2</v>
      </c>
      <c r="AXN19" s="47">
        <f t="shared" ref="AXN19" ca="1" si="2861">AXN18*dt</f>
        <v>2.5903870807484266E-2</v>
      </c>
      <c r="AXO19" s="47">
        <f t="shared" ref="AXO19" ca="1" si="2862">AXO18*dt</f>
        <v>2.5903870807484266E-2</v>
      </c>
      <c r="AXP19" s="47">
        <f t="shared" ref="AXP19" ca="1" si="2863">AXP18*dt</f>
        <v>2.5903870807484266E-2</v>
      </c>
      <c r="AXQ19" s="47">
        <f t="shared" ref="AXQ19" ca="1" si="2864">AXQ18*dt</f>
        <v>2.5903870807484266E-2</v>
      </c>
      <c r="AXR19" s="47">
        <f t="shared" ref="AXR19" ca="1" si="2865">AXR18*dt</f>
        <v>2.5903870807484266E-2</v>
      </c>
      <c r="AXS19" s="47">
        <f t="shared" ref="AXS19" ca="1" si="2866">AXS18*dt</f>
        <v>2.5903870807484266E-2</v>
      </c>
      <c r="AXT19" s="47">
        <f t="shared" ref="AXT19" ca="1" si="2867">AXT18*dt</f>
        <v>2.5903870807484266E-2</v>
      </c>
      <c r="AXU19" s="47">
        <f t="shared" ref="AXU19" ca="1" si="2868">AXU18*dt</f>
        <v>2.5903870807484266E-2</v>
      </c>
      <c r="AXV19" s="47">
        <f t="shared" ref="AXV19" ca="1" si="2869">AXV18*dt</f>
        <v>2.5903870807484266E-2</v>
      </c>
      <c r="AXW19" s="47">
        <f t="shared" ref="AXW19" ca="1" si="2870">AXW18*dt</f>
        <v>2.5903870807484266E-2</v>
      </c>
      <c r="AXX19" s="47">
        <f t="shared" ref="AXX19" ca="1" si="2871">AXX18*dt</f>
        <v>2.5903870807484266E-2</v>
      </c>
      <c r="AXY19" s="47">
        <f t="shared" ref="AXY19" ca="1" si="2872">AXY18*dt</f>
        <v>2.5903870807484266E-2</v>
      </c>
      <c r="AXZ19" s="47">
        <f t="shared" ref="AXZ19" ca="1" si="2873">AXZ18*dt</f>
        <v>2.5903870807484266E-2</v>
      </c>
      <c r="AYA19" s="47">
        <f t="shared" ref="AYA19" ca="1" si="2874">AYA18*dt</f>
        <v>2.5903870807484266E-2</v>
      </c>
      <c r="AYB19" s="47">
        <f t="shared" ref="AYB19" ca="1" si="2875">AYB18*dt</f>
        <v>2.5903870807484266E-2</v>
      </c>
      <c r="AYC19" s="47">
        <f t="shared" ref="AYC19" ca="1" si="2876">AYC18*dt</f>
        <v>2.5903870807484266E-2</v>
      </c>
      <c r="AYD19" s="47">
        <f t="shared" ref="AYD19" ca="1" si="2877">AYD18*dt</f>
        <v>2.5903870807484266E-2</v>
      </c>
      <c r="AYE19" s="47">
        <f t="shared" ref="AYE19" ca="1" si="2878">AYE18*dt</f>
        <v>2.5903870807484266E-2</v>
      </c>
      <c r="AYF19" s="47">
        <f t="shared" ref="AYF19" ca="1" si="2879">AYF18*dt</f>
        <v>2.5903870807484266E-2</v>
      </c>
      <c r="AYG19" s="47">
        <f t="shared" ref="AYG19" ca="1" si="2880">AYG18*dt</f>
        <v>2.5903870807484266E-2</v>
      </c>
      <c r="AYH19" s="47">
        <f t="shared" ref="AYH19" ca="1" si="2881">AYH18*dt</f>
        <v>2.5903870807484266E-2</v>
      </c>
      <c r="AYI19" s="47">
        <f t="shared" ref="AYI19" ca="1" si="2882">AYI18*dt</f>
        <v>2.5903870807484266E-2</v>
      </c>
      <c r="AYJ19" s="47">
        <f t="shared" ref="AYJ19" ca="1" si="2883">AYJ18*dt</f>
        <v>2.5903870807484266E-2</v>
      </c>
      <c r="AYK19" s="47">
        <f t="shared" ref="AYK19" ca="1" si="2884">AYK18*dt</f>
        <v>2.5903870807484266E-2</v>
      </c>
      <c r="AYL19" s="47">
        <f t="shared" ref="AYL19" ca="1" si="2885">AYL18*dt</f>
        <v>2.5903870807484266E-2</v>
      </c>
      <c r="AYM19" s="47">
        <f t="shared" ref="AYM19" ca="1" si="2886">AYM18*dt</f>
        <v>2.5903870807484266E-2</v>
      </c>
      <c r="AYN19" s="47">
        <f t="shared" ref="AYN19" ca="1" si="2887">AYN18*dt</f>
        <v>2.5903870807484266E-2</v>
      </c>
      <c r="AYO19" s="47">
        <f t="shared" ref="AYO19" ca="1" si="2888">AYO18*dt</f>
        <v>2.5903870807484266E-2</v>
      </c>
      <c r="AYP19" s="47">
        <f t="shared" ref="AYP19" ca="1" si="2889">AYP18*dt</f>
        <v>2.5903870807484266E-2</v>
      </c>
      <c r="AYQ19" s="47">
        <f t="shared" ref="AYQ19" ca="1" si="2890">AYQ18*dt</f>
        <v>2.5903870807484266E-2</v>
      </c>
      <c r="AYR19" s="47">
        <f t="shared" ref="AYR19" ca="1" si="2891">AYR18*dt</f>
        <v>2.5903870807484266E-2</v>
      </c>
      <c r="AYS19" s="47">
        <f t="shared" ref="AYS19" ca="1" si="2892">AYS18*dt</f>
        <v>2.5903870807484266E-2</v>
      </c>
      <c r="AYT19" s="47">
        <f t="shared" ref="AYT19" ca="1" si="2893">AYT18*dt</f>
        <v>2.5903870807484266E-2</v>
      </c>
      <c r="AYU19" s="47">
        <f t="shared" ref="AYU19" ca="1" si="2894">AYU18*dt</f>
        <v>2.5903870807484266E-2</v>
      </c>
      <c r="AYV19" s="47">
        <f t="shared" ref="AYV19" ca="1" si="2895">AYV18*dt</f>
        <v>2.5903870807484266E-2</v>
      </c>
      <c r="AYW19" s="47">
        <f t="shared" ref="AYW19" ca="1" si="2896">AYW18*dt</f>
        <v>2.5903870807484266E-2</v>
      </c>
      <c r="AYX19" s="47">
        <f t="shared" ref="AYX19" ca="1" si="2897">AYX18*dt</f>
        <v>2.5903870807484266E-2</v>
      </c>
      <c r="AYY19" s="47">
        <f t="shared" ref="AYY19" ca="1" si="2898">AYY18*dt</f>
        <v>2.5903870807484266E-2</v>
      </c>
      <c r="AYZ19" s="47">
        <f t="shared" ref="AYZ19" ca="1" si="2899">AYZ18*dt</f>
        <v>2.5903870807484266E-2</v>
      </c>
      <c r="AZA19" s="47">
        <f t="shared" ref="AZA19" ca="1" si="2900">AZA18*dt</f>
        <v>2.5903870807484266E-2</v>
      </c>
      <c r="AZB19" s="47">
        <f t="shared" ref="AZB19" ca="1" si="2901">AZB18*dt</f>
        <v>2.5903870807484266E-2</v>
      </c>
      <c r="AZC19" s="47">
        <f t="shared" ref="AZC19" ca="1" si="2902">AZC18*dt</f>
        <v>2.5903870807484266E-2</v>
      </c>
      <c r="AZD19" s="47">
        <f t="shared" ref="AZD19" ca="1" si="2903">AZD18*dt</f>
        <v>2.5903870807484266E-2</v>
      </c>
      <c r="AZE19" s="47">
        <f t="shared" ref="AZE19" ca="1" si="2904">AZE18*dt</f>
        <v>2.5903870807484266E-2</v>
      </c>
      <c r="AZF19" s="47">
        <f t="shared" ref="AZF19" ca="1" si="2905">AZF18*dt</f>
        <v>2.5903870807484266E-2</v>
      </c>
      <c r="AZG19" s="47">
        <f t="shared" ref="AZG19" ca="1" si="2906">AZG18*dt</f>
        <v>2.5903870807484266E-2</v>
      </c>
      <c r="AZH19" s="47">
        <f t="shared" ref="AZH19" ca="1" si="2907">AZH18*dt</f>
        <v>2.5903870807484266E-2</v>
      </c>
      <c r="AZI19" s="47">
        <f t="shared" ref="AZI19" ca="1" si="2908">AZI18*dt</f>
        <v>2.5903870807484266E-2</v>
      </c>
      <c r="AZJ19" s="47">
        <f t="shared" ref="AZJ19" ca="1" si="2909">AZJ18*dt</f>
        <v>2.5903870807484266E-2</v>
      </c>
      <c r="AZK19" s="47">
        <f t="shared" ref="AZK19" ca="1" si="2910">AZK18*dt</f>
        <v>2.5903870807484266E-2</v>
      </c>
      <c r="AZL19" s="47">
        <f t="shared" ref="AZL19" ca="1" si="2911">AZL18*dt</f>
        <v>2.5903870807484266E-2</v>
      </c>
    </row>
    <row r="20" spans="1:1364" s="39" customFormat="1" ht="15.95" customHeight="1" x14ac:dyDescent="0.25">
      <c r="A20" s="41" t="s">
        <v>196</v>
      </c>
      <c r="B20" s="41" t="s">
        <v>202</v>
      </c>
      <c r="C20" s="41" t="s">
        <v>22</v>
      </c>
      <c r="D20" s="47">
        <f t="shared" ref="D20:E20" si="2912">D19*Wc</f>
        <v>0.17463829787234045</v>
      </c>
      <c r="E20" s="47">
        <f t="shared" ca="1" si="2912"/>
        <v>0.17467122367174728</v>
      </c>
      <c r="F20" s="47">
        <f t="shared" ref="F20" ca="1" si="2913">F19*Wc</f>
        <v>0.17470414183119973</v>
      </c>
      <c r="G20" s="47">
        <f t="shared" ref="G20" ca="1" si="2914">G19*Wc</f>
        <v>0.17473705234029116</v>
      </c>
      <c r="H20" s="47">
        <f t="shared" ref="H20" ca="1" si="2915">H19*Wc</f>
        <v>0.17476995518862015</v>
      </c>
      <c r="I20" s="47">
        <f t="shared" ref="I20" ca="1" si="2916">I19*Wc</f>
        <v>0.1748028503657901</v>
      </c>
      <c r="J20" s="47">
        <f t="shared" ref="J20" ca="1" si="2917">J19*Wc</f>
        <v>0.17483573786140899</v>
      </c>
      <c r="K20" s="47">
        <f t="shared" ref="K20" ca="1" si="2918">K19*Wc</f>
        <v>0.17486861766509004</v>
      </c>
      <c r="L20" s="47">
        <f t="shared" ref="L20" ca="1" si="2919">L19*Wc</f>
        <v>0.17490148976645117</v>
      </c>
      <c r="M20" s="47">
        <f t="shared" ref="M20" ca="1" si="2920">M19*Wc</f>
        <v>0.17493435415511535</v>
      </c>
      <c r="N20" s="47">
        <f t="shared" ref="N20" ca="1" si="2921">N19*Wc</f>
        <v>0.17496721082071034</v>
      </c>
      <c r="O20" s="47">
        <f t="shared" ref="O20" ca="1" si="2922">O19*Wc</f>
        <v>0.17500005975286903</v>
      </c>
      <c r="P20" s="47">
        <f t="shared" ref="P20" ca="1" si="2923">P19*Wc</f>
        <v>0.17503290094122925</v>
      </c>
      <c r="Q20" s="47">
        <f t="shared" ref="Q20" ca="1" si="2924">Q19*Wc</f>
        <v>0.1750657343754338</v>
      </c>
      <c r="R20" s="47">
        <f t="shared" ref="R20" ca="1" si="2925">R19*Wc</f>
        <v>0.17509856004513052</v>
      </c>
      <c r="S20" s="47">
        <f t="shared" ref="S20" ca="1" si="2926">S19*Wc</f>
        <v>0.1751313779399723</v>
      </c>
      <c r="T20" s="47">
        <f t="shared" ref="T20" ca="1" si="2927">T19*Wc</f>
        <v>0.17516418804961711</v>
      </c>
      <c r="U20" s="47">
        <f t="shared" ref="U20" ca="1" si="2928">U19*Wc</f>
        <v>0.17519699036372799</v>
      </c>
      <c r="V20" s="47">
        <f t="shared" ref="V20" ca="1" si="2929">V19*Wc</f>
        <v>0.17522978487197305</v>
      </c>
      <c r="W20" s="47">
        <f t="shared" ref="W20" ca="1" si="2930">W19*Wc</f>
        <v>0.17526257156402561</v>
      </c>
      <c r="X20" s="47">
        <f t="shared" ref="X20" ca="1" si="2931">X19*Wc</f>
        <v>0.17529535042956404</v>
      </c>
      <c r="Y20" s="47">
        <f t="shared" ref="Y20" ca="1" si="2932">Y19*Wc</f>
        <v>0.17532812145827187</v>
      </c>
      <c r="Z20" s="47">
        <f t="shared" ref="Z20" ca="1" si="2933">Z19*Wc</f>
        <v>0.17536088463983787</v>
      </c>
      <c r="AA20" s="47">
        <f t="shared" ref="AA20" ca="1" si="2934">AA19*Wc</f>
        <v>0.17539363996395602</v>
      </c>
      <c r="AB20" s="47">
        <f t="shared" ref="AB20" ca="1" si="2935">AB19*Wc</f>
        <v>0.17542638742032551</v>
      </c>
      <c r="AC20" s="47">
        <f t="shared" ref="AC20" ca="1" si="2936">AC19*Wc</f>
        <v>0.17545912699865063</v>
      </c>
      <c r="AD20" s="47">
        <f t="shared" ref="AD20" ca="1" si="2937">AD19*Wc</f>
        <v>0.17549185868864114</v>
      </c>
      <c r="AE20" s="47">
        <f t="shared" ref="AE20" ca="1" si="2938">AE19*Wc</f>
        <v>0.17552458248001193</v>
      </c>
      <c r="AF20" s="47">
        <f t="shared" ref="AF20" ca="1" si="2939">AF19*Wc</f>
        <v>0.17555729836248321</v>
      </c>
      <c r="AG20" s="47">
        <f t="shared" ref="AG20" ca="1" si="2940">AG19*Wc</f>
        <v>0.17559000632578048</v>
      </c>
      <c r="AH20" s="47">
        <f t="shared" ref="AH20" ca="1" si="2941">AH19*Wc</f>
        <v>0.17562270635963473</v>
      </c>
      <c r="AI20" s="47">
        <f t="shared" ref="AI20" ca="1" si="2942">AI19*Wc</f>
        <v>0.17565539845378217</v>
      </c>
      <c r="AJ20" s="47">
        <f t="shared" ref="AJ20" ca="1" si="2943">AJ19*Wc</f>
        <v>0.17568808259796434</v>
      </c>
      <c r="AK20" s="47">
        <f t="shared" ref="AK20" ca="1" si="2944">AK19*Wc</f>
        <v>0.17572075878192825</v>
      </c>
      <c r="AL20" s="47">
        <f t="shared" ref="AL20" ca="1" si="2945">AL19*Wc</f>
        <v>0.17575342699542634</v>
      </c>
      <c r="AM20" s="47">
        <f t="shared" ref="AM20" ca="1" si="2946">AM19*Wc</f>
        <v>0.17578608722821645</v>
      </c>
      <c r="AN20" s="47">
        <f t="shared" ref="AN20" ca="1" si="2947">AN19*Wc</f>
        <v>0.17581873947006177</v>
      </c>
      <c r="AO20" s="47">
        <f t="shared" ref="AO20" ca="1" si="2948">AO19*Wc</f>
        <v>0.17585138371073111</v>
      </c>
      <c r="AP20" s="47">
        <f t="shared" ref="AP20" ca="1" si="2949">AP19*Wc</f>
        <v>0.17588401993999878</v>
      </c>
      <c r="AQ20" s="47">
        <f t="shared" ref="AQ20" ca="1" si="2950">AQ19*Wc</f>
        <v>0.17591664814764446</v>
      </c>
      <c r="AR20" s="47">
        <f t="shared" ref="AR20" ca="1" si="2951">AR19*Wc</f>
        <v>0.17594926832345339</v>
      </c>
      <c r="AS20" s="47">
        <f t="shared" ref="AS20" ca="1" si="2952">AS19*Wc</f>
        <v>0.17598188045721633</v>
      </c>
      <c r="AT20" s="47">
        <f t="shared" ref="AT20" ca="1" si="2953">AT19*Wc</f>
        <v>0.17601448453872981</v>
      </c>
      <c r="AU20" s="47">
        <f t="shared" ref="AU20" ca="1" si="2954">AU19*Wc</f>
        <v>0.17604708055779572</v>
      </c>
      <c r="AV20" s="47">
        <f t="shared" ref="AV20" ca="1" si="2955">AV19*Wc</f>
        <v>0.1760796685042216</v>
      </c>
      <c r="AW20" s="47">
        <f t="shared" ref="AW20" ca="1" si="2956">AW19*Wc</f>
        <v>0.17611224836782069</v>
      </c>
      <c r="AX20" s="47">
        <f t="shared" ref="AX20" ca="1" si="2957">AX19*Wc</f>
        <v>0.17614482013841171</v>
      </c>
      <c r="AY20" s="47">
        <f t="shared" ref="AY20" ca="1" si="2958">AY19*Wc</f>
        <v>0.17617738380581929</v>
      </c>
      <c r="AZ20" s="47">
        <f t="shared" ref="AZ20" ca="1" si="2959">AZ19*Wc</f>
        <v>0.1762099393598735</v>
      </c>
      <c r="BA20" s="47">
        <f t="shared" ref="BA20" ca="1" si="2960">BA19*Wc</f>
        <v>0.17624248679041021</v>
      </c>
      <c r="BB20" s="47">
        <f t="shared" ref="BB20" ca="1" si="2961">BB19*Wc</f>
        <v>0.17627502608727111</v>
      </c>
      <c r="BC20" s="47">
        <f t="shared" ref="BC20" ca="1" si="2962">BC19*Wc</f>
        <v>0.17630755724030331</v>
      </c>
      <c r="BD20" s="47">
        <f t="shared" ref="BD20" ca="1" si="2963">BD19*Wc</f>
        <v>0.17634008023936004</v>
      </c>
      <c r="BE20" s="47">
        <f t="shared" ref="BE20" ca="1" si="2964">BE19*Wc</f>
        <v>0.17637259507430006</v>
      </c>
      <c r="BF20" s="47">
        <f t="shared" ref="BF20" ca="1" si="2965">BF19*Wc</f>
        <v>0.17640510173498805</v>
      </c>
      <c r="BG20" s="47">
        <f t="shared" ref="BG20" ca="1" si="2966">BG19*Wc</f>
        <v>0.17643760021129445</v>
      </c>
      <c r="BH20" s="47">
        <f t="shared" ref="BH20" ca="1" si="2967">BH19*Wc</f>
        <v>0.17647009049309556</v>
      </c>
      <c r="BI20" s="47">
        <f t="shared" ref="BI20" ca="1" si="2968">BI19*Wc</f>
        <v>0.17650257257027346</v>
      </c>
      <c r="BJ20" s="47">
        <f t="shared" ref="BJ20" ca="1" si="2969">BJ19*Wc</f>
        <v>0.17653504643271622</v>
      </c>
      <c r="BK20" s="47">
        <f t="shared" ref="BK20" ca="1" si="2970">BK19*Wc</f>
        <v>0.17656751207031771</v>
      </c>
      <c r="BL20" s="47">
        <f t="shared" ref="BL20" ca="1" si="2971">BL19*Wc</f>
        <v>0.17659996947297776</v>
      </c>
      <c r="BM20" s="47">
        <f t="shared" ref="BM20" ca="1" si="2972">BM19*Wc</f>
        <v>0.17663241863060203</v>
      </c>
      <c r="BN20" s="47">
        <f t="shared" ref="BN20" ca="1" si="2973">BN19*Wc</f>
        <v>0.17666485953310213</v>
      </c>
      <c r="BO20" s="47">
        <f t="shared" ref="BO20" ca="1" si="2974">BO19*Wc</f>
        <v>0.17669729217039587</v>
      </c>
      <c r="BP20" s="47">
        <f t="shared" ref="BP20" ca="1" si="2975">BP19*Wc</f>
        <v>0.17672971653240682</v>
      </c>
      <c r="BQ20" s="47">
        <f t="shared" ref="BQ20" ca="1" si="2976">BQ19*Wc</f>
        <v>0.17676213260906457</v>
      </c>
      <c r="BR20" s="47">
        <f t="shared" ref="BR20" ca="1" si="2977">BR19*Wc</f>
        <v>0.17679454039030471</v>
      </c>
      <c r="BS20" s="47">
        <f t="shared" ref="BS20" ca="1" si="2978">BS19*Wc</f>
        <v>0.17682693986606896</v>
      </c>
      <c r="BT20" s="47">
        <f t="shared" ref="BT20" ca="1" si="2979">BT19*Wc</f>
        <v>0.17685933102630519</v>
      </c>
      <c r="BU20" s="47">
        <f t="shared" ref="BU20" ca="1" si="2980">BU19*Wc</f>
        <v>0.17689171386096708</v>
      </c>
      <c r="BV20" s="47">
        <f t="shared" ref="BV20" ca="1" si="2981">BV19*Wc</f>
        <v>0.17692408836001458</v>
      </c>
      <c r="BW20" s="47">
        <f t="shared" ref="BW20" ca="1" si="2982">BW19*Wc</f>
        <v>0.17695645451341371</v>
      </c>
      <c r="BX20" s="47">
        <f t="shared" ref="BX20" ca="1" si="2983">BX19*Wc</f>
        <v>0.17698881231113675</v>
      </c>
      <c r="BY20" s="47">
        <f t="shared" ref="BY20" ca="1" si="2984">BY19*Wc</f>
        <v>0.1770211617431619</v>
      </c>
      <c r="BZ20" s="47">
        <f t="shared" ref="BZ20" ca="1" si="2985">BZ19*Wc</f>
        <v>0.17705350279947379</v>
      </c>
      <c r="CA20" s="47">
        <f t="shared" ref="CA20" ca="1" si="2986">CA19*Wc</f>
        <v>0.17708583547006304</v>
      </c>
      <c r="CB20" s="47">
        <f t="shared" ref="CB20" ca="1" si="2987">CB19*Wc</f>
        <v>0.17711815974492653</v>
      </c>
      <c r="CC20" s="47">
        <f t="shared" ref="CC20" ca="1" si="2988">CC19*Wc</f>
        <v>0.17715047561406749</v>
      </c>
      <c r="CD20" s="47">
        <f t="shared" ref="CD20" ca="1" si="2989">CD19*Wc</f>
        <v>0.17718247632319239</v>
      </c>
      <c r="CE20" s="47">
        <f t="shared" ref="CE20" ca="1" si="2990">CE19*Wc</f>
        <v>0.17718247632319239</v>
      </c>
      <c r="CF20" s="47">
        <f t="shared" ref="CF20" ca="1" si="2991">CF19*Wc</f>
        <v>0.17718247632319239</v>
      </c>
      <c r="CG20" s="47">
        <f t="shared" ref="CG20" ca="1" si="2992">CG19*Wc</f>
        <v>0.17718247632319239</v>
      </c>
      <c r="CH20" s="47">
        <f t="shared" ref="CH20" ca="1" si="2993">CH19*Wc</f>
        <v>0.17718247632319239</v>
      </c>
      <c r="CI20" s="47">
        <f t="shared" ref="CI20" ca="1" si="2994">CI19*Wc</f>
        <v>0.17718247632319239</v>
      </c>
      <c r="CJ20" s="47">
        <f t="shared" ref="CJ20" ca="1" si="2995">CJ19*Wc</f>
        <v>0.17718247632319239</v>
      </c>
      <c r="CK20" s="47">
        <f t="shared" ref="CK20" ca="1" si="2996">CK19*Wc</f>
        <v>0.17718247632319239</v>
      </c>
      <c r="CL20" s="47">
        <f t="shared" ref="CL20" ca="1" si="2997">CL19*Wc</f>
        <v>0.17718247632319239</v>
      </c>
      <c r="CM20" s="47">
        <f t="shared" ref="CM20" ca="1" si="2998">CM19*Wc</f>
        <v>0.17718247632319239</v>
      </c>
      <c r="CN20" s="47">
        <f t="shared" ref="CN20" ca="1" si="2999">CN19*Wc</f>
        <v>0.17718247632319239</v>
      </c>
      <c r="CO20" s="47">
        <f t="shared" ref="CO20" ca="1" si="3000">CO19*Wc</f>
        <v>0.17718247632319239</v>
      </c>
      <c r="CP20" s="47">
        <f t="shared" ref="CP20" ca="1" si="3001">CP19*Wc</f>
        <v>0.17718247632319239</v>
      </c>
      <c r="CQ20" s="47">
        <f t="shared" ref="CQ20" ca="1" si="3002">CQ19*Wc</f>
        <v>0.17718247632319239</v>
      </c>
      <c r="CR20" s="47">
        <f t="shared" ref="CR20" ca="1" si="3003">CR19*Wc</f>
        <v>0.17718247632319239</v>
      </c>
      <c r="CS20" s="47">
        <f t="shared" ref="CS20" ca="1" si="3004">CS19*Wc</f>
        <v>0.17718247632319239</v>
      </c>
      <c r="CT20" s="47">
        <f t="shared" ref="CT20" ca="1" si="3005">CT19*Wc</f>
        <v>0.17718247632319239</v>
      </c>
      <c r="CU20" s="47">
        <f t="shared" ref="CU20" ca="1" si="3006">CU19*Wc</f>
        <v>0.17718247632319239</v>
      </c>
      <c r="CV20" s="47">
        <f t="shared" ref="CV20" ca="1" si="3007">CV19*Wc</f>
        <v>0.17718247632319239</v>
      </c>
      <c r="CW20" s="47">
        <f t="shared" ref="CW20" ca="1" si="3008">CW19*Wc</f>
        <v>0.17718247632319239</v>
      </c>
      <c r="CX20" s="47">
        <f t="shared" ref="CX20" ca="1" si="3009">CX19*Wc</f>
        <v>0.17718247632319239</v>
      </c>
      <c r="CY20" s="47">
        <f t="shared" ref="CY20" ca="1" si="3010">CY19*Wc</f>
        <v>0.17718247632319239</v>
      </c>
      <c r="CZ20" s="47">
        <f t="shared" ref="CZ20" ca="1" si="3011">CZ19*Wc</f>
        <v>0.17718247632319239</v>
      </c>
      <c r="DA20" s="47">
        <f t="shared" ref="DA20" ca="1" si="3012">DA19*Wc</f>
        <v>0.17718247632319239</v>
      </c>
      <c r="DB20" s="47">
        <f t="shared" ref="DB20" ca="1" si="3013">DB19*Wc</f>
        <v>0.17718247632319239</v>
      </c>
      <c r="DC20" s="47">
        <f t="shared" ref="DC20" ca="1" si="3014">DC19*Wc</f>
        <v>0.17718247632319239</v>
      </c>
      <c r="DD20" s="47">
        <f t="shared" ref="DD20" ca="1" si="3015">DD19*Wc</f>
        <v>0.17718247632319239</v>
      </c>
      <c r="DE20" s="47">
        <f t="shared" ref="DE20" ca="1" si="3016">DE19*Wc</f>
        <v>0.17718247632319239</v>
      </c>
      <c r="DF20" s="47">
        <f t="shared" ref="DF20" ca="1" si="3017">DF19*Wc</f>
        <v>0.17718247632319239</v>
      </c>
      <c r="DG20" s="47">
        <f t="shared" ref="DG20" ca="1" si="3018">DG19*Wc</f>
        <v>0.17718247632319239</v>
      </c>
      <c r="DH20" s="47">
        <f t="shared" ref="DH20" ca="1" si="3019">DH19*Wc</f>
        <v>0.17718247632319239</v>
      </c>
      <c r="DI20" s="47">
        <f t="shared" ref="DI20" ca="1" si="3020">DI19*Wc</f>
        <v>0.17718247632319239</v>
      </c>
      <c r="DJ20" s="47">
        <f t="shared" ref="DJ20" ca="1" si="3021">DJ19*Wc</f>
        <v>0.17718247632319239</v>
      </c>
      <c r="DK20" s="47">
        <f t="shared" ref="DK20" ca="1" si="3022">DK19*Wc</f>
        <v>0.17718247632319239</v>
      </c>
      <c r="DL20" s="47">
        <f t="shared" ref="DL20" ca="1" si="3023">DL19*Wc</f>
        <v>0.17718247632319239</v>
      </c>
      <c r="DM20" s="47">
        <f t="shared" ref="DM20" ca="1" si="3024">DM19*Wc</f>
        <v>0.17718247632319239</v>
      </c>
      <c r="DN20" s="47">
        <f t="shared" ref="DN20" ca="1" si="3025">DN19*Wc</f>
        <v>0.17718247632319239</v>
      </c>
      <c r="DO20" s="47">
        <f t="shared" ref="DO20" ca="1" si="3026">DO19*Wc</f>
        <v>0.17718247632319239</v>
      </c>
      <c r="DP20" s="47">
        <f t="shared" ref="DP20" ca="1" si="3027">DP19*Wc</f>
        <v>0.17718247632319239</v>
      </c>
      <c r="DQ20" s="47">
        <f t="shared" ref="DQ20" ca="1" si="3028">DQ19*Wc</f>
        <v>0.17718247632319239</v>
      </c>
      <c r="DR20" s="47">
        <f t="shared" ref="DR20" ca="1" si="3029">DR19*Wc</f>
        <v>0.17718247632319239</v>
      </c>
      <c r="DS20" s="47">
        <f t="shared" ref="DS20" ca="1" si="3030">DS19*Wc</f>
        <v>0.17718247632319239</v>
      </c>
      <c r="DT20" s="47">
        <f t="shared" ref="DT20" ca="1" si="3031">DT19*Wc</f>
        <v>0.17718247632319239</v>
      </c>
      <c r="DU20" s="47">
        <f t="shared" ref="DU20" ca="1" si="3032">DU19*Wc</f>
        <v>0.17718247632319239</v>
      </c>
      <c r="DV20" s="47">
        <f t="shared" ref="DV20" ca="1" si="3033">DV19*Wc</f>
        <v>0.17718247632319239</v>
      </c>
      <c r="DW20" s="47">
        <f t="shared" ref="DW20" ca="1" si="3034">DW19*Wc</f>
        <v>0.17718247632319239</v>
      </c>
      <c r="DX20" s="47">
        <f t="shared" ref="DX20" ca="1" si="3035">DX19*Wc</f>
        <v>0.17718247632319239</v>
      </c>
      <c r="DY20" s="47">
        <f t="shared" ref="DY20" ca="1" si="3036">DY19*Wc</f>
        <v>0.17718247632319239</v>
      </c>
      <c r="DZ20" s="47">
        <f t="shared" ref="DZ20" ca="1" si="3037">DZ19*Wc</f>
        <v>0.17718247632319239</v>
      </c>
      <c r="EA20" s="47">
        <f t="shared" ref="EA20" ca="1" si="3038">EA19*Wc</f>
        <v>0.17718247632319239</v>
      </c>
      <c r="EB20" s="47">
        <f t="shared" ref="EB20" ca="1" si="3039">EB19*Wc</f>
        <v>0.17718247632319239</v>
      </c>
      <c r="EC20" s="47">
        <f t="shared" ref="EC20" ca="1" si="3040">EC19*Wc</f>
        <v>0.17718247632319239</v>
      </c>
      <c r="ED20" s="47">
        <f t="shared" ref="ED20" ca="1" si="3041">ED19*Wc</f>
        <v>0.17718247632319239</v>
      </c>
      <c r="EE20" s="47">
        <f t="shared" ref="EE20" ca="1" si="3042">EE19*Wc</f>
        <v>0.17718247632319239</v>
      </c>
      <c r="EF20" s="47">
        <f t="shared" ref="EF20" ca="1" si="3043">EF19*Wc</f>
        <v>0.17718247632319239</v>
      </c>
      <c r="EG20" s="47">
        <f t="shared" ref="EG20" ca="1" si="3044">EG19*Wc</f>
        <v>0.17718247632319239</v>
      </c>
      <c r="EH20" s="47">
        <f t="shared" ref="EH20" ca="1" si="3045">EH19*Wc</f>
        <v>0.17718247632319239</v>
      </c>
      <c r="EI20" s="47">
        <f t="shared" ref="EI20" ca="1" si="3046">EI19*Wc</f>
        <v>0.17718247632319239</v>
      </c>
      <c r="EJ20" s="47">
        <f t="shared" ref="EJ20" ca="1" si="3047">EJ19*Wc</f>
        <v>0.17718247632319239</v>
      </c>
      <c r="EK20" s="47">
        <f t="shared" ref="EK20" ca="1" si="3048">EK19*Wc</f>
        <v>0.17718247632319239</v>
      </c>
      <c r="EL20" s="47">
        <f t="shared" ref="EL20" ca="1" si="3049">EL19*Wc</f>
        <v>0.17718247632319239</v>
      </c>
      <c r="EM20" s="47">
        <f t="shared" ref="EM20" ca="1" si="3050">EM19*Wc</f>
        <v>0.17718247632319239</v>
      </c>
      <c r="EN20" s="47">
        <f t="shared" ref="EN20" ca="1" si="3051">EN19*Wc</f>
        <v>0.17718247632319239</v>
      </c>
      <c r="EO20" s="47">
        <f t="shared" ref="EO20" ca="1" si="3052">EO19*Wc</f>
        <v>0.17718247632319239</v>
      </c>
      <c r="EP20" s="47">
        <f t="shared" ref="EP20" ca="1" si="3053">EP19*Wc</f>
        <v>0.17718247632319239</v>
      </c>
      <c r="EQ20" s="47">
        <f t="shared" ref="EQ20" ca="1" si="3054">EQ19*Wc</f>
        <v>0.17718247632319239</v>
      </c>
      <c r="ER20" s="47">
        <f t="shared" ref="ER20" ca="1" si="3055">ER19*Wc</f>
        <v>0.17718247632319239</v>
      </c>
      <c r="ES20" s="47">
        <f t="shared" ref="ES20" ca="1" si="3056">ES19*Wc</f>
        <v>0.17718247632319239</v>
      </c>
      <c r="ET20" s="47">
        <f t="shared" ref="ET20" ca="1" si="3057">ET19*Wc</f>
        <v>0.17718247632319239</v>
      </c>
      <c r="EU20" s="47">
        <f t="shared" ref="EU20" ca="1" si="3058">EU19*Wc</f>
        <v>0.17718247632319239</v>
      </c>
      <c r="EV20" s="47">
        <f t="shared" ref="EV20" ca="1" si="3059">EV19*Wc</f>
        <v>0.17718247632319239</v>
      </c>
      <c r="EW20" s="47">
        <f t="shared" ref="EW20" ca="1" si="3060">EW19*Wc</f>
        <v>0.17718247632319239</v>
      </c>
      <c r="EX20" s="47">
        <f t="shared" ref="EX20" ca="1" si="3061">EX19*Wc</f>
        <v>0.17718247632319239</v>
      </c>
      <c r="EY20" s="47">
        <f t="shared" ref="EY20" ca="1" si="3062">EY19*Wc</f>
        <v>0.17718247632319239</v>
      </c>
      <c r="EZ20" s="47">
        <f t="shared" ref="EZ20" ca="1" si="3063">EZ19*Wc</f>
        <v>0.17718247632319239</v>
      </c>
      <c r="FA20" s="47">
        <f t="shared" ref="FA20" ca="1" si="3064">FA19*Wc</f>
        <v>0.17718247632319239</v>
      </c>
      <c r="FB20" s="47">
        <f t="shared" ref="FB20" ca="1" si="3065">FB19*Wc</f>
        <v>0.17718247632319239</v>
      </c>
      <c r="FC20" s="47">
        <f t="shared" ref="FC20" ca="1" si="3066">FC19*Wc</f>
        <v>0.17718247632319239</v>
      </c>
      <c r="FD20" s="47">
        <f t="shared" ref="FD20" ca="1" si="3067">FD19*Wc</f>
        <v>0.17718247632319239</v>
      </c>
      <c r="FE20" s="47">
        <f t="shared" ref="FE20" ca="1" si="3068">FE19*Wc</f>
        <v>0.17718247632319239</v>
      </c>
      <c r="FF20" s="47">
        <f t="shared" ref="FF20" ca="1" si="3069">FF19*Wc</f>
        <v>0.17718247632319239</v>
      </c>
      <c r="FG20" s="47">
        <f t="shared" ref="FG20" ca="1" si="3070">FG19*Wc</f>
        <v>0.17718247632319239</v>
      </c>
      <c r="FH20" s="47">
        <f t="shared" ref="FH20" ca="1" si="3071">FH19*Wc</f>
        <v>0.17718247632319239</v>
      </c>
      <c r="FI20" s="47">
        <f t="shared" ref="FI20" ca="1" si="3072">FI19*Wc</f>
        <v>0.17718247632319239</v>
      </c>
      <c r="FJ20" s="47">
        <f t="shared" ref="FJ20" ca="1" si="3073">FJ19*Wc</f>
        <v>0.17718247632319239</v>
      </c>
      <c r="FK20" s="47">
        <f t="shared" ref="FK20" ca="1" si="3074">FK19*Wc</f>
        <v>0.17718247632319239</v>
      </c>
      <c r="FL20" s="47">
        <f t="shared" ref="FL20" ca="1" si="3075">FL19*Wc</f>
        <v>0.17718247632319239</v>
      </c>
      <c r="FM20" s="47">
        <f t="shared" ref="FM20" ca="1" si="3076">FM19*Wc</f>
        <v>0.17718247632319239</v>
      </c>
      <c r="FN20" s="47">
        <f t="shared" ref="FN20" ca="1" si="3077">FN19*Wc</f>
        <v>0.17718247632319239</v>
      </c>
      <c r="FO20" s="47">
        <f t="shared" ref="FO20" ca="1" si="3078">FO19*Wc</f>
        <v>0.17718247632319239</v>
      </c>
      <c r="FP20" s="47">
        <f t="shared" ref="FP20" ca="1" si="3079">FP19*Wc</f>
        <v>0.17718247632319239</v>
      </c>
      <c r="FQ20" s="47">
        <f t="shared" ref="FQ20" ca="1" si="3080">FQ19*Wc</f>
        <v>0.17718247632319239</v>
      </c>
      <c r="FR20" s="47">
        <f t="shared" ref="FR20" ca="1" si="3081">FR19*Wc</f>
        <v>0.17718247632319239</v>
      </c>
      <c r="FS20" s="47">
        <f t="shared" ref="FS20" ca="1" si="3082">FS19*Wc</f>
        <v>0.17718247632319239</v>
      </c>
      <c r="FT20" s="47">
        <f t="shared" ref="FT20" ca="1" si="3083">FT19*Wc</f>
        <v>0.17718247632319239</v>
      </c>
      <c r="FU20" s="47">
        <f t="shared" ref="FU20" ca="1" si="3084">FU19*Wc</f>
        <v>0.17718247632319239</v>
      </c>
      <c r="FV20" s="47">
        <f t="shared" ref="FV20" ca="1" si="3085">FV19*Wc</f>
        <v>0.17718247632319239</v>
      </c>
      <c r="FW20" s="47">
        <f t="shared" ref="FW20" ca="1" si="3086">FW19*Wc</f>
        <v>0.17718247632319239</v>
      </c>
      <c r="FX20" s="47">
        <f t="shared" ref="FX20" ca="1" si="3087">FX19*Wc</f>
        <v>0.17718247632319239</v>
      </c>
      <c r="FY20" s="47">
        <f t="shared" ref="FY20" ca="1" si="3088">FY19*Wc</f>
        <v>0.17718247632319239</v>
      </c>
      <c r="FZ20" s="47">
        <f t="shared" ref="FZ20" ca="1" si="3089">FZ19*Wc</f>
        <v>0.17718247632319239</v>
      </c>
      <c r="GA20" s="47">
        <f t="shared" ref="GA20" ca="1" si="3090">GA19*Wc</f>
        <v>0.17718247632319239</v>
      </c>
      <c r="GB20" s="47">
        <f t="shared" ref="GB20" ca="1" si="3091">GB19*Wc</f>
        <v>0.17718247632319239</v>
      </c>
      <c r="GC20" s="47">
        <f t="shared" ref="GC20" ca="1" si="3092">GC19*Wc</f>
        <v>0.17718247632319239</v>
      </c>
      <c r="GD20" s="47">
        <f t="shared" ref="GD20" ca="1" si="3093">GD19*Wc</f>
        <v>0.17718247632319239</v>
      </c>
      <c r="GE20" s="47">
        <f t="shared" ref="GE20" ca="1" si="3094">GE19*Wc</f>
        <v>0.17718247632319239</v>
      </c>
      <c r="GF20" s="47">
        <f t="shared" ref="GF20" ca="1" si="3095">GF19*Wc</f>
        <v>0.17718247632319239</v>
      </c>
      <c r="GG20" s="47">
        <f t="shared" ref="GG20" ca="1" si="3096">GG19*Wc</f>
        <v>0.17718247632319239</v>
      </c>
      <c r="GH20" s="47">
        <f t="shared" ref="GH20" ca="1" si="3097">GH19*Wc</f>
        <v>0.17718247632319239</v>
      </c>
      <c r="GI20" s="47">
        <f t="shared" ref="GI20" ca="1" si="3098">GI19*Wc</f>
        <v>0.17718247632319239</v>
      </c>
      <c r="GJ20" s="47">
        <f t="shared" ref="GJ20" ca="1" si="3099">GJ19*Wc</f>
        <v>0.17718247632319239</v>
      </c>
      <c r="GK20" s="47">
        <f t="shared" ref="GK20" ca="1" si="3100">GK19*Wc</f>
        <v>0.17718247632319239</v>
      </c>
      <c r="GL20" s="47">
        <f t="shared" ref="GL20" ca="1" si="3101">GL19*Wc</f>
        <v>0.17718247632319239</v>
      </c>
      <c r="GM20" s="47">
        <f t="shared" ref="GM20" ca="1" si="3102">GM19*Wc</f>
        <v>0.17718247632319239</v>
      </c>
      <c r="GN20" s="47">
        <f t="shared" ref="GN20" ca="1" si="3103">GN19*Wc</f>
        <v>0.17718247632319239</v>
      </c>
      <c r="GO20" s="47">
        <f t="shared" ref="GO20" ca="1" si="3104">GO19*Wc</f>
        <v>0.17718247632319239</v>
      </c>
      <c r="GP20" s="47">
        <f t="shared" ref="GP20" ca="1" si="3105">GP19*Wc</f>
        <v>0.17718247632319239</v>
      </c>
      <c r="GQ20" s="47">
        <f t="shared" ref="GQ20" ca="1" si="3106">GQ19*Wc</f>
        <v>0.17718247632319239</v>
      </c>
      <c r="GR20" s="47">
        <f t="shared" ref="GR20" ca="1" si="3107">GR19*Wc</f>
        <v>0.17718247632319239</v>
      </c>
      <c r="GS20" s="47">
        <f t="shared" ref="GS20" ca="1" si="3108">GS19*Wc</f>
        <v>0.17718247632319239</v>
      </c>
      <c r="GT20" s="47">
        <f t="shared" ref="GT20" ca="1" si="3109">GT19*Wc</f>
        <v>0.17718247632319239</v>
      </c>
      <c r="GU20" s="47">
        <f t="shared" ref="GU20" ca="1" si="3110">GU19*Wc</f>
        <v>0.17718247632319239</v>
      </c>
      <c r="GV20" s="47">
        <f t="shared" ref="GV20" ca="1" si="3111">GV19*Wc</f>
        <v>0.17718247632319239</v>
      </c>
      <c r="GW20" s="47">
        <f t="shared" ref="GW20" ca="1" si="3112">GW19*Wc</f>
        <v>0.17718247632319239</v>
      </c>
      <c r="GX20" s="47">
        <f t="shared" ref="GX20" ca="1" si="3113">GX19*Wc</f>
        <v>0.17718247632319239</v>
      </c>
      <c r="GY20" s="47">
        <f t="shared" ref="GY20" ca="1" si="3114">GY19*Wc</f>
        <v>0.17718247632319239</v>
      </c>
      <c r="GZ20" s="47">
        <f t="shared" ref="GZ20" ca="1" si="3115">GZ19*Wc</f>
        <v>0.17718247632319239</v>
      </c>
      <c r="HA20" s="47">
        <f t="shared" ref="HA20" ca="1" si="3116">HA19*Wc</f>
        <v>0.17718247632319239</v>
      </c>
      <c r="HB20" s="47">
        <f t="shared" ref="HB20" ca="1" si="3117">HB19*Wc</f>
        <v>0.17718247632319239</v>
      </c>
      <c r="HC20" s="47">
        <f t="shared" ref="HC20" ca="1" si="3118">HC19*Wc</f>
        <v>0.17718247632319239</v>
      </c>
      <c r="HD20" s="47">
        <f t="shared" ref="HD20" ca="1" si="3119">HD19*Wc</f>
        <v>0.17718247632319239</v>
      </c>
      <c r="HE20" s="47">
        <f t="shared" ref="HE20" ca="1" si="3120">HE19*Wc</f>
        <v>0.17718247632319239</v>
      </c>
      <c r="HF20" s="47">
        <f t="shared" ref="HF20" ca="1" si="3121">HF19*Wc</f>
        <v>0.17718247632319239</v>
      </c>
      <c r="HG20" s="47">
        <f t="shared" ref="HG20" ca="1" si="3122">HG19*Wc</f>
        <v>0.17718247632319239</v>
      </c>
      <c r="HH20" s="47">
        <f t="shared" ref="HH20" ca="1" si="3123">HH19*Wc</f>
        <v>0.17718247632319239</v>
      </c>
      <c r="HI20" s="47">
        <f t="shared" ref="HI20" ca="1" si="3124">HI19*Wc</f>
        <v>0.17718247632319239</v>
      </c>
      <c r="HJ20" s="47">
        <f t="shared" ref="HJ20" ca="1" si="3125">HJ19*Wc</f>
        <v>0.17718247632319239</v>
      </c>
      <c r="HK20" s="47">
        <f t="shared" ref="HK20" ca="1" si="3126">HK19*Wc</f>
        <v>0.17718247632319239</v>
      </c>
      <c r="HL20" s="47">
        <f t="shared" ref="HL20" ca="1" si="3127">HL19*Wc</f>
        <v>0.17718247632319239</v>
      </c>
      <c r="HM20" s="47">
        <f t="shared" ref="HM20" ca="1" si="3128">HM19*Wc</f>
        <v>0.17718247632319239</v>
      </c>
      <c r="HN20" s="47">
        <f t="shared" ref="HN20" ca="1" si="3129">HN19*Wc</f>
        <v>0.17718247632319239</v>
      </c>
      <c r="HO20" s="47">
        <f t="shared" ref="HO20" ca="1" si="3130">HO19*Wc</f>
        <v>0.17718247632319239</v>
      </c>
      <c r="HP20" s="47">
        <f t="shared" ref="HP20" ca="1" si="3131">HP19*Wc</f>
        <v>0.17718247632319239</v>
      </c>
      <c r="HQ20" s="47">
        <f t="shared" ref="HQ20" ca="1" si="3132">HQ19*Wc</f>
        <v>0.17718247632319239</v>
      </c>
      <c r="HR20" s="47">
        <f t="shared" ref="HR20" ca="1" si="3133">HR19*Wc</f>
        <v>0.17718247632319239</v>
      </c>
      <c r="HS20" s="47">
        <f t="shared" ref="HS20" ca="1" si="3134">HS19*Wc</f>
        <v>0.17718247632319239</v>
      </c>
      <c r="HT20" s="47">
        <f t="shared" ref="HT20" ca="1" si="3135">HT19*Wc</f>
        <v>0.17718247632319239</v>
      </c>
      <c r="HU20" s="47">
        <f t="shared" ref="HU20" ca="1" si="3136">HU19*Wc</f>
        <v>0.17718247632319239</v>
      </c>
      <c r="HV20" s="47">
        <f t="shared" ref="HV20" ca="1" si="3137">HV19*Wc</f>
        <v>0.17718247632319239</v>
      </c>
      <c r="HW20" s="47">
        <f t="shared" ref="HW20" ca="1" si="3138">HW19*Wc</f>
        <v>0.17718247632319239</v>
      </c>
      <c r="HX20" s="47">
        <f t="shared" ref="HX20" ca="1" si="3139">HX19*Wc</f>
        <v>0.17718247632319239</v>
      </c>
      <c r="HY20" s="47">
        <f t="shared" ref="HY20" ca="1" si="3140">HY19*Wc</f>
        <v>0.17718247632319239</v>
      </c>
      <c r="HZ20" s="47">
        <f t="shared" ref="HZ20" ca="1" si="3141">HZ19*Wc</f>
        <v>0.17718247632319239</v>
      </c>
      <c r="IA20" s="47">
        <f t="shared" ref="IA20" ca="1" si="3142">IA19*Wc</f>
        <v>0.17718247632319239</v>
      </c>
      <c r="IB20" s="47">
        <f t="shared" ref="IB20" ca="1" si="3143">IB19*Wc</f>
        <v>0.17718247632319239</v>
      </c>
      <c r="IC20" s="47">
        <f t="shared" ref="IC20" ca="1" si="3144">IC19*Wc</f>
        <v>0.17718247632319239</v>
      </c>
      <c r="ID20" s="47">
        <f t="shared" ref="ID20" ca="1" si="3145">ID19*Wc</f>
        <v>0.17718247632319239</v>
      </c>
      <c r="IE20" s="47">
        <f t="shared" ref="IE20" ca="1" si="3146">IE19*Wc</f>
        <v>0.17718247632319239</v>
      </c>
      <c r="IF20" s="47">
        <f t="shared" ref="IF20" ca="1" si="3147">IF19*Wc</f>
        <v>0.17718247632319239</v>
      </c>
      <c r="IG20" s="47">
        <f t="shared" ref="IG20" ca="1" si="3148">IG19*Wc</f>
        <v>0.17718247632319239</v>
      </c>
      <c r="IH20" s="47">
        <f t="shared" ref="IH20" ca="1" si="3149">IH19*Wc</f>
        <v>0.17718247632319239</v>
      </c>
      <c r="II20" s="47">
        <f t="shared" ref="II20" ca="1" si="3150">II19*Wc</f>
        <v>0.17718247632319239</v>
      </c>
      <c r="IJ20" s="47">
        <f t="shared" ref="IJ20" ca="1" si="3151">IJ19*Wc</f>
        <v>0.17718247632319239</v>
      </c>
      <c r="IK20" s="47">
        <f t="shared" ref="IK20" ca="1" si="3152">IK19*Wc</f>
        <v>0.17718247632319239</v>
      </c>
      <c r="IL20" s="47">
        <f t="shared" ref="IL20" ca="1" si="3153">IL19*Wc</f>
        <v>0.17718247632319239</v>
      </c>
      <c r="IM20" s="47">
        <f t="shared" ref="IM20" ca="1" si="3154">IM19*Wc</f>
        <v>0.17718247632319239</v>
      </c>
      <c r="IN20" s="47">
        <f t="shared" ref="IN20" ca="1" si="3155">IN19*Wc</f>
        <v>0.17718247632319239</v>
      </c>
      <c r="IO20" s="47">
        <f t="shared" ref="IO20" ca="1" si="3156">IO19*Wc</f>
        <v>0.17718247632319239</v>
      </c>
      <c r="IP20" s="47">
        <f t="shared" ref="IP20" ca="1" si="3157">IP19*Wc</f>
        <v>0.17718247632319239</v>
      </c>
      <c r="IQ20" s="47">
        <f t="shared" ref="IQ20" ca="1" si="3158">IQ19*Wc</f>
        <v>0.17718247632319239</v>
      </c>
      <c r="IR20" s="47">
        <f t="shared" ref="IR20" ca="1" si="3159">IR19*Wc</f>
        <v>0.17718247632319239</v>
      </c>
      <c r="IS20" s="47">
        <f t="shared" ref="IS20" ca="1" si="3160">IS19*Wc</f>
        <v>0.17718247632319239</v>
      </c>
      <c r="IT20" s="47">
        <f t="shared" ref="IT20" ca="1" si="3161">IT19*Wc</f>
        <v>0.17718247632319239</v>
      </c>
      <c r="IU20" s="47">
        <f t="shared" ref="IU20" ca="1" si="3162">IU19*Wc</f>
        <v>0.17718247632319239</v>
      </c>
      <c r="IV20" s="47">
        <f t="shared" ref="IV20" ca="1" si="3163">IV19*Wc</f>
        <v>0.17718247632319239</v>
      </c>
      <c r="IW20" s="47">
        <f t="shared" ref="IW20" ca="1" si="3164">IW19*Wc</f>
        <v>0.17718247632319239</v>
      </c>
      <c r="IX20" s="47">
        <f t="shared" ref="IX20" ca="1" si="3165">IX19*Wc</f>
        <v>0.17718247632319239</v>
      </c>
      <c r="IY20" s="47">
        <f t="shared" ref="IY20" ca="1" si="3166">IY19*Wc</f>
        <v>0.17718247632319239</v>
      </c>
      <c r="IZ20" s="47">
        <f t="shared" ref="IZ20" ca="1" si="3167">IZ19*Wc</f>
        <v>0.17718247632319239</v>
      </c>
      <c r="JA20" s="47">
        <f t="shared" ref="JA20" ca="1" si="3168">JA19*Wc</f>
        <v>0.17718247632319239</v>
      </c>
      <c r="JB20" s="47">
        <f t="shared" ref="JB20" ca="1" si="3169">JB19*Wc</f>
        <v>0.17718247632319239</v>
      </c>
      <c r="JC20" s="47">
        <f t="shared" ref="JC20" ca="1" si="3170">JC19*Wc</f>
        <v>0.17718247632319239</v>
      </c>
      <c r="JD20" s="47">
        <f t="shared" ref="JD20" ca="1" si="3171">JD19*Wc</f>
        <v>0.17718247632319239</v>
      </c>
      <c r="JE20" s="47">
        <f t="shared" ref="JE20" ca="1" si="3172">JE19*Wc</f>
        <v>0.17718247632319239</v>
      </c>
      <c r="JF20" s="47">
        <f t="shared" ref="JF20" ca="1" si="3173">JF19*Wc</f>
        <v>0.17718247632319239</v>
      </c>
      <c r="JG20" s="47">
        <f t="shared" ref="JG20" ca="1" si="3174">JG19*Wc</f>
        <v>0.17718247632319239</v>
      </c>
      <c r="JH20" s="47">
        <f t="shared" ref="JH20" ca="1" si="3175">JH19*Wc</f>
        <v>0.17718247632319239</v>
      </c>
      <c r="JI20" s="47">
        <f t="shared" ref="JI20" ca="1" si="3176">JI19*Wc</f>
        <v>0.17718247632319239</v>
      </c>
      <c r="JJ20" s="47">
        <f t="shared" ref="JJ20" ca="1" si="3177">JJ19*Wc</f>
        <v>0.17718247632319239</v>
      </c>
      <c r="JK20" s="47">
        <f t="shared" ref="JK20" ca="1" si="3178">JK19*Wc</f>
        <v>0.17718247632319239</v>
      </c>
      <c r="JL20" s="47">
        <f t="shared" ref="JL20" ca="1" si="3179">JL19*Wc</f>
        <v>0.17718247632319239</v>
      </c>
      <c r="JM20" s="47">
        <f t="shared" ref="JM20" ca="1" si="3180">JM19*Wc</f>
        <v>0.17718247632319239</v>
      </c>
      <c r="JN20" s="47">
        <f t="shared" ref="JN20" ca="1" si="3181">JN19*Wc</f>
        <v>0.17718247632319239</v>
      </c>
      <c r="JO20" s="47">
        <f t="shared" ref="JO20" ca="1" si="3182">JO19*Wc</f>
        <v>0.17718247632319239</v>
      </c>
      <c r="JP20" s="47">
        <f t="shared" ref="JP20" ca="1" si="3183">JP19*Wc</f>
        <v>0.17718247632319239</v>
      </c>
      <c r="JQ20" s="47">
        <f t="shared" ref="JQ20" ca="1" si="3184">JQ19*Wc</f>
        <v>0.17718247632319239</v>
      </c>
      <c r="JR20" s="47">
        <f t="shared" ref="JR20" ca="1" si="3185">JR19*Wc</f>
        <v>0.17718247632319239</v>
      </c>
      <c r="JS20" s="47">
        <f t="shared" ref="JS20" ca="1" si="3186">JS19*Wc</f>
        <v>0.17718247632319239</v>
      </c>
      <c r="JT20" s="47">
        <f t="shared" ref="JT20" ca="1" si="3187">JT19*Wc</f>
        <v>0.17718247632319239</v>
      </c>
      <c r="JU20" s="47">
        <f t="shared" ref="JU20" ca="1" si="3188">JU19*Wc</f>
        <v>0.17718247632319239</v>
      </c>
      <c r="JV20" s="47">
        <f t="shared" ref="JV20" ca="1" si="3189">JV19*Wc</f>
        <v>0.17718247632319239</v>
      </c>
      <c r="JW20" s="47">
        <f t="shared" ref="JW20" ca="1" si="3190">JW19*Wc</f>
        <v>0.17718247632319239</v>
      </c>
      <c r="JX20" s="47">
        <f t="shared" ref="JX20" ca="1" si="3191">JX19*Wc</f>
        <v>0.17718247632319239</v>
      </c>
      <c r="JY20" s="47">
        <f t="shared" ref="JY20" ca="1" si="3192">JY19*Wc</f>
        <v>0.17718247632319239</v>
      </c>
      <c r="JZ20" s="47">
        <f t="shared" ref="JZ20" ca="1" si="3193">JZ19*Wc</f>
        <v>0.17718247632319239</v>
      </c>
      <c r="KA20" s="47">
        <f t="shared" ref="KA20" ca="1" si="3194">KA19*Wc</f>
        <v>0.17718247632319239</v>
      </c>
      <c r="KB20" s="47">
        <f t="shared" ref="KB20" ca="1" si="3195">KB19*Wc</f>
        <v>0.17718247632319239</v>
      </c>
      <c r="KC20" s="47">
        <f t="shared" ref="KC20" ca="1" si="3196">KC19*Wc</f>
        <v>0.17718247632319239</v>
      </c>
      <c r="KD20" s="47">
        <f t="shared" ref="KD20" ca="1" si="3197">KD19*Wc</f>
        <v>0.17718247632319239</v>
      </c>
      <c r="KE20" s="47">
        <f t="shared" ref="KE20" ca="1" si="3198">KE19*Wc</f>
        <v>0.17718247632319239</v>
      </c>
      <c r="KF20" s="47">
        <f t="shared" ref="KF20" ca="1" si="3199">KF19*Wc</f>
        <v>0.17718247632319239</v>
      </c>
      <c r="KG20" s="47">
        <f t="shared" ref="KG20" ca="1" si="3200">KG19*Wc</f>
        <v>0.17718247632319239</v>
      </c>
      <c r="KH20" s="47">
        <f t="shared" ref="KH20" ca="1" si="3201">KH19*Wc</f>
        <v>0.17718247632319239</v>
      </c>
      <c r="KI20" s="47">
        <f t="shared" ref="KI20" ca="1" si="3202">KI19*Wc</f>
        <v>0.17718247632319239</v>
      </c>
      <c r="KJ20" s="47">
        <f t="shared" ref="KJ20" ca="1" si="3203">KJ19*Wc</f>
        <v>0.17718247632319239</v>
      </c>
      <c r="KK20" s="47">
        <f t="shared" ref="KK20" ca="1" si="3204">KK19*Wc</f>
        <v>0.17718247632319239</v>
      </c>
      <c r="KL20" s="47">
        <f t="shared" ref="KL20" ca="1" si="3205">KL19*Wc</f>
        <v>0.17718247632319239</v>
      </c>
      <c r="KM20" s="47">
        <f t="shared" ref="KM20" ca="1" si="3206">KM19*Wc</f>
        <v>0.17718247632319239</v>
      </c>
      <c r="KN20" s="47">
        <f t="shared" ref="KN20" ca="1" si="3207">KN19*Wc</f>
        <v>0.17718247632319239</v>
      </c>
      <c r="KO20" s="47">
        <f t="shared" ref="KO20" ca="1" si="3208">KO19*Wc</f>
        <v>0.17718247632319239</v>
      </c>
      <c r="KP20" s="47">
        <f t="shared" ref="KP20" ca="1" si="3209">KP19*Wc</f>
        <v>0.17718247632319239</v>
      </c>
      <c r="KQ20" s="47">
        <f t="shared" ref="KQ20" ca="1" si="3210">KQ19*Wc</f>
        <v>0.17718247632319239</v>
      </c>
      <c r="KR20" s="47">
        <f t="shared" ref="KR20" ca="1" si="3211">KR19*Wc</f>
        <v>0.17718247632319239</v>
      </c>
      <c r="KS20" s="47">
        <f t="shared" ref="KS20" ca="1" si="3212">KS19*Wc</f>
        <v>0.17718247632319239</v>
      </c>
      <c r="KT20" s="47">
        <f t="shared" ref="KT20" ca="1" si="3213">KT19*Wc</f>
        <v>0.17718247632319239</v>
      </c>
      <c r="KU20" s="47">
        <f t="shared" ref="KU20" ca="1" si="3214">KU19*Wc</f>
        <v>0.17718247632319239</v>
      </c>
      <c r="KV20" s="47">
        <f t="shared" ref="KV20" ca="1" si="3215">KV19*Wc</f>
        <v>0.17718247632319239</v>
      </c>
      <c r="KW20" s="47">
        <f t="shared" ref="KW20" ca="1" si="3216">KW19*Wc</f>
        <v>0.17718247632319239</v>
      </c>
      <c r="KX20" s="47">
        <f t="shared" ref="KX20" ca="1" si="3217">KX19*Wc</f>
        <v>0.17718247632319239</v>
      </c>
      <c r="KY20" s="47">
        <f t="shared" ref="KY20" ca="1" si="3218">KY19*Wc</f>
        <v>0.17718247632319239</v>
      </c>
      <c r="KZ20" s="47">
        <f t="shared" ref="KZ20" ca="1" si="3219">KZ19*Wc</f>
        <v>0.17718247632319239</v>
      </c>
      <c r="LA20" s="47">
        <f t="shared" ref="LA20" ca="1" si="3220">LA19*Wc</f>
        <v>0.17718247632319239</v>
      </c>
      <c r="LB20" s="47">
        <f t="shared" ref="LB20" ca="1" si="3221">LB19*Wc</f>
        <v>0.17718247632319239</v>
      </c>
      <c r="LC20" s="47">
        <f t="shared" ref="LC20" ca="1" si="3222">LC19*Wc</f>
        <v>0.17718247632319239</v>
      </c>
      <c r="LD20" s="47">
        <f t="shared" ref="LD20" ca="1" si="3223">LD19*Wc</f>
        <v>0.17718247632319239</v>
      </c>
      <c r="LE20" s="47">
        <f t="shared" ref="LE20" ca="1" si="3224">LE19*Wc</f>
        <v>0.17718247632319239</v>
      </c>
      <c r="LF20" s="47">
        <f t="shared" ref="LF20" ca="1" si="3225">LF19*Wc</f>
        <v>0.17718247632319239</v>
      </c>
      <c r="LG20" s="47">
        <f t="shared" ref="LG20" ca="1" si="3226">LG19*Wc</f>
        <v>0.17718247632319239</v>
      </c>
      <c r="LH20" s="47">
        <f t="shared" ref="LH20" ca="1" si="3227">LH19*Wc</f>
        <v>0.17718247632319239</v>
      </c>
      <c r="LI20" s="47">
        <f t="shared" ref="LI20" ca="1" si="3228">LI19*Wc</f>
        <v>0.17718247632319239</v>
      </c>
      <c r="LJ20" s="47">
        <f t="shared" ref="LJ20" ca="1" si="3229">LJ19*Wc</f>
        <v>0.17718247632319239</v>
      </c>
      <c r="LK20" s="47">
        <f t="shared" ref="LK20" ca="1" si="3230">LK19*Wc</f>
        <v>0.17718247632319239</v>
      </c>
      <c r="LL20" s="47">
        <f t="shared" ref="LL20" ca="1" si="3231">LL19*Wc</f>
        <v>0.17718247632319239</v>
      </c>
      <c r="LM20" s="47">
        <f t="shared" ref="LM20" ca="1" si="3232">LM19*Wc</f>
        <v>0.17718247632319239</v>
      </c>
      <c r="LN20" s="47">
        <f t="shared" ref="LN20" ca="1" si="3233">LN19*Wc</f>
        <v>0.17718247632319239</v>
      </c>
      <c r="LO20" s="47">
        <f t="shared" ref="LO20" ca="1" si="3234">LO19*Wc</f>
        <v>0.17718247632319239</v>
      </c>
      <c r="LP20" s="47">
        <f t="shared" ref="LP20" ca="1" si="3235">LP19*Wc</f>
        <v>0.17718247632319239</v>
      </c>
      <c r="LQ20" s="47">
        <f t="shared" ref="LQ20" ca="1" si="3236">LQ19*Wc</f>
        <v>0.17718247632319239</v>
      </c>
      <c r="LR20" s="47">
        <f t="shared" ref="LR20" ca="1" si="3237">LR19*Wc</f>
        <v>0.17718247632319239</v>
      </c>
      <c r="LS20" s="47">
        <f t="shared" ref="LS20" ca="1" si="3238">LS19*Wc</f>
        <v>0.17718247632319239</v>
      </c>
      <c r="LT20" s="47">
        <f t="shared" ref="LT20" ca="1" si="3239">LT19*Wc</f>
        <v>0.17718247632319239</v>
      </c>
      <c r="LU20" s="47">
        <f t="shared" ref="LU20" ca="1" si="3240">LU19*Wc</f>
        <v>0.17718247632319239</v>
      </c>
      <c r="LV20" s="47">
        <f t="shared" ref="LV20" ca="1" si="3241">LV19*Wc</f>
        <v>0.17718247632319239</v>
      </c>
      <c r="LW20" s="47">
        <f t="shared" ref="LW20" ca="1" si="3242">LW19*Wc</f>
        <v>0.17718247632319239</v>
      </c>
      <c r="LX20" s="47">
        <f t="shared" ref="LX20" ca="1" si="3243">LX19*Wc</f>
        <v>0.17718247632319239</v>
      </c>
      <c r="LY20" s="47">
        <f t="shared" ref="LY20" ca="1" si="3244">LY19*Wc</f>
        <v>0.17718247632319239</v>
      </c>
      <c r="LZ20" s="47">
        <f t="shared" ref="LZ20" ca="1" si="3245">LZ19*Wc</f>
        <v>0.17718247632319239</v>
      </c>
      <c r="MA20" s="47">
        <f t="shared" ref="MA20" ca="1" si="3246">MA19*Wc</f>
        <v>0.17718247632319239</v>
      </c>
      <c r="MB20" s="47">
        <f t="shared" ref="MB20" ca="1" si="3247">MB19*Wc</f>
        <v>0.17718247632319239</v>
      </c>
      <c r="MC20" s="47">
        <f t="shared" ref="MC20" ca="1" si="3248">MC19*Wc</f>
        <v>0.17718247632319239</v>
      </c>
      <c r="MD20" s="47">
        <f t="shared" ref="MD20" ca="1" si="3249">MD19*Wc</f>
        <v>0.17718247632319239</v>
      </c>
      <c r="ME20" s="47">
        <f t="shared" ref="ME20" ca="1" si="3250">ME19*Wc</f>
        <v>0.17718247632319239</v>
      </c>
      <c r="MF20" s="47">
        <f t="shared" ref="MF20" ca="1" si="3251">MF19*Wc</f>
        <v>0.17718247632319239</v>
      </c>
      <c r="MG20" s="47">
        <f t="shared" ref="MG20" ca="1" si="3252">MG19*Wc</f>
        <v>0.17718247632319239</v>
      </c>
      <c r="MH20" s="47">
        <f t="shared" ref="MH20" ca="1" si="3253">MH19*Wc</f>
        <v>0.17718247632319239</v>
      </c>
      <c r="MI20" s="47">
        <f t="shared" ref="MI20" ca="1" si="3254">MI19*Wc</f>
        <v>0.17718247632319239</v>
      </c>
      <c r="MJ20" s="47">
        <f t="shared" ref="MJ20" ca="1" si="3255">MJ19*Wc</f>
        <v>0.17718247632319239</v>
      </c>
      <c r="MK20" s="47">
        <f t="shared" ref="MK20" ca="1" si="3256">MK19*Wc</f>
        <v>0.17718247632319239</v>
      </c>
      <c r="ML20" s="47">
        <f t="shared" ref="ML20" ca="1" si="3257">ML19*Wc</f>
        <v>0.17718247632319239</v>
      </c>
      <c r="MM20" s="47">
        <f t="shared" ref="MM20" ca="1" si="3258">MM19*Wc</f>
        <v>0.17718247632319239</v>
      </c>
      <c r="MN20" s="47">
        <f t="shared" ref="MN20" ca="1" si="3259">MN19*Wc</f>
        <v>0.17718247632319239</v>
      </c>
      <c r="MO20" s="47">
        <f t="shared" ref="MO20" ca="1" si="3260">MO19*Wc</f>
        <v>0.17718247632319239</v>
      </c>
      <c r="MP20" s="47">
        <f t="shared" ref="MP20" ca="1" si="3261">MP19*Wc</f>
        <v>0.17718247632319239</v>
      </c>
      <c r="MQ20" s="47">
        <f t="shared" ref="MQ20" ca="1" si="3262">MQ19*Wc</f>
        <v>0.17718247632319239</v>
      </c>
      <c r="MR20" s="47">
        <f t="shared" ref="MR20" ca="1" si="3263">MR19*Wc</f>
        <v>0.17718247632319239</v>
      </c>
      <c r="MS20" s="47">
        <f t="shared" ref="MS20" ca="1" si="3264">MS19*Wc</f>
        <v>0.17718247632319239</v>
      </c>
      <c r="MT20" s="47">
        <f t="shared" ref="MT20" ca="1" si="3265">MT19*Wc</f>
        <v>0.17718247632319239</v>
      </c>
      <c r="MU20" s="47">
        <f t="shared" ref="MU20" ca="1" si="3266">MU19*Wc</f>
        <v>0.17718247632319239</v>
      </c>
      <c r="MV20" s="47">
        <f t="shared" ref="MV20" ca="1" si="3267">MV19*Wc</f>
        <v>0.17718247632319239</v>
      </c>
      <c r="MW20" s="47">
        <f t="shared" ref="MW20" ca="1" si="3268">MW19*Wc</f>
        <v>0.17718247632319239</v>
      </c>
      <c r="MX20" s="47">
        <f t="shared" ref="MX20" ca="1" si="3269">MX19*Wc</f>
        <v>0.17718247632319239</v>
      </c>
      <c r="MY20" s="47">
        <f t="shared" ref="MY20" ca="1" si="3270">MY19*Wc</f>
        <v>0.17718247632319239</v>
      </c>
      <c r="MZ20" s="47">
        <f t="shared" ref="MZ20" ca="1" si="3271">MZ19*Wc</f>
        <v>0.17718247632319239</v>
      </c>
      <c r="NA20" s="47">
        <f t="shared" ref="NA20" ca="1" si="3272">NA19*Wc</f>
        <v>0.17718247632319239</v>
      </c>
      <c r="NB20" s="47">
        <f t="shared" ref="NB20" ca="1" si="3273">NB19*Wc</f>
        <v>0.17718247632319239</v>
      </c>
      <c r="NC20" s="47">
        <f t="shared" ref="NC20" ca="1" si="3274">NC19*Wc</f>
        <v>0.17718247632319239</v>
      </c>
      <c r="ND20" s="47">
        <f t="shared" ref="ND20" ca="1" si="3275">ND19*Wc</f>
        <v>0.17718247632319239</v>
      </c>
      <c r="NE20" s="47">
        <f t="shared" ref="NE20" ca="1" si="3276">NE19*Wc</f>
        <v>0.17718247632319239</v>
      </c>
      <c r="NF20" s="47">
        <f t="shared" ref="NF20" ca="1" si="3277">NF19*Wc</f>
        <v>0.17718247632319239</v>
      </c>
      <c r="NG20" s="47">
        <f t="shared" ref="NG20" ca="1" si="3278">NG19*Wc</f>
        <v>0.17718247632319239</v>
      </c>
      <c r="NH20" s="47">
        <f t="shared" ref="NH20" ca="1" si="3279">NH19*Wc</f>
        <v>0.17718247632319239</v>
      </c>
      <c r="NI20" s="47">
        <f t="shared" ref="NI20" ca="1" si="3280">NI19*Wc</f>
        <v>0.17718247632319239</v>
      </c>
      <c r="NJ20" s="47">
        <f t="shared" ref="NJ20" ca="1" si="3281">NJ19*Wc</f>
        <v>0.17718247632319239</v>
      </c>
      <c r="NK20" s="47">
        <f t="shared" ref="NK20" ca="1" si="3282">NK19*Wc</f>
        <v>0.17718247632319239</v>
      </c>
      <c r="NL20" s="47">
        <f t="shared" ref="NL20" ca="1" si="3283">NL19*Wc</f>
        <v>0.17718247632319239</v>
      </c>
      <c r="NM20" s="47">
        <f t="shared" ref="NM20" ca="1" si="3284">NM19*Wc</f>
        <v>0.17718247632319239</v>
      </c>
      <c r="NN20" s="47">
        <f t="shared" ref="NN20" ca="1" si="3285">NN19*Wc</f>
        <v>0.17718247632319239</v>
      </c>
      <c r="NO20" s="47">
        <f t="shared" ref="NO20" ca="1" si="3286">NO19*Wc</f>
        <v>0.17718247632319239</v>
      </c>
      <c r="NP20" s="47">
        <f t="shared" ref="NP20" ca="1" si="3287">NP19*Wc</f>
        <v>0.17718247632319239</v>
      </c>
      <c r="NQ20" s="47">
        <f t="shared" ref="NQ20" ca="1" si="3288">NQ19*Wc</f>
        <v>0.17718247632319239</v>
      </c>
      <c r="NR20" s="47">
        <f t="shared" ref="NR20" ca="1" si="3289">NR19*Wc</f>
        <v>0.17718247632319239</v>
      </c>
      <c r="NS20" s="47">
        <f t="shared" ref="NS20" ca="1" si="3290">NS19*Wc</f>
        <v>0.17718247632319239</v>
      </c>
      <c r="NT20" s="47">
        <f t="shared" ref="NT20" ca="1" si="3291">NT19*Wc</f>
        <v>0.17718247632319239</v>
      </c>
      <c r="NU20" s="47">
        <f t="shared" ref="NU20" ca="1" si="3292">NU19*Wc</f>
        <v>0.17718247632319239</v>
      </c>
      <c r="NV20" s="47">
        <f t="shared" ref="NV20" ca="1" si="3293">NV19*Wc</f>
        <v>0.17718247632319239</v>
      </c>
      <c r="NW20" s="47">
        <f t="shared" ref="NW20" ca="1" si="3294">NW19*Wc</f>
        <v>0.17718247632319239</v>
      </c>
      <c r="NX20" s="47">
        <f t="shared" ref="NX20" ca="1" si="3295">NX19*Wc</f>
        <v>0.17718247632319239</v>
      </c>
      <c r="NY20" s="47">
        <f t="shared" ref="NY20" ca="1" si="3296">NY19*Wc</f>
        <v>0.17718247632319239</v>
      </c>
      <c r="NZ20" s="47">
        <f t="shared" ref="NZ20" ca="1" si="3297">NZ19*Wc</f>
        <v>0.17718247632319239</v>
      </c>
      <c r="OA20" s="47">
        <f t="shared" ref="OA20" ca="1" si="3298">OA19*Wc</f>
        <v>0.17718247632319239</v>
      </c>
      <c r="OB20" s="47">
        <f t="shared" ref="OB20" ca="1" si="3299">OB19*Wc</f>
        <v>0.17718247632319239</v>
      </c>
      <c r="OC20" s="47">
        <f t="shared" ref="OC20" ca="1" si="3300">OC19*Wc</f>
        <v>0.17718247632319239</v>
      </c>
      <c r="OD20" s="47">
        <f t="shared" ref="OD20" ca="1" si="3301">OD19*Wc</f>
        <v>0.17718247632319239</v>
      </c>
      <c r="OE20" s="47">
        <f t="shared" ref="OE20" ca="1" si="3302">OE19*Wc</f>
        <v>0.17718247632319239</v>
      </c>
      <c r="OF20" s="47">
        <f t="shared" ref="OF20" ca="1" si="3303">OF19*Wc</f>
        <v>0.17718247632319239</v>
      </c>
      <c r="OG20" s="47">
        <f t="shared" ref="OG20" ca="1" si="3304">OG19*Wc</f>
        <v>0.17718247632319239</v>
      </c>
      <c r="OH20" s="47">
        <f t="shared" ref="OH20" ca="1" si="3305">OH19*Wc</f>
        <v>0.17718247632319239</v>
      </c>
      <c r="OI20" s="47">
        <f t="shared" ref="OI20" ca="1" si="3306">OI19*Wc</f>
        <v>0.17718247632319239</v>
      </c>
      <c r="OJ20" s="47">
        <f t="shared" ref="OJ20" ca="1" si="3307">OJ19*Wc</f>
        <v>0.17718247632319239</v>
      </c>
      <c r="OK20" s="47">
        <f t="shared" ref="OK20" ca="1" si="3308">OK19*Wc</f>
        <v>0.17718247632319239</v>
      </c>
      <c r="OL20" s="47">
        <f t="shared" ref="OL20" ca="1" si="3309">OL19*Wc</f>
        <v>0.17718247632319239</v>
      </c>
      <c r="OM20" s="47">
        <f t="shared" ref="OM20" ca="1" si="3310">OM19*Wc</f>
        <v>0.17718247632319239</v>
      </c>
      <c r="ON20" s="47">
        <f t="shared" ref="ON20" ca="1" si="3311">ON19*Wc</f>
        <v>0.17718247632319239</v>
      </c>
      <c r="OO20" s="47">
        <f t="shared" ref="OO20" ca="1" si="3312">OO19*Wc</f>
        <v>0.17718247632319239</v>
      </c>
      <c r="OP20" s="47">
        <f t="shared" ref="OP20" ca="1" si="3313">OP19*Wc</f>
        <v>0.17718247632319239</v>
      </c>
      <c r="OQ20" s="47">
        <f t="shared" ref="OQ20" ca="1" si="3314">OQ19*Wc</f>
        <v>0.17718247632319239</v>
      </c>
      <c r="OR20" s="47">
        <f t="shared" ref="OR20" ca="1" si="3315">OR19*Wc</f>
        <v>0.17718247632319239</v>
      </c>
      <c r="OS20" s="47">
        <f t="shared" ref="OS20" ca="1" si="3316">OS19*Wc</f>
        <v>0.17718247632319239</v>
      </c>
      <c r="OT20" s="47">
        <f t="shared" ref="OT20" ca="1" si="3317">OT19*Wc</f>
        <v>0.17718247632319239</v>
      </c>
      <c r="OU20" s="47">
        <f t="shared" ref="OU20" ca="1" si="3318">OU19*Wc</f>
        <v>0.17718247632319239</v>
      </c>
      <c r="OV20" s="47">
        <f t="shared" ref="OV20" ca="1" si="3319">OV19*Wc</f>
        <v>0.17718247632319239</v>
      </c>
      <c r="OW20" s="47">
        <f t="shared" ref="OW20" ca="1" si="3320">OW19*Wc</f>
        <v>0.17718247632319239</v>
      </c>
      <c r="OX20" s="47">
        <f t="shared" ref="OX20" ca="1" si="3321">OX19*Wc</f>
        <v>0.17718247632319239</v>
      </c>
      <c r="OY20" s="47">
        <f t="shared" ref="OY20" ca="1" si="3322">OY19*Wc</f>
        <v>0.17718247632319239</v>
      </c>
      <c r="OZ20" s="47">
        <f t="shared" ref="OZ20" ca="1" si="3323">OZ19*Wc</f>
        <v>0.17718247632319239</v>
      </c>
      <c r="PA20" s="47">
        <f t="shared" ref="PA20" ca="1" si="3324">PA19*Wc</f>
        <v>0.17718247632319239</v>
      </c>
      <c r="PB20" s="47">
        <f t="shared" ref="PB20" ca="1" si="3325">PB19*Wc</f>
        <v>0.17718247632319239</v>
      </c>
      <c r="PC20" s="47">
        <f t="shared" ref="PC20" ca="1" si="3326">PC19*Wc</f>
        <v>0.17718247632319239</v>
      </c>
      <c r="PD20" s="47">
        <f t="shared" ref="PD20" ca="1" si="3327">PD19*Wc</f>
        <v>0.17718247632319239</v>
      </c>
      <c r="PE20" s="47">
        <f t="shared" ref="PE20" ca="1" si="3328">PE19*Wc</f>
        <v>0.17718247632319239</v>
      </c>
      <c r="PF20" s="47">
        <f t="shared" ref="PF20" ca="1" si="3329">PF19*Wc</f>
        <v>0.17718247632319239</v>
      </c>
      <c r="PG20" s="47">
        <f t="shared" ref="PG20" ca="1" si="3330">PG19*Wc</f>
        <v>0.17718247632319239</v>
      </c>
      <c r="PH20" s="47">
        <f t="shared" ref="PH20" ca="1" si="3331">PH19*Wc</f>
        <v>0.17718247632319239</v>
      </c>
      <c r="PI20" s="47">
        <f t="shared" ref="PI20" ca="1" si="3332">PI19*Wc</f>
        <v>0.17718247632319239</v>
      </c>
      <c r="PJ20" s="47">
        <f t="shared" ref="PJ20" ca="1" si="3333">PJ19*Wc</f>
        <v>0.17718247632319239</v>
      </c>
      <c r="PK20" s="47">
        <f t="shared" ref="PK20" ca="1" si="3334">PK19*Wc</f>
        <v>0.17718247632319239</v>
      </c>
      <c r="PL20" s="47">
        <f t="shared" ref="PL20" ca="1" si="3335">PL19*Wc</f>
        <v>0.17718247632319239</v>
      </c>
      <c r="PM20" s="47">
        <f t="shared" ref="PM20" ca="1" si="3336">PM19*Wc</f>
        <v>0.17718247632319239</v>
      </c>
      <c r="PN20" s="47">
        <f t="shared" ref="PN20" ca="1" si="3337">PN19*Wc</f>
        <v>0.17718247632319239</v>
      </c>
      <c r="PO20" s="47">
        <f t="shared" ref="PO20" ca="1" si="3338">PO19*Wc</f>
        <v>0.17718247632319239</v>
      </c>
      <c r="PP20" s="47">
        <f t="shared" ref="PP20" ca="1" si="3339">PP19*Wc</f>
        <v>0.17718247632319239</v>
      </c>
      <c r="PQ20" s="47">
        <f t="shared" ref="PQ20" ca="1" si="3340">PQ19*Wc</f>
        <v>0.17718247632319239</v>
      </c>
      <c r="PR20" s="47">
        <f t="shared" ref="PR20" ca="1" si="3341">PR19*Wc</f>
        <v>0.17718247632319239</v>
      </c>
      <c r="PS20" s="47">
        <f t="shared" ref="PS20" ca="1" si="3342">PS19*Wc</f>
        <v>0.17718247632319239</v>
      </c>
      <c r="PT20" s="47">
        <f t="shared" ref="PT20" ca="1" si="3343">PT19*Wc</f>
        <v>0.17718247632319239</v>
      </c>
      <c r="PU20" s="47">
        <f t="shared" ref="PU20" ca="1" si="3344">PU19*Wc</f>
        <v>0.17718247632319239</v>
      </c>
      <c r="PV20" s="47">
        <f t="shared" ref="PV20" ca="1" si="3345">PV19*Wc</f>
        <v>0.17718247632319239</v>
      </c>
      <c r="PW20" s="47">
        <f t="shared" ref="PW20" ca="1" si="3346">PW19*Wc</f>
        <v>0.17718247632319239</v>
      </c>
      <c r="PX20" s="47">
        <f t="shared" ref="PX20" ca="1" si="3347">PX19*Wc</f>
        <v>0.17718247632319239</v>
      </c>
      <c r="PY20" s="47">
        <f t="shared" ref="PY20" ca="1" si="3348">PY19*Wc</f>
        <v>0.17718247632319239</v>
      </c>
      <c r="PZ20" s="47">
        <f t="shared" ref="PZ20" ca="1" si="3349">PZ19*Wc</f>
        <v>0.17718247632319239</v>
      </c>
      <c r="QA20" s="47">
        <f t="shared" ref="QA20" ca="1" si="3350">QA19*Wc</f>
        <v>0.17718247632319239</v>
      </c>
      <c r="QB20" s="47">
        <f t="shared" ref="QB20" ca="1" si="3351">QB19*Wc</f>
        <v>0.17718247632319239</v>
      </c>
      <c r="QC20" s="47">
        <f t="shared" ref="QC20" ca="1" si="3352">QC19*Wc</f>
        <v>0.17718247632319239</v>
      </c>
      <c r="QD20" s="47">
        <f t="shared" ref="QD20" ca="1" si="3353">QD19*Wc</f>
        <v>0.17718247632319239</v>
      </c>
      <c r="QE20" s="47">
        <f t="shared" ref="QE20" ca="1" si="3354">QE19*Wc</f>
        <v>0.17718247632319239</v>
      </c>
      <c r="QF20" s="47">
        <f t="shared" ref="QF20" ca="1" si="3355">QF19*Wc</f>
        <v>0.17718247632319239</v>
      </c>
      <c r="QG20" s="47">
        <f t="shared" ref="QG20" ca="1" si="3356">QG19*Wc</f>
        <v>0.17718247632319239</v>
      </c>
      <c r="QH20" s="47">
        <f t="shared" ref="QH20" ca="1" si="3357">QH19*Wc</f>
        <v>0.17718247632319239</v>
      </c>
      <c r="QI20" s="47">
        <f t="shared" ref="QI20" ca="1" si="3358">QI19*Wc</f>
        <v>0.17718247632319239</v>
      </c>
      <c r="QJ20" s="47">
        <f t="shared" ref="QJ20" ca="1" si="3359">QJ19*Wc</f>
        <v>0.17718247632319239</v>
      </c>
      <c r="QK20" s="47">
        <f t="shared" ref="QK20" ca="1" si="3360">QK19*Wc</f>
        <v>0.17718247632319239</v>
      </c>
      <c r="QL20" s="47">
        <f t="shared" ref="QL20" ca="1" si="3361">QL19*Wc</f>
        <v>0.17718247632319239</v>
      </c>
      <c r="QM20" s="47">
        <f t="shared" ref="QM20" ca="1" si="3362">QM19*Wc</f>
        <v>0.17718247632319239</v>
      </c>
      <c r="QN20" s="47">
        <f t="shared" ref="QN20" ca="1" si="3363">QN19*Wc</f>
        <v>0.17718247632319239</v>
      </c>
      <c r="QO20" s="47">
        <f t="shared" ref="QO20" ca="1" si="3364">QO19*Wc</f>
        <v>0.17718247632319239</v>
      </c>
      <c r="QP20" s="47">
        <f t="shared" ref="QP20" ca="1" si="3365">QP19*Wc</f>
        <v>0.17718247632319239</v>
      </c>
      <c r="QQ20" s="47">
        <f t="shared" ref="QQ20" ca="1" si="3366">QQ19*Wc</f>
        <v>0.17718247632319239</v>
      </c>
      <c r="QR20" s="47">
        <f t="shared" ref="QR20" ca="1" si="3367">QR19*Wc</f>
        <v>0.17718247632319239</v>
      </c>
      <c r="QS20" s="47">
        <f t="shared" ref="QS20" ca="1" si="3368">QS19*Wc</f>
        <v>0.17718247632319239</v>
      </c>
      <c r="QT20" s="47">
        <f t="shared" ref="QT20" ca="1" si="3369">QT19*Wc</f>
        <v>0.17718247632319239</v>
      </c>
      <c r="QU20" s="47">
        <f t="shared" ref="QU20" ca="1" si="3370">QU19*Wc</f>
        <v>0.17718247632319239</v>
      </c>
      <c r="QV20" s="47">
        <f t="shared" ref="QV20" ca="1" si="3371">QV19*Wc</f>
        <v>0.17718247632319239</v>
      </c>
      <c r="QW20" s="47">
        <f t="shared" ref="QW20" ca="1" si="3372">QW19*Wc</f>
        <v>0.17718247632319239</v>
      </c>
      <c r="QX20" s="47">
        <f t="shared" ref="QX20" ca="1" si="3373">QX19*Wc</f>
        <v>0.17718247632319239</v>
      </c>
      <c r="QY20" s="47">
        <f t="shared" ref="QY20" ca="1" si="3374">QY19*Wc</f>
        <v>0.17718247632319239</v>
      </c>
      <c r="QZ20" s="47">
        <f t="shared" ref="QZ20" ca="1" si="3375">QZ19*Wc</f>
        <v>0.17718247632319239</v>
      </c>
      <c r="RA20" s="47">
        <f t="shared" ref="RA20" ca="1" si="3376">RA19*Wc</f>
        <v>0.17718247632319239</v>
      </c>
      <c r="RB20" s="47">
        <f t="shared" ref="RB20" ca="1" si="3377">RB19*Wc</f>
        <v>0.17718247632319239</v>
      </c>
      <c r="RC20" s="47">
        <f t="shared" ref="RC20" ca="1" si="3378">RC19*Wc</f>
        <v>0.17718247632319239</v>
      </c>
      <c r="RD20" s="47">
        <f t="shared" ref="RD20" ca="1" si="3379">RD19*Wc</f>
        <v>0.17718247632319239</v>
      </c>
      <c r="RE20" s="47">
        <f t="shared" ref="RE20" ca="1" si="3380">RE19*Wc</f>
        <v>0.17718247632319239</v>
      </c>
      <c r="RF20" s="47">
        <f t="shared" ref="RF20" ca="1" si="3381">RF19*Wc</f>
        <v>0.17718247632319239</v>
      </c>
      <c r="RG20" s="47">
        <f t="shared" ref="RG20" ca="1" si="3382">RG19*Wc</f>
        <v>0.17718247632319239</v>
      </c>
      <c r="RH20" s="47">
        <f t="shared" ref="RH20" ca="1" si="3383">RH19*Wc</f>
        <v>0.17718247632319239</v>
      </c>
      <c r="RI20" s="47">
        <f t="shared" ref="RI20" ca="1" si="3384">RI19*Wc</f>
        <v>0.17718247632319239</v>
      </c>
      <c r="RJ20" s="47">
        <f t="shared" ref="RJ20" ca="1" si="3385">RJ19*Wc</f>
        <v>0.17718247632319239</v>
      </c>
      <c r="RK20" s="47">
        <f t="shared" ref="RK20" ca="1" si="3386">RK19*Wc</f>
        <v>0.17718247632319239</v>
      </c>
      <c r="RL20" s="47">
        <f t="shared" ref="RL20" ca="1" si="3387">RL19*Wc</f>
        <v>0.17718247632319239</v>
      </c>
      <c r="RM20" s="47">
        <f t="shared" ref="RM20" ca="1" si="3388">RM19*Wc</f>
        <v>0.17718247632319239</v>
      </c>
      <c r="RN20" s="47">
        <f t="shared" ref="RN20" ca="1" si="3389">RN19*Wc</f>
        <v>0.17718247632319239</v>
      </c>
      <c r="RO20" s="47">
        <f t="shared" ref="RO20" ca="1" si="3390">RO19*Wc</f>
        <v>0.17718247632319239</v>
      </c>
      <c r="RP20" s="47">
        <f t="shared" ref="RP20" ca="1" si="3391">RP19*Wc</f>
        <v>0.17718247632319239</v>
      </c>
      <c r="RQ20" s="47">
        <f t="shared" ref="RQ20" ca="1" si="3392">RQ19*Wc</f>
        <v>0.17718247632319239</v>
      </c>
      <c r="RR20" s="47">
        <f t="shared" ref="RR20" ca="1" si="3393">RR19*Wc</f>
        <v>0.17718247632319239</v>
      </c>
      <c r="RS20" s="47">
        <f t="shared" ref="RS20" ca="1" si="3394">RS19*Wc</f>
        <v>0.17718247632319239</v>
      </c>
      <c r="RT20" s="47">
        <f t="shared" ref="RT20" ca="1" si="3395">RT19*Wc</f>
        <v>0.17718247632319239</v>
      </c>
      <c r="RU20" s="47">
        <f t="shared" ref="RU20" ca="1" si="3396">RU19*Wc</f>
        <v>0.17718247632319239</v>
      </c>
      <c r="RV20" s="47">
        <f t="shared" ref="RV20" ca="1" si="3397">RV19*Wc</f>
        <v>0.17718247632319239</v>
      </c>
      <c r="RW20" s="47">
        <f t="shared" ref="RW20" ca="1" si="3398">RW19*Wc</f>
        <v>0.17718247632319239</v>
      </c>
      <c r="RX20" s="47">
        <f t="shared" ref="RX20" ca="1" si="3399">RX19*Wc</f>
        <v>0.17718247632319239</v>
      </c>
      <c r="RY20" s="47">
        <f t="shared" ref="RY20" ca="1" si="3400">RY19*Wc</f>
        <v>0.17718247632319239</v>
      </c>
      <c r="RZ20" s="47">
        <f t="shared" ref="RZ20" ca="1" si="3401">RZ19*Wc</f>
        <v>0.17718247632319239</v>
      </c>
      <c r="SA20" s="47">
        <f t="shared" ref="SA20" ca="1" si="3402">SA19*Wc</f>
        <v>0.17718247632319239</v>
      </c>
      <c r="SB20" s="47">
        <f t="shared" ref="SB20" ca="1" si="3403">SB19*Wc</f>
        <v>0.17718247632319239</v>
      </c>
      <c r="SC20" s="47">
        <f t="shared" ref="SC20" ca="1" si="3404">SC19*Wc</f>
        <v>0.17718247632319239</v>
      </c>
      <c r="SD20" s="47">
        <f t="shared" ref="SD20" ca="1" si="3405">SD19*Wc</f>
        <v>0.17718247632319239</v>
      </c>
      <c r="SE20" s="47">
        <f t="shared" ref="SE20" ca="1" si="3406">SE19*Wc</f>
        <v>0.17718247632319239</v>
      </c>
      <c r="SF20" s="47">
        <f t="shared" ref="SF20" ca="1" si="3407">SF19*Wc</f>
        <v>0.17718247632319239</v>
      </c>
      <c r="SG20" s="47">
        <f t="shared" ref="SG20" ca="1" si="3408">SG19*Wc</f>
        <v>0.17718247632319239</v>
      </c>
      <c r="SH20" s="47">
        <f t="shared" ref="SH20" ca="1" si="3409">SH19*Wc</f>
        <v>0.17718247632319239</v>
      </c>
      <c r="SI20" s="47">
        <f t="shared" ref="SI20" ca="1" si="3410">SI19*Wc</f>
        <v>0.17718247632319239</v>
      </c>
      <c r="SJ20" s="47">
        <f t="shared" ref="SJ20" ca="1" si="3411">SJ19*Wc</f>
        <v>0.17718247632319239</v>
      </c>
      <c r="SK20" s="47">
        <f t="shared" ref="SK20" ca="1" si="3412">SK19*Wc</f>
        <v>0.17718247632319239</v>
      </c>
      <c r="SL20" s="47">
        <f t="shared" ref="SL20" ca="1" si="3413">SL19*Wc</f>
        <v>0.17718247632319239</v>
      </c>
      <c r="SM20" s="47">
        <f t="shared" ref="SM20" ca="1" si="3414">SM19*Wc</f>
        <v>0.17718247632319239</v>
      </c>
      <c r="SN20" s="47">
        <f t="shared" ref="SN20" ca="1" si="3415">SN19*Wc</f>
        <v>0.17718247632319239</v>
      </c>
      <c r="SO20" s="47">
        <f t="shared" ref="SO20" ca="1" si="3416">SO19*Wc</f>
        <v>0.17718247632319239</v>
      </c>
      <c r="SP20" s="47">
        <f t="shared" ref="SP20" ca="1" si="3417">SP19*Wc</f>
        <v>0.17718247632319239</v>
      </c>
      <c r="SQ20" s="47">
        <f t="shared" ref="SQ20" ca="1" si="3418">SQ19*Wc</f>
        <v>0.17718247632319239</v>
      </c>
      <c r="SR20" s="47">
        <f t="shared" ref="SR20" ca="1" si="3419">SR19*Wc</f>
        <v>0.17718247632319239</v>
      </c>
      <c r="SS20" s="47">
        <f t="shared" ref="SS20" ca="1" si="3420">SS19*Wc</f>
        <v>0.17718247632319239</v>
      </c>
      <c r="ST20" s="47">
        <f t="shared" ref="ST20" ca="1" si="3421">ST19*Wc</f>
        <v>0.17718247632319239</v>
      </c>
      <c r="SU20" s="47">
        <f t="shared" ref="SU20" ca="1" si="3422">SU19*Wc</f>
        <v>0.17718247632319239</v>
      </c>
      <c r="SV20" s="47">
        <f t="shared" ref="SV20" ca="1" si="3423">SV19*Wc</f>
        <v>0.17718247632319239</v>
      </c>
      <c r="SW20" s="47">
        <f t="shared" ref="SW20" ca="1" si="3424">SW19*Wc</f>
        <v>0.17718247632319239</v>
      </c>
      <c r="SX20" s="47">
        <f t="shared" ref="SX20" ca="1" si="3425">SX19*Wc</f>
        <v>0.17718247632319239</v>
      </c>
      <c r="SY20" s="47">
        <f t="shared" ref="SY20" ca="1" si="3426">SY19*Wc</f>
        <v>0.17718247632319239</v>
      </c>
      <c r="SZ20" s="47">
        <f t="shared" ref="SZ20" ca="1" si="3427">SZ19*Wc</f>
        <v>0.17718247632319239</v>
      </c>
      <c r="TA20" s="47">
        <f t="shared" ref="TA20" ca="1" si="3428">TA19*Wc</f>
        <v>0.17718247632319239</v>
      </c>
      <c r="TB20" s="47">
        <f t="shared" ref="TB20" ca="1" si="3429">TB19*Wc</f>
        <v>0.17718247632319239</v>
      </c>
      <c r="TC20" s="47">
        <f t="shared" ref="TC20" ca="1" si="3430">TC19*Wc</f>
        <v>0.17718247632319239</v>
      </c>
      <c r="TD20" s="47">
        <f t="shared" ref="TD20" ca="1" si="3431">TD19*Wc</f>
        <v>0.17718247632319239</v>
      </c>
      <c r="TE20" s="47">
        <f t="shared" ref="TE20" ca="1" si="3432">TE19*Wc</f>
        <v>0.17718247632319239</v>
      </c>
      <c r="TF20" s="47">
        <f t="shared" ref="TF20" ca="1" si="3433">TF19*Wc</f>
        <v>0.17718247632319239</v>
      </c>
      <c r="TG20" s="47">
        <f t="shared" ref="TG20" ca="1" si="3434">TG19*Wc</f>
        <v>0.17718247632319239</v>
      </c>
      <c r="TH20" s="47">
        <f t="shared" ref="TH20" ca="1" si="3435">TH19*Wc</f>
        <v>0.17718247632319239</v>
      </c>
      <c r="TI20" s="47">
        <f t="shared" ref="TI20" ca="1" si="3436">TI19*Wc</f>
        <v>0.17718247632319239</v>
      </c>
      <c r="TJ20" s="47">
        <f t="shared" ref="TJ20" ca="1" si="3437">TJ19*Wc</f>
        <v>0.17718247632319239</v>
      </c>
      <c r="TK20" s="47">
        <f t="shared" ref="TK20" ca="1" si="3438">TK19*Wc</f>
        <v>0.17718247632319239</v>
      </c>
      <c r="TL20" s="47">
        <f t="shared" ref="TL20" ca="1" si="3439">TL19*Wc</f>
        <v>0.17718247632319239</v>
      </c>
      <c r="TM20" s="47">
        <f t="shared" ref="TM20" ca="1" si="3440">TM19*Wc</f>
        <v>0.17718247632319239</v>
      </c>
      <c r="TN20" s="47">
        <f t="shared" ref="TN20" ca="1" si="3441">TN19*Wc</f>
        <v>0.17718247632319239</v>
      </c>
      <c r="TO20" s="47">
        <f t="shared" ref="TO20" ca="1" si="3442">TO19*Wc</f>
        <v>0.17718247632319239</v>
      </c>
      <c r="TP20" s="47">
        <f t="shared" ref="TP20" ca="1" si="3443">TP19*Wc</f>
        <v>0.17718247632319239</v>
      </c>
      <c r="TQ20" s="47">
        <f t="shared" ref="TQ20" ca="1" si="3444">TQ19*Wc</f>
        <v>0.17718247632319239</v>
      </c>
      <c r="TR20" s="47">
        <f t="shared" ref="TR20" ca="1" si="3445">TR19*Wc</f>
        <v>0.17718247632319239</v>
      </c>
      <c r="TS20" s="47">
        <f t="shared" ref="TS20" ca="1" si="3446">TS19*Wc</f>
        <v>0.17718247632319239</v>
      </c>
      <c r="TT20" s="47">
        <f t="shared" ref="TT20" ca="1" si="3447">TT19*Wc</f>
        <v>0.17718247632319239</v>
      </c>
      <c r="TU20" s="47">
        <f t="shared" ref="TU20" ca="1" si="3448">TU19*Wc</f>
        <v>0.17718247632319239</v>
      </c>
      <c r="TV20" s="47">
        <f t="shared" ref="TV20" ca="1" si="3449">TV19*Wc</f>
        <v>0.17718247632319239</v>
      </c>
      <c r="TW20" s="47">
        <f t="shared" ref="TW20" ca="1" si="3450">TW19*Wc</f>
        <v>0.17718247632319239</v>
      </c>
      <c r="TX20" s="47">
        <f t="shared" ref="TX20" ca="1" si="3451">TX19*Wc</f>
        <v>0.17718247632319239</v>
      </c>
      <c r="TY20" s="47">
        <f t="shared" ref="TY20" ca="1" si="3452">TY19*Wc</f>
        <v>0.17718247632319239</v>
      </c>
      <c r="TZ20" s="47">
        <f t="shared" ref="TZ20" ca="1" si="3453">TZ19*Wc</f>
        <v>0.17718247632319239</v>
      </c>
      <c r="UA20" s="47">
        <f t="shared" ref="UA20" ca="1" si="3454">UA19*Wc</f>
        <v>0.17718247632319239</v>
      </c>
      <c r="UB20" s="47">
        <f t="shared" ref="UB20" ca="1" si="3455">UB19*Wc</f>
        <v>0.17718247632319239</v>
      </c>
      <c r="UC20" s="47">
        <f t="shared" ref="UC20" ca="1" si="3456">UC19*Wc</f>
        <v>0.17718247632319239</v>
      </c>
      <c r="UD20" s="47">
        <f t="shared" ref="UD20" ca="1" si="3457">UD19*Wc</f>
        <v>0.17718247632319239</v>
      </c>
      <c r="UE20" s="47">
        <f t="shared" ref="UE20" ca="1" si="3458">UE19*Wc</f>
        <v>0.17718247632319239</v>
      </c>
      <c r="UF20" s="47">
        <f t="shared" ref="UF20" ca="1" si="3459">UF19*Wc</f>
        <v>0.17718247632319239</v>
      </c>
      <c r="UG20" s="47">
        <f t="shared" ref="UG20" ca="1" si="3460">UG19*Wc</f>
        <v>0.17718247632319239</v>
      </c>
      <c r="UH20" s="47">
        <f t="shared" ref="UH20" ca="1" si="3461">UH19*Wc</f>
        <v>0.17718247632319239</v>
      </c>
      <c r="UI20" s="47">
        <f t="shared" ref="UI20" ca="1" si="3462">UI19*Wc</f>
        <v>0.17718247632319239</v>
      </c>
      <c r="UJ20" s="47">
        <f t="shared" ref="UJ20" ca="1" si="3463">UJ19*Wc</f>
        <v>0.17718247632319239</v>
      </c>
      <c r="UK20" s="47">
        <f t="shared" ref="UK20" ca="1" si="3464">UK19*Wc</f>
        <v>0.17718247632319239</v>
      </c>
      <c r="UL20" s="47">
        <f t="shared" ref="UL20" ca="1" si="3465">UL19*Wc</f>
        <v>0.17718247632319239</v>
      </c>
      <c r="UM20" s="47">
        <f t="shared" ref="UM20" ca="1" si="3466">UM19*Wc</f>
        <v>0.17718247632319239</v>
      </c>
      <c r="UN20" s="47">
        <f t="shared" ref="UN20" ca="1" si="3467">UN19*Wc</f>
        <v>0.17718247632319239</v>
      </c>
      <c r="UO20" s="47">
        <f t="shared" ref="UO20" ca="1" si="3468">UO19*Wc</f>
        <v>0.17718247632319239</v>
      </c>
      <c r="UP20" s="47">
        <f t="shared" ref="UP20" ca="1" si="3469">UP19*Wc</f>
        <v>0.17718247632319239</v>
      </c>
      <c r="UQ20" s="47">
        <f t="shared" ref="UQ20" ca="1" si="3470">UQ19*Wc</f>
        <v>0.17718247632319239</v>
      </c>
      <c r="UR20" s="47">
        <f t="shared" ref="UR20" ca="1" si="3471">UR19*Wc</f>
        <v>0.17718247632319239</v>
      </c>
      <c r="US20" s="47">
        <f t="shared" ref="US20" ca="1" si="3472">US19*Wc</f>
        <v>0.17718247632319239</v>
      </c>
      <c r="UT20" s="47">
        <f t="shared" ref="UT20" ca="1" si="3473">UT19*Wc</f>
        <v>0.17718247632319239</v>
      </c>
      <c r="UU20" s="47">
        <f t="shared" ref="UU20" ca="1" si="3474">UU19*Wc</f>
        <v>0.17718247632319239</v>
      </c>
      <c r="UV20" s="47">
        <f t="shared" ref="UV20" ca="1" si="3475">UV19*Wc</f>
        <v>0.17718247632319239</v>
      </c>
      <c r="UW20" s="47">
        <f t="shared" ref="UW20" ca="1" si="3476">UW19*Wc</f>
        <v>0.17718247632319239</v>
      </c>
      <c r="UX20" s="47">
        <f t="shared" ref="UX20" ca="1" si="3477">UX19*Wc</f>
        <v>0.17718247632319239</v>
      </c>
      <c r="UY20" s="47">
        <f t="shared" ref="UY20" ca="1" si="3478">UY19*Wc</f>
        <v>0.17718247632319239</v>
      </c>
      <c r="UZ20" s="47">
        <f t="shared" ref="UZ20" ca="1" si="3479">UZ19*Wc</f>
        <v>0.17718247632319239</v>
      </c>
      <c r="VA20" s="47">
        <f t="shared" ref="VA20" ca="1" si="3480">VA19*Wc</f>
        <v>0.17718247632319239</v>
      </c>
      <c r="VB20" s="47">
        <f t="shared" ref="VB20" ca="1" si="3481">VB19*Wc</f>
        <v>0.17718247632319239</v>
      </c>
      <c r="VC20" s="47">
        <f t="shared" ref="VC20" ca="1" si="3482">VC19*Wc</f>
        <v>0.17718247632319239</v>
      </c>
      <c r="VD20" s="47">
        <f t="shared" ref="VD20" ca="1" si="3483">VD19*Wc</f>
        <v>0.17718247632319239</v>
      </c>
      <c r="VE20" s="47">
        <f t="shared" ref="VE20" ca="1" si="3484">VE19*Wc</f>
        <v>0.17718247632319239</v>
      </c>
      <c r="VF20" s="47">
        <f t="shared" ref="VF20" ca="1" si="3485">VF19*Wc</f>
        <v>0.17718247632319239</v>
      </c>
      <c r="VG20" s="47">
        <f t="shared" ref="VG20" ca="1" si="3486">VG19*Wc</f>
        <v>0.17718247632319239</v>
      </c>
      <c r="VH20" s="47">
        <f t="shared" ref="VH20" ca="1" si="3487">VH19*Wc</f>
        <v>0.17718247632319239</v>
      </c>
      <c r="VI20" s="47">
        <f t="shared" ref="VI20" ca="1" si="3488">VI19*Wc</f>
        <v>0.17718247632319239</v>
      </c>
      <c r="VJ20" s="47">
        <f t="shared" ref="VJ20" ca="1" si="3489">VJ19*Wc</f>
        <v>0.17718247632319239</v>
      </c>
      <c r="VK20" s="47">
        <f t="shared" ref="VK20" ca="1" si="3490">VK19*Wc</f>
        <v>0.17718247632319239</v>
      </c>
      <c r="VL20" s="47">
        <f t="shared" ref="VL20" ca="1" si="3491">VL19*Wc</f>
        <v>0.17718247632319239</v>
      </c>
      <c r="VM20" s="47">
        <f t="shared" ref="VM20" ca="1" si="3492">VM19*Wc</f>
        <v>0.17718247632319239</v>
      </c>
      <c r="VN20" s="47">
        <f t="shared" ref="VN20" ca="1" si="3493">VN19*Wc</f>
        <v>0.17718247632319239</v>
      </c>
      <c r="VO20" s="47">
        <f t="shared" ref="VO20" ca="1" si="3494">VO19*Wc</f>
        <v>0.17718247632319239</v>
      </c>
      <c r="VP20" s="47">
        <f t="shared" ref="VP20" ca="1" si="3495">VP19*Wc</f>
        <v>0.17718247632319239</v>
      </c>
      <c r="VQ20" s="47">
        <f t="shared" ref="VQ20" ca="1" si="3496">VQ19*Wc</f>
        <v>0.17718247632319239</v>
      </c>
      <c r="VR20" s="47">
        <f t="shared" ref="VR20" ca="1" si="3497">VR19*Wc</f>
        <v>0.17718247632319239</v>
      </c>
      <c r="VS20" s="47">
        <f t="shared" ref="VS20" ca="1" si="3498">VS19*Wc</f>
        <v>0.17718247632319239</v>
      </c>
      <c r="VT20" s="47">
        <f t="shared" ref="VT20" ca="1" si="3499">VT19*Wc</f>
        <v>0.17718247632319239</v>
      </c>
      <c r="VU20" s="47">
        <f t="shared" ref="VU20" ca="1" si="3500">VU19*Wc</f>
        <v>0.17718247632319239</v>
      </c>
      <c r="VV20" s="47">
        <f t="shared" ref="VV20" ca="1" si="3501">VV19*Wc</f>
        <v>0.17718247632319239</v>
      </c>
      <c r="VW20" s="47">
        <f t="shared" ref="VW20" ca="1" si="3502">VW19*Wc</f>
        <v>0.17718247632319239</v>
      </c>
      <c r="VX20" s="47">
        <f t="shared" ref="VX20" ca="1" si="3503">VX19*Wc</f>
        <v>0.17718247632319239</v>
      </c>
      <c r="VY20" s="47">
        <f t="shared" ref="VY20" ca="1" si="3504">VY19*Wc</f>
        <v>0.17718247632319239</v>
      </c>
      <c r="VZ20" s="47">
        <f t="shared" ref="VZ20" ca="1" si="3505">VZ19*Wc</f>
        <v>0.17718247632319239</v>
      </c>
      <c r="WA20" s="47">
        <f t="shared" ref="WA20" ca="1" si="3506">WA19*Wc</f>
        <v>0.17718247632319239</v>
      </c>
      <c r="WB20" s="47">
        <f t="shared" ref="WB20" ca="1" si="3507">WB19*Wc</f>
        <v>0.17718247632319239</v>
      </c>
      <c r="WC20" s="47">
        <f t="shared" ref="WC20" ca="1" si="3508">WC19*Wc</f>
        <v>0.17718247632319239</v>
      </c>
      <c r="WD20" s="47">
        <f t="shared" ref="WD20" ca="1" si="3509">WD19*Wc</f>
        <v>0.17718247632319239</v>
      </c>
      <c r="WE20" s="47">
        <f t="shared" ref="WE20" ca="1" si="3510">WE19*Wc</f>
        <v>0.17718247632319239</v>
      </c>
      <c r="WF20" s="47">
        <f t="shared" ref="WF20" ca="1" si="3511">WF19*Wc</f>
        <v>0.17718247632319239</v>
      </c>
      <c r="WG20" s="47">
        <f t="shared" ref="WG20" ca="1" si="3512">WG19*Wc</f>
        <v>0.17718247632319239</v>
      </c>
      <c r="WH20" s="47">
        <f t="shared" ref="WH20" ca="1" si="3513">WH19*Wc</f>
        <v>0.17718247632319239</v>
      </c>
      <c r="WI20" s="47">
        <f t="shared" ref="WI20" ca="1" si="3514">WI19*Wc</f>
        <v>0.17718247632319239</v>
      </c>
      <c r="WJ20" s="47">
        <f t="shared" ref="WJ20" ca="1" si="3515">WJ19*Wc</f>
        <v>0.17718247632319239</v>
      </c>
      <c r="WK20" s="47">
        <f t="shared" ref="WK20" ca="1" si="3516">WK19*Wc</f>
        <v>0.17718247632319239</v>
      </c>
      <c r="WL20" s="47">
        <f t="shared" ref="WL20" ca="1" si="3517">WL19*Wc</f>
        <v>0.17718247632319239</v>
      </c>
      <c r="WM20" s="47">
        <f t="shared" ref="WM20" ca="1" si="3518">WM19*Wc</f>
        <v>0.17718247632319239</v>
      </c>
      <c r="WN20" s="47">
        <f t="shared" ref="WN20" ca="1" si="3519">WN19*Wc</f>
        <v>0.17718247632319239</v>
      </c>
      <c r="WO20" s="47">
        <f t="shared" ref="WO20" ca="1" si="3520">WO19*Wc</f>
        <v>0.17718247632319239</v>
      </c>
      <c r="WP20" s="47">
        <f t="shared" ref="WP20" ca="1" si="3521">WP19*Wc</f>
        <v>0.17718247632319239</v>
      </c>
      <c r="WQ20" s="47">
        <f t="shared" ref="WQ20" ca="1" si="3522">WQ19*Wc</f>
        <v>0.17718247632319239</v>
      </c>
      <c r="WR20" s="47">
        <f t="shared" ref="WR20" ca="1" si="3523">WR19*Wc</f>
        <v>0.17718247632319239</v>
      </c>
      <c r="WS20" s="47">
        <f t="shared" ref="WS20" ca="1" si="3524">WS19*Wc</f>
        <v>0.17718247632319239</v>
      </c>
      <c r="WT20" s="47">
        <f t="shared" ref="WT20" ca="1" si="3525">WT19*Wc</f>
        <v>0.17718247632319239</v>
      </c>
      <c r="WU20" s="47">
        <f t="shared" ref="WU20" ca="1" si="3526">WU19*Wc</f>
        <v>0.17718247632319239</v>
      </c>
      <c r="WV20" s="47">
        <f t="shared" ref="WV20" ca="1" si="3527">WV19*Wc</f>
        <v>0.17718247632319239</v>
      </c>
      <c r="WW20" s="47">
        <f t="shared" ref="WW20" ca="1" si="3528">WW19*Wc</f>
        <v>0.17718247632319239</v>
      </c>
      <c r="WX20" s="47">
        <f t="shared" ref="WX20" ca="1" si="3529">WX19*Wc</f>
        <v>0.17718247632319239</v>
      </c>
      <c r="WY20" s="47">
        <f t="shared" ref="WY20" ca="1" si="3530">WY19*Wc</f>
        <v>0.17718247632319239</v>
      </c>
      <c r="WZ20" s="47">
        <f t="shared" ref="WZ20" ca="1" si="3531">WZ19*Wc</f>
        <v>0.17718247632319239</v>
      </c>
      <c r="XA20" s="47">
        <f t="shared" ref="XA20" ca="1" si="3532">XA19*Wc</f>
        <v>0.17718247632319239</v>
      </c>
      <c r="XB20" s="47">
        <f t="shared" ref="XB20" ca="1" si="3533">XB19*Wc</f>
        <v>0.17718247632319239</v>
      </c>
      <c r="XC20" s="47">
        <f t="shared" ref="XC20" ca="1" si="3534">XC19*Wc</f>
        <v>0.17718247632319239</v>
      </c>
      <c r="XD20" s="47">
        <f t="shared" ref="XD20" ca="1" si="3535">XD19*Wc</f>
        <v>0.17718247632319239</v>
      </c>
      <c r="XE20" s="47">
        <f t="shared" ref="XE20" ca="1" si="3536">XE19*Wc</f>
        <v>0.17718247632319239</v>
      </c>
      <c r="XF20" s="47">
        <f t="shared" ref="XF20" ca="1" si="3537">XF19*Wc</f>
        <v>0.17718247632319239</v>
      </c>
      <c r="XG20" s="47">
        <f t="shared" ref="XG20" ca="1" si="3538">XG19*Wc</f>
        <v>0.17718247632319239</v>
      </c>
      <c r="XH20" s="47">
        <f t="shared" ref="XH20" ca="1" si="3539">XH19*Wc</f>
        <v>0.17718247632319239</v>
      </c>
      <c r="XI20" s="47">
        <f t="shared" ref="XI20" ca="1" si="3540">XI19*Wc</f>
        <v>0.17718247632319239</v>
      </c>
      <c r="XJ20" s="47">
        <f t="shared" ref="XJ20" ca="1" si="3541">XJ19*Wc</f>
        <v>0.17718247632319239</v>
      </c>
      <c r="XK20" s="47">
        <f t="shared" ref="XK20" ca="1" si="3542">XK19*Wc</f>
        <v>0.17718247632319239</v>
      </c>
      <c r="XL20" s="47">
        <f t="shared" ref="XL20" ca="1" si="3543">XL19*Wc</f>
        <v>0.17718247632319239</v>
      </c>
      <c r="XM20" s="47">
        <f t="shared" ref="XM20" ca="1" si="3544">XM19*Wc</f>
        <v>0.17718247632319239</v>
      </c>
      <c r="XN20" s="47">
        <f t="shared" ref="XN20" ca="1" si="3545">XN19*Wc</f>
        <v>0.17718247632319239</v>
      </c>
      <c r="XO20" s="47">
        <f t="shared" ref="XO20" ca="1" si="3546">XO19*Wc</f>
        <v>0.17718247632319239</v>
      </c>
      <c r="XP20" s="47">
        <f t="shared" ref="XP20" ca="1" si="3547">XP19*Wc</f>
        <v>0.17718247632319239</v>
      </c>
      <c r="XQ20" s="47">
        <f t="shared" ref="XQ20" ca="1" si="3548">XQ19*Wc</f>
        <v>0.17718247632319239</v>
      </c>
      <c r="XR20" s="47">
        <f t="shared" ref="XR20" ca="1" si="3549">XR19*Wc</f>
        <v>0.17718247632319239</v>
      </c>
      <c r="XS20" s="47">
        <f t="shared" ref="XS20" ca="1" si="3550">XS19*Wc</f>
        <v>0.17718247632319239</v>
      </c>
      <c r="XT20" s="47">
        <f t="shared" ref="XT20" ca="1" si="3551">XT19*Wc</f>
        <v>0.17718247632319239</v>
      </c>
      <c r="XU20" s="47">
        <f t="shared" ref="XU20" ca="1" si="3552">XU19*Wc</f>
        <v>0.17718247632319239</v>
      </c>
      <c r="XV20" s="47">
        <f t="shared" ref="XV20" ca="1" si="3553">XV19*Wc</f>
        <v>0.17718247632319239</v>
      </c>
      <c r="XW20" s="47">
        <f t="shared" ref="XW20" ca="1" si="3554">XW19*Wc</f>
        <v>0.17718247632319239</v>
      </c>
      <c r="XX20" s="47">
        <f t="shared" ref="XX20" ca="1" si="3555">XX19*Wc</f>
        <v>0.17718247632319239</v>
      </c>
      <c r="XY20" s="47">
        <f t="shared" ref="XY20" ca="1" si="3556">XY19*Wc</f>
        <v>0.17718247632319239</v>
      </c>
      <c r="XZ20" s="47">
        <f t="shared" ref="XZ20" ca="1" si="3557">XZ19*Wc</f>
        <v>0.17718247632319239</v>
      </c>
      <c r="YA20" s="47">
        <f t="shared" ref="YA20" ca="1" si="3558">YA19*Wc</f>
        <v>0.17718247632319239</v>
      </c>
      <c r="YB20" s="47">
        <f t="shared" ref="YB20" ca="1" si="3559">YB19*Wc</f>
        <v>0.17718247632319239</v>
      </c>
      <c r="YC20" s="47">
        <f t="shared" ref="YC20" ca="1" si="3560">YC19*Wc</f>
        <v>0.17718247632319239</v>
      </c>
      <c r="YD20" s="47">
        <f t="shared" ref="YD20" ca="1" si="3561">YD19*Wc</f>
        <v>0.17718247632319239</v>
      </c>
      <c r="YE20" s="47">
        <f t="shared" ref="YE20" ca="1" si="3562">YE19*Wc</f>
        <v>0.17718247632319239</v>
      </c>
      <c r="YF20" s="47">
        <f t="shared" ref="YF20" ca="1" si="3563">YF19*Wc</f>
        <v>0.17718247632319239</v>
      </c>
      <c r="YG20" s="47">
        <f t="shared" ref="YG20" ca="1" si="3564">YG19*Wc</f>
        <v>0.17718247632319239</v>
      </c>
      <c r="YH20" s="47">
        <f t="shared" ref="YH20" ca="1" si="3565">YH19*Wc</f>
        <v>0.17718247632319239</v>
      </c>
      <c r="YI20" s="47">
        <f t="shared" ref="YI20" ca="1" si="3566">YI19*Wc</f>
        <v>0.17718247632319239</v>
      </c>
      <c r="YJ20" s="47">
        <f t="shared" ref="YJ20" ca="1" si="3567">YJ19*Wc</f>
        <v>0.17718247632319239</v>
      </c>
      <c r="YK20" s="47">
        <f t="shared" ref="YK20" ca="1" si="3568">YK19*Wc</f>
        <v>0.17718247632319239</v>
      </c>
      <c r="YL20" s="47">
        <f t="shared" ref="YL20" ca="1" si="3569">YL19*Wc</f>
        <v>0.17718247632319239</v>
      </c>
      <c r="YM20" s="47">
        <f t="shared" ref="YM20" ca="1" si="3570">YM19*Wc</f>
        <v>0.17718247632319239</v>
      </c>
      <c r="YN20" s="47">
        <f t="shared" ref="YN20" ca="1" si="3571">YN19*Wc</f>
        <v>0.17718247632319239</v>
      </c>
      <c r="YO20" s="47">
        <f t="shared" ref="YO20" ca="1" si="3572">YO19*Wc</f>
        <v>0.17718247632319239</v>
      </c>
      <c r="YP20" s="47">
        <f t="shared" ref="YP20" ca="1" si="3573">YP19*Wc</f>
        <v>0.17718247632319239</v>
      </c>
      <c r="YQ20" s="47">
        <f t="shared" ref="YQ20" ca="1" si="3574">YQ19*Wc</f>
        <v>0.17718247632319239</v>
      </c>
      <c r="YR20" s="47">
        <f t="shared" ref="YR20" ca="1" si="3575">YR19*Wc</f>
        <v>0.17718247632319239</v>
      </c>
      <c r="YS20" s="47">
        <f t="shared" ref="YS20" ca="1" si="3576">YS19*Wc</f>
        <v>0.17718247632319239</v>
      </c>
      <c r="YT20" s="47">
        <f t="shared" ref="YT20" ca="1" si="3577">YT19*Wc</f>
        <v>0.17718247632319239</v>
      </c>
      <c r="YU20" s="47">
        <f t="shared" ref="YU20" ca="1" si="3578">YU19*Wc</f>
        <v>0.17718247632319239</v>
      </c>
      <c r="YV20" s="47">
        <f t="shared" ref="YV20" ca="1" si="3579">YV19*Wc</f>
        <v>0.17718247632319239</v>
      </c>
      <c r="YW20" s="47">
        <f t="shared" ref="YW20" ca="1" si="3580">YW19*Wc</f>
        <v>0.17718247632319239</v>
      </c>
      <c r="YX20" s="47">
        <f t="shared" ref="YX20" ca="1" si="3581">YX19*Wc</f>
        <v>0.17718247632319239</v>
      </c>
      <c r="YY20" s="47">
        <f t="shared" ref="YY20" ca="1" si="3582">YY19*Wc</f>
        <v>0.17718247632319239</v>
      </c>
      <c r="YZ20" s="47">
        <f t="shared" ref="YZ20" ca="1" si="3583">YZ19*Wc</f>
        <v>0.17718247632319239</v>
      </c>
      <c r="ZA20" s="47">
        <f t="shared" ref="ZA20" ca="1" si="3584">ZA19*Wc</f>
        <v>0.17718247632319239</v>
      </c>
      <c r="ZB20" s="47">
        <f t="shared" ref="ZB20" ca="1" si="3585">ZB19*Wc</f>
        <v>0.17718247632319239</v>
      </c>
      <c r="ZC20" s="47">
        <f t="shared" ref="ZC20" ca="1" si="3586">ZC19*Wc</f>
        <v>0.17718247632319239</v>
      </c>
      <c r="ZD20" s="47">
        <f t="shared" ref="ZD20" ca="1" si="3587">ZD19*Wc</f>
        <v>0.17718247632319239</v>
      </c>
      <c r="ZE20" s="47">
        <f t="shared" ref="ZE20" ca="1" si="3588">ZE19*Wc</f>
        <v>0.17718247632319239</v>
      </c>
      <c r="ZF20" s="47">
        <f t="shared" ref="ZF20" ca="1" si="3589">ZF19*Wc</f>
        <v>0.17718247632319239</v>
      </c>
      <c r="ZG20" s="47">
        <f t="shared" ref="ZG20" ca="1" si="3590">ZG19*Wc</f>
        <v>0.17718247632319239</v>
      </c>
      <c r="ZH20" s="47">
        <f t="shared" ref="ZH20" ca="1" si="3591">ZH19*Wc</f>
        <v>0.17718247632319239</v>
      </c>
      <c r="ZI20" s="47">
        <f t="shared" ref="ZI20" ca="1" si="3592">ZI19*Wc</f>
        <v>0.17718247632319239</v>
      </c>
      <c r="ZJ20" s="47">
        <f t="shared" ref="ZJ20" ca="1" si="3593">ZJ19*Wc</f>
        <v>0.17718247632319239</v>
      </c>
      <c r="ZK20" s="47">
        <f t="shared" ref="ZK20" ca="1" si="3594">ZK19*Wc</f>
        <v>0.17718247632319239</v>
      </c>
      <c r="ZL20" s="47">
        <f t="shared" ref="ZL20" ca="1" si="3595">ZL19*Wc</f>
        <v>0.17718247632319239</v>
      </c>
      <c r="ZM20" s="47">
        <f t="shared" ref="ZM20" ca="1" si="3596">ZM19*Wc</f>
        <v>0.17718247632319239</v>
      </c>
      <c r="ZN20" s="47">
        <f t="shared" ref="ZN20" ca="1" si="3597">ZN19*Wc</f>
        <v>0.17718247632319239</v>
      </c>
      <c r="ZO20" s="47">
        <f t="shared" ref="ZO20" ca="1" si="3598">ZO19*Wc</f>
        <v>0.17718247632319239</v>
      </c>
      <c r="ZP20" s="47">
        <f t="shared" ref="ZP20" ca="1" si="3599">ZP19*Wc</f>
        <v>0.17718247632319239</v>
      </c>
      <c r="ZQ20" s="47">
        <f t="shared" ref="ZQ20" ca="1" si="3600">ZQ19*Wc</f>
        <v>0.17718247632319239</v>
      </c>
      <c r="ZR20" s="47">
        <f t="shared" ref="ZR20" ca="1" si="3601">ZR19*Wc</f>
        <v>0.17718247632319239</v>
      </c>
      <c r="ZS20" s="47">
        <f t="shared" ref="ZS20" ca="1" si="3602">ZS19*Wc</f>
        <v>0.17718247632319239</v>
      </c>
      <c r="ZT20" s="47">
        <f t="shared" ref="ZT20" ca="1" si="3603">ZT19*Wc</f>
        <v>0.17718247632319239</v>
      </c>
      <c r="ZU20" s="47">
        <f t="shared" ref="ZU20" ca="1" si="3604">ZU19*Wc</f>
        <v>0.17718247632319239</v>
      </c>
      <c r="ZV20" s="47">
        <f t="shared" ref="ZV20" ca="1" si="3605">ZV19*Wc</f>
        <v>0.17718247632319239</v>
      </c>
      <c r="ZW20" s="47">
        <f t="shared" ref="ZW20" ca="1" si="3606">ZW19*Wc</f>
        <v>0.17718247632319239</v>
      </c>
      <c r="ZX20" s="47">
        <f t="shared" ref="ZX20" ca="1" si="3607">ZX19*Wc</f>
        <v>0.17718247632319239</v>
      </c>
      <c r="ZY20" s="47">
        <f t="shared" ref="ZY20" ca="1" si="3608">ZY19*Wc</f>
        <v>0.17718247632319239</v>
      </c>
      <c r="ZZ20" s="47">
        <f t="shared" ref="ZZ20" ca="1" si="3609">ZZ19*Wc</f>
        <v>0.17718247632319239</v>
      </c>
      <c r="AAA20" s="47">
        <f t="shared" ref="AAA20" ca="1" si="3610">AAA19*Wc</f>
        <v>0.17718247632319239</v>
      </c>
      <c r="AAB20" s="47">
        <f t="shared" ref="AAB20" ca="1" si="3611">AAB19*Wc</f>
        <v>0.17718247632319239</v>
      </c>
      <c r="AAC20" s="47">
        <f t="shared" ref="AAC20" ca="1" si="3612">AAC19*Wc</f>
        <v>0.17718247632319239</v>
      </c>
      <c r="AAD20" s="47">
        <f t="shared" ref="AAD20" ca="1" si="3613">AAD19*Wc</f>
        <v>0.17718247632319239</v>
      </c>
      <c r="AAE20" s="47">
        <f t="shared" ref="AAE20" ca="1" si="3614">AAE19*Wc</f>
        <v>0.17718247632319239</v>
      </c>
      <c r="AAF20" s="47">
        <f t="shared" ref="AAF20" ca="1" si="3615">AAF19*Wc</f>
        <v>0.17718247632319239</v>
      </c>
      <c r="AAG20" s="47">
        <f t="shared" ref="AAG20" ca="1" si="3616">AAG19*Wc</f>
        <v>0.17718247632319239</v>
      </c>
      <c r="AAH20" s="47">
        <f t="shared" ref="AAH20" ca="1" si="3617">AAH19*Wc</f>
        <v>0.17718247632319239</v>
      </c>
      <c r="AAI20" s="47">
        <f t="shared" ref="AAI20" ca="1" si="3618">AAI19*Wc</f>
        <v>0.17718247632319239</v>
      </c>
      <c r="AAJ20" s="47">
        <f t="shared" ref="AAJ20" ca="1" si="3619">AAJ19*Wc</f>
        <v>0.17718247632319239</v>
      </c>
      <c r="AAK20" s="47">
        <f t="shared" ref="AAK20" ca="1" si="3620">AAK19*Wc</f>
        <v>0.17718247632319239</v>
      </c>
      <c r="AAL20" s="47">
        <f t="shared" ref="AAL20" ca="1" si="3621">AAL19*Wc</f>
        <v>0.17718247632319239</v>
      </c>
      <c r="AAM20" s="47">
        <f t="shared" ref="AAM20" ca="1" si="3622">AAM19*Wc</f>
        <v>0.17718247632319239</v>
      </c>
      <c r="AAN20" s="47">
        <f t="shared" ref="AAN20" ca="1" si="3623">AAN19*Wc</f>
        <v>0.17718247632319239</v>
      </c>
      <c r="AAO20" s="47">
        <f t="shared" ref="AAO20" ca="1" si="3624">AAO19*Wc</f>
        <v>0.17718247632319239</v>
      </c>
      <c r="AAP20" s="47">
        <f t="shared" ref="AAP20" ca="1" si="3625">AAP19*Wc</f>
        <v>0.17718247632319239</v>
      </c>
      <c r="AAQ20" s="47">
        <f t="shared" ref="AAQ20" ca="1" si="3626">AAQ19*Wc</f>
        <v>0.17718247632319239</v>
      </c>
      <c r="AAR20" s="47">
        <f t="shared" ref="AAR20" ca="1" si="3627">AAR19*Wc</f>
        <v>0.17718247632319239</v>
      </c>
      <c r="AAS20" s="47">
        <f t="shared" ref="AAS20" ca="1" si="3628">AAS19*Wc</f>
        <v>0.17718247632319239</v>
      </c>
      <c r="AAT20" s="47">
        <f t="shared" ref="AAT20" ca="1" si="3629">AAT19*Wc</f>
        <v>0.17718247632319239</v>
      </c>
      <c r="AAU20" s="47">
        <f t="shared" ref="AAU20" ca="1" si="3630">AAU19*Wc</f>
        <v>0.17718247632319239</v>
      </c>
      <c r="AAV20" s="47">
        <f t="shared" ref="AAV20" ca="1" si="3631">AAV19*Wc</f>
        <v>0.17718247632319239</v>
      </c>
      <c r="AAW20" s="47">
        <f t="shared" ref="AAW20" ca="1" si="3632">AAW19*Wc</f>
        <v>0.17718247632319239</v>
      </c>
      <c r="AAX20" s="47">
        <f t="shared" ref="AAX20" ca="1" si="3633">AAX19*Wc</f>
        <v>0.17718247632319239</v>
      </c>
      <c r="AAY20" s="47">
        <f t="shared" ref="AAY20" ca="1" si="3634">AAY19*Wc</f>
        <v>0.17718247632319239</v>
      </c>
      <c r="AAZ20" s="47">
        <f t="shared" ref="AAZ20" ca="1" si="3635">AAZ19*Wc</f>
        <v>0.17718247632319239</v>
      </c>
      <c r="ABA20" s="47">
        <f t="shared" ref="ABA20" ca="1" si="3636">ABA19*Wc</f>
        <v>0.17718247632319239</v>
      </c>
      <c r="ABB20" s="47">
        <f t="shared" ref="ABB20" ca="1" si="3637">ABB19*Wc</f>
        <v>0.17718247632319239</v>
      </c>
      <c r="ABC20" s="47">
        <f t="shared" ref="ABC20" ca="1" si="3638">ABC19*Wc</f>
        <v>0.17718247632319239</v>
      </c>
      <c r="ABD20" s="47">
        <f t="shared" ref="ABD20" ca="1" si="3639">ABD19*Wc</f>
        <v>0.17718247632319239</v>
      </c>
      <c r="ABE20" s="47">
        <f t="shared" ref="ABE20" ca="1" si="3640">ABE19*Wc</f>
        <v>0.17718247632319239</v>
      </c>
      <c r="ABF20" s="47">
        <f t="shared" ref="ABF20" ca="1" si="3641">ABF19*Wc</f>
        <v>0.17718247632319239</v>
      </c>
      <c r="ABG20" s="47">
        <f t="shared" ref="ABG20" ca="1" si="3642">ABG19*Wc</f>
        <v>0.17718247632319239</v>
      </c>
      <c r="ABH20" s="47">
        <f t="shared" ref="ABH20" ca="1" si="3643">ABH19*Wc</f>
        <v>0.17718247632319239</v>
      </c>
      <c r="ABI20" s="47">
        <f t="shared" ref="ABI20" ca="1" si="3644">ABI19*Wc</f>
        <v>0.17718247632319239</v>
      </c>
      <c r="ABJ20" s="47">
        <f t="shared" ref="ABJ20" ca="1" si="3645">ABJ19*Wc</f>
        <v>0.17718247632319239</v>
      </c>
      <c r="ABK20" s="47">
        <f t="shared" ref="ABK20" ca="1" si="3646">ABK19*Wc</f>
        <v>0.17718247632319239</v>
      </c>
      <c r="ABL20" s="47">
        <f t="shared" ref="ABL20" ca="1" si="3647">ABL19*Wc</f>
        <v>0.17718247632319239</v>
      </c>
      <c r="ABM20" s="47">
        <f t="shared" ref="ABM20" ca="1" si="3648">ABM19*Wc</f>
        <v>0.17718247632319239</v>
      </c>
      <c r="ABN20" s="47">
        <f t="shared" ref="ABN20" ca="1" si="3649">ABN19*Wc</f>
        <v>0.17718247632319239</v>
      </c>
      <c r="ABO20" s="47">
        <f t="shared" ref="ABO20" ca="1" si="3650">ABO19*Wc</f>
        <v>0.17718247632319239</v>
      </c>
      <c r="ABP20" s="47">
        <f t="shared" ref="ABP20" ca="1" si="3651">ABP19*Wc</f>
        <v>0.17718247632319239</v>
      </c>
      <c r="ABQ20" s="47">
        <f t="shared" ref="ABQ20" ca="1" si="3652">ABQ19*Wc</f>
        <v>0.17718247632319239</v>
      </c>
      <c r="ABR20" s="47">
        <f t="shared" ref="ABR20" ca="1" si="3653">ABR19*Wc</f>
        <v>0.17718247632319239</v>
      </c>
      <c r="ABS20" s="47">
        <f t="shared" ref="ABS20" ca="1" si="3654">ABS19*Wc</f>
        <v>0.17718247632319239</v>
      </c>
      <c r="ABT20" s="47">
        <f t="shared" ref="ABT20" ca="1" si="3655">ABT19*Wc</f>
        <v>0.17718247632319239</v>
      </c>
      <c r="ABU20" s="47">
        <f t="shared" ref="ABU20" ca="1" si="3656">ABU19*Wc</f>
        <v>0.17718247632319239</v>
      </c>
      <c r="ABV20" s="47">
        <f t="shared" ref="ABV20" ca="1" si="3657">ABV19*Wc</f>
        <v>0.17718247632319239</v>
      </c>
      <c r="ABW20" s="47">
        <f t="shared" ref="ABW20" ca="1" si="3658">ABW19*Wc</f>
        <v>0.17718247632319239</v>
      </c>
      <c r="ABX20" s="47">
        <f t="shared" ref="ABX20" ca="1" si="3659">ABX19*Wc</f>
        <v>0.17718247632319239</v>
      </c>
      <c r="ABY20" s="47">
        <f t="shared" ref="ABY20" ca="1" si="3660">ABY19*Wc</f>
        <v>0.17718247632319239</v>
      </c>
      <c r="ABZ20" s="47">
        <f t="shared" ref="ABZ20" ca="1" si="3661">ABZ19*Wc</f>
        <v>0.17718247632319239</v>
      </c>
      <c r="ACA20" s="47">
        <f t="shared" ref="ACA20" ca="1" si="3662">ACA19*Wc</f>
        <v>0.17718247632319239</v>
      </c>
      <c r="ACB20" s="47">
        <f t="shared" ref="ACB20" ca="1" si="3663">ACB19*Wc</f>
        <v>0.17718247632319239</v>
      </c>
      <c r="ACC20" s="47">
        <f t="shared" ref="ACC20" ca="1" si="3664">ACC19*Wc</f>
        <v>0.17718247632319239</v>
      </c>
      <c r="ACD20" s="47">
        <f t="shared" ref="ACD20" ca="1" si="3665">ACD19*Wc</f>
        <v>0.17718247632319239</v>
      </c>
      <c r="ACE20" s="47">
        <f t="shared" ref="ACE20" ca="1" si="3666">ACE19*Wc</f>
        <v>0.17718247632319239</v>
      </c>
      <c r="ACF20" s="47">
        <f t="shared" ref="ACF20" ca="1" si="3667">ACF19*Wc</f>
        <v>0.17718247632319239</v>
      </c>
      <c r="ACG20" s="47">
        <f t="shared" ref="ACG20" ca="1" si="3668">ACG19*Wc</f>
        <v>0.17718247632319239</v>
      </c>
      <c r="ACH20" s="47">
        <f t="shared" ref="ACH20" ca="1" si="3669">ACH19*Wc</f>
        <v>0.17718247632319239</v>
      </c>
      <c r="ACI20" s="47">
        <f t="shared" ref="ACI20" ca="1" si="3670">ACI19*Wc</f>
        <v>0.17718247632319239</v>
      </c>
      <c r="ACJ20" s="47">
        <f t="shared" ref="ACJ20" ca="1" si="3671">ACJ19*Wc</f>
        <v>0.17718247632319239</v>
      </c>
      <c r="ACK20" s="47">
        <f t="shared" ref="ACK20" ca="1" si="3672">ACK19*Wc</f>
        <v>0.17718247632319239</v>
      </c>
      <c r="ACL20" s="47">
        <f t="shared" ref="ACL20" ca="1" si="3673">ACL19*Wc</f>
        <v>0.17718247632319239</v>
      </c>
      <c r="ACM20" s="47">
        <f t="shared" ref="ACM20" ca="1" si="3674">ACM19*Wc</f>
        <v>0.17718247632319239</v>
      </c>
      <c r="ACN20" s="47">
        <f t="shared" ref="ACN20" ca="1" si="3675">ACN19*Wc</f>
        <v>0.17718247632319239</v>
      </c>
      <c r="ACO20" s="47">
        <f t="shared" ref="ACO20" ca="1" si="3676">ACO19*Wc</f>
        <v>0.17718247632319239</v>
      </c>
      <c r="ACP20" s="47">
        <f t="shared" ref="ACP20" ca="1" si="3677">ACP19*Wc</f>
        <v>0.17718247632319239</v>
      </c>
      <c r="ACQ20" s="47">
        <f t="shared" ref="ACQ20" ca="1" si="3678">ACQ19*Wc</f>
        <v>0.17718247632319239</v>
      </c>
      <c r="ACR20" s="47">
        <f t="shared" ref="ACR20" ca="1" si="3679">ACR19*Wc</f>
        <v>0.17718247632319239</v>
      </c>
      <c r="ACS20" s="47">
        <f t="shared" ref="ACS20" ca="1" si="3680">ACS19*Wc</f>
        <v>0.17718247632319239</v>
      </c>
      <c r="ACT20" s="47">
        <f t="shared" ref="ACT20" ca="1" si="3681">ACT19*Wc</f>
        <v>0.17718247632319239</v>
      </c>
      <c r="ACU20" s="47">
        <f t="shared" ref="ACU20" ca="1" si="3682">ACU19*Wc</f>
        <v>0.17718247632319239</v>
      </c>
      <c r="ACV20" s="47">
        <f t="shared" ref="ACV20" ca="1" si="3683">ACV19*Wc</f>
        <v>0.17718247632319239</v>
      </c>
      <c r="ACW20" s="47">
        <f t="shared" ref="ACW20" ca="1" si="3684">ACW19*Wc</f>
        <v>0.17718247632319239</v>
      </c>
      <c r="ACX20" s="47">
        <f t="shared" ref="ACX20" ca="1" si="3685">ACX19*Wc</f>
        <v>0.17718247632319239</v>
      </c>
      <c r="ACY20" s="47">
        <f t="shared" ref="ACY20" ca="1" si="3686">ACY19*Wc</f>
        <v>0.17718247632319239</v>
      </c>
      <c r="ACZ20" s="47">
        <f t="shared" ref="ACZ20" ca="1" si="3687">ACZ19*Wc</f>
        <v>0.17718247632319239</v>
      </c>
      <c r="ADA20" s="47">
        <f t="shared" ref="ADA20" ca="1" si="3688">ADA19*Wc</f>
        <v>0.17718247632319239</v>
      </c>
      <c r="ADB20" s="47">
        <f t="shared" ref="ADB20" ca="1" si="3689">ADB19*Wc</f>
        <v>0.17718247632319239</v>
      </c>
      <c r="ADC20" s="47">
        <f t="shared" ref="ADC20" ca="1" si="3690">ADC19*Wc</f>
        <v>0.17718247632319239</v>
      </c>
      <c r="ADD20" s="47">
        <f t="shared" ref="ADD20" ca="1" si="3691">ADD19*Wc</f>
        <v>0.17718247632319239</v>
      </c>
      <c r="ADE20" s="47">
        <f t="shared" ref="ADE20" ca="1" si="3692">ADE19*Wc</f>
        <v>0.17718247632319239</v>
      </c>
      <c r="ADF20" s="47">
        <f t="shared" ref="ADF20" ca="1" si="3693">ADF19*Wc</f>
        <v>0.17718247632319239</v>
      </c>
      <c r="ADG20" s="47">
        <f t="shared" ref="ADG20" ca="1" si="3694">ADG19*Wc</f>
        <v>0.17718247632319239</v>
      </c>
      <c r="ADH20" s="47">
        <f t="shared" ref="ADH20" ca="1" si="3695">ADH19*Wc</f>
        <v>0.17718247632319239</v>
      </c>
      <c r="ADI20" s="47">
        <f t="shared" ref="ADI20" ca="1" si="3696">ADI19*Wc</f>
        <v>0.17718247632319239</v>
      </c>
      <c r="ADJ20" s="47">
        <f t="shared" ref="ADJ20" ca="1" si="3697">ADJ19*Wc</f>
        <v>0.17718247632319239</v>
      </c>
      <c r="ADK20" s="47">
        <f t="shared" ref="ADK20" ca="1" si="3698">ADK19*Wc</f>
        <v>0.17718247632319239</v>
      </c>
      <c r="ADL20" s="47">
        <f t="shared" ref="ADL20" ca="1" si="3699">ADL19*Wc</f>
        <v>0.17718247632319239</v>
      </c>
      <c r="ADM20" s="47">
        <f t="shared" ref="ADM20" ca="1" si="3700">ADM19*Wc</f>
        <v>0.17718247632319239</v>
      </c>
      <c r="ADN20" s="47">
        <f t="shared" ref="ADN20" ca="1" si="3701">ADN19*Wc</f>
        <v>0.17718247632319239</v>
      </c>
      <c r="ADO20" s="47">
        <f t="shared" ref="ADO20" ca="1" si="3702">ADO19*Wc</f>
        <v>0.17718247632319239</v>
      </c>
      <c r="ADP20" s="47">
        <f t="shared" ref="ADP20" ca="1" si="3703">ADP19*Wc</f>
        <v>0.17718247632319239</v>
      </c>
      <c r="ADQ20" s="47">
        <f t="shared" ref="ADQ20" ca="1" si="3704">ADQ19*Wc</f>
        <v>0.17718247632319239</v>
      </c>
      <c r="ADR20" s="47">
        <f t="shared" ref="ADR20" ca="1" si="3705">ADR19*Wc</f>
        <v>0.17718247632319239</v>
      </c>
      <c r="ADS20" s="47">
        <f t="shared" ref="ADS20" ca="1" si="3706">ADS19*Wc</f>
        <v>0.17718247632319239</v>
      </c>
      <c r="ADT20" s="47">
        <f t="shared" ref="ADT20" ca="1" si="3707">ADT19*Wc</f>
        <v>0.17718247632319239</v>
      </c>
      <c r="ADU20" s="47">
        <f t="shared" ref="ADU20" ca="1" si="3708">ADU19*Wc</f>
        <v>0.17718247632319239</v>
      </c>
      <c r="ADV20" s="47">
        <f t="shared" ref="ADV20" ca="1" si="3709">ADV19*Wc</f>
        <v>0.17718247632319239</v>
      </c>
      <c r="ADW20" s="47">
        <f t="shared" ref="ADW20" ca="1" si="3710">ADW19*Wc</f>
        <v>0.17718247632319239</v>
      </c>
      <c r="ADX20" s="47">
        <f t="shared" ref="ADX20" ca="1" si="3711">ADX19*Wc</f>
        <v>0.17718247632319239</v>
      </c>
      <c r="ADY20" s="47">
        <f t="shared" ref="ADY20" ca="1" si="3712">ADY19*Wc</f>
        <v>0.17718247632319239</v>
      </c>
      <c r="ADZ20" s="47">
        <f t="shared" ref="ADZ20" ca="1" si="3713">ADZ19*Wc</f>
        <v>0.17718247632319239</v>
      </c>
      <c r="AEA20" s="47">
        <f t="shared" ref="AEA20" ca="1" si="3714">AEA19*Wc</f>
        <v>0.17718247632319239</v>
      </c>
      <c r="AEB20" s="47">
        <f t="shared" ref="AEB20" ca="1" si="3715">AEB19*Wc</f>
        <v>0.17718247632319239</v>
      </c>
      <c r="AEC20" s="47">
        <f t="shared" ref="AEC20" ca="1" si="3716">AEC19*Wc</f>
        <v>0.17718247632319239</v>
      </c>
      <c r="AED20" s="47">
        <f t="shared" ref="AED20" ca="1" si="3717">AED19*Wc</f>
        <v>0.17718247632319239</v>
      </c>
      <c r="AEE20" s="47">
        <f t="shared" ref="AEE20" ca="1" si="3718">AEE19*Wc</f>
        <v>0.17718247632319239</v>
      </c>
      <c r="AEF20" s="47">
        <f t="shared" ref="AEF20" ca="1" si="3719">AEF19*Wc</f>
        <v>0.17718247632319239</v>
      </c>
      <c r="AEG20" s="47">
        <f t="shared" ref="AEG20" ca="1" si="3720">AEG19*Wc</f>
        <v>0.17718247632319239</v>
      </c>
      <c r="AEH20" s="47">
        <f t="shared" ref="AEH20" ca="1" si="3721">AEH19*Wc</f>
        <v>0.17718247632319239</v>
      </c>
      <c r="AEI20" s="47">
        <f t="shared" ref="AEI20" ca="1" si="3722">AEI19*Wc</f>
        <v>0.17718247632319239</v>
      </c>
      <c r="AEJ20" s="47">
        <f t="shared" ref="AEJ20" ca="1" si="3723">AEJ19*Wc</f>
        <v>0.17718247632319239</v>
      </c>
      <c r="AEK20" s="47">
        <f t="shared" ref="AEK20" ca="1" si="3724">AEK19*Wc</f>
        <v>0.17718247632319239</v>
      </c>
      <c r="AEL20" s="47">
        <f t="shared" ref="AEL20" ca="1" si="3725">AEL19*Wc</f>
        <v>0.17718247632319239</v>
      </c>
      <c r="AEM20" s="47">
        <f t="shared" ref="AEM20" ca="1" si="3726">AEM19*Wc</f>
        <v>0.17718247632319239</v>
      </c>
      <c r="AEN20" s="47">
        <f t="shared" ref="AEN20" ca="1" si="3727">AEN19*Wc</f>
        <v>0.17718247632319239</v>
      </c>
      <c r="AEO20" s="47">
        <f t="shared" ref="AEO20" ca="1" si="3728">AEO19*Wc</f>
        <v>0.17718247632319239</v>
      </c>
      <c r="AEP20" s="47">
        <f t="shared" ref="AEP20" ca="1" si="3729">AEP19*Wc</f>
        <v>0.17718247632319239</v>
      </c>
      <c r="AEQ20" s="47">
        <f t="shared" ref="AEQ20" ca="1" si="3730">AEQ19*Wc</f>
        <v>0.17718247632319239</v>
      </c>
      <c r="AER20" s="47">
        <f t="shared" ref="AER20" ca="1" si="3731">AER19*Wc</f>
        <v>0.17718247632319239</v>
      </c>
      <c r="AES20" s="47">
        <f t="shared" ref="AES20" ca="1" si="3732">AES19*Wc</f>
        <v>0.17718247632319239</v>
      </c>
      <c r="AET20" s="47">
        <f t="shared" ref="AET20" ca="1" si="3733">AET19*Wc</f>
        <v>0.17718247632319239</v>
      </c>
      <c r="AEU20" s="47">
        <f t="shared" ref="AEU20" ca="1" si="3734">AEU19*Wc</f>
        <v>0.17718247632319239</v>
      </c>
      <c r="AEV20" s="47">
        <f t="shared" ref="AEV20" ca="1" si="3735">AEV19*Wc</f>
        <v>0.17718247632319239</v>
      </c>
      <c r="AEW20" s="47">
        <f t="shared" ref="AEW20" ca="1" si="3736">AEW19*Wc</f>
        <v>0.17718247632319239</v>
      </c>
      <c r="AEX20" s="47">
        <f t="shared" ref="AEX20" ca="1" si="3737">AEX19*Wc</f>
        <v>0.17718247632319239</v>
      </c>
      <c r="AEY20" s="47">
        <f t="shared" ref="AEY20" ca="1" si="3738">AEY19*Wc</f>
        <v>0.17718247632319239</v>
      </c>
      <c r="AEZ20" s="47">
        <f t="shared" ref="AEZ20" ca="1" si="3739">AEZ19*Wc</f>
        <v>0.17718247632319239</v>
      </c>
      <c r="AFA20" s="47">
        <f t="shared" ref="AFA20" ca="1" si="3740">AFA19*Wc</f>
        <v>0.17718247632319239</v>
      </c>
      <c r="AFB20" s="47">
        <f t="shared" ref="AFB20" ca="1" si="3741">AFB19*Wc</f>
        <v>0.17718247632319239</v>
      </c>
      <c r="AFC20" s="47">
        <f t="shared" ref="AFC20" ca="1" si="3742">AFC19*Wc</f>
        <v>0.17718247632319239</v>
      </c>
      <c r="AFD20" s="47">
        <f t="shared" ref="AFD20" ca="1" si="3743">AFD19*Wc</f>
        <v>0.17718247632319239</v>
      </c>
      <c r="AFE20" s="47">
        <f t="shared" ref="AFE20" ca="1" si="3744">AFE19*Wc</f>
        <v>0.17718247632319239</v>
      </c>
      <c r="AFF20" s="47">
        <f t="shared" ref="AFF20" ca="1" si="3745">AFF19*Wc</f>
        <v>0.17718247632319239</v>
      </c>
      <c r="AFG20" s="47">
        <f t="shared" ref="AFG20" ca="1" si="3746">AFG19*Wc</f>
        <v>0.17718247632319239</v>
      </c>
      <c r="AFH20" s="47">
        <f t="shared" ref="AFH20" ca="1" si="3747">AFH19*Wc</f>
        <v>0.17718247632319239</v>
      </c>
      <c r="AFI20" s="47">
        <f t="shared" ref="AFI20" ca="1" si="3748">AFI19*Wc</f>
        <v>0.17718247632319239</v>
      </c>
      <c r="AFJ20" s="47">
        <f t="shared" ref="AFJ20" ca="1" si="3749">AFJ19*Wc</f>
        <v>0.17718247632319239</v>
      </c>
      <c r="AFK20" s="47">
        <f t="shared" ref="AFK20" ca="1" si="3750">AFK19*Wc</f>
        <v>0.17718247632319239</v>
      </c>
      <c r="AFL20" s="47">
        <f t="shared" ref="AFL20" ca="1" si="3751">AFL19*Wc</f>
        <v>0.17718247632319239</v>
      </c>
      <c r="AFM20" s="47">
        <f t="shared" ref="AFM20" ca="1" si="3752">AFM19*Wc</f>
        <v>0.17718247632319239</v>
      </c>
      <c r="AFN20" s="47">
        <f t="shared" ref="AFN20" ca="1" si="3753">AFN19*Wc</f>
        <v>0.17718247632319239</v>
      </c>
      <c r="AFO20" s="47">
        <f t="shared" ref="AFO20" ca="1" si="3754">AFO19*Wc</f>
        <v>0.17718247632319239</v>
      </c>
      <c r="AFP20" s="47">
        <f t="shared" ref="AFP20" ca="1" si="3755">AFP19*Wc</f>
        <v>0.17718247632319239</v>
      </c>
      <c r="AFQ20" s="47">
        <f t="shared" ref="AFQ20" ca="1" si="3756">AFQ19*Wc</f>
        <v>0.17718247632319239</v>
      </c>
      <c r="AFR20" s="47">
        <f t="shared" ref="AFR20" ca="1" si="3757">AFR19*Wc</f>
        <v>0.17718247632319239</v>
      </c>
      <c r="AFS20" s="47">
        <f t="shared" ref="AFS20" ca="1" si="3758">AFS19*Wc</f>
        <v>0.17718247632319239</v>
      </c>
      <c r="AFT20" s="47">
        <f t="shared" ref="AFT20" ca="1" si="3759">AFT19*Wc</f>
        <v>0.17718247632319239</v>
      </c>
      <c r="AFU20" s="47">
        <f t="shared" ref="AFU20" ca="1" si="3760">AFU19*Wc</f>
        <v>0.17718247632319239</v>
      </c>
      <c r="AFV20" s="47">
        <f t="shared" ref="AFV20" ca="1" si="3761">AFV19*Wc</f>
        <v>0.17718247632319239</v>
      </c>
      <c r="AFW20" s="47">
        <f t="shared" ref="AFW20" ca="1" si="3762">AFW19*Wc</f>
        <v>0.17718247632319239</v>
      </c>
      <c r="AFX20" s="47">
        <f t="shared" ref="AFX20" ca="1" si="3763">AFX19*Wc</f>
        <v>0.17718247632319239</v>
      </c>
      <c r="AFY20" s="47">
        <f t="shared" ref="AFY20" ca="1" si="3764">AFY19*Wc</f>
        <v>0.17718247632319239</v>
      </c>
      <c r="AFZ20" s="47">
        <f t="shared" ref="AFZ20" ca="1" si="3765">AFZ19*Wc</f>
        <v>0.17718247632319239</v>
      </c>
      <c r="AGA20" s="47">
        <f t="shared" ref="AGA20" ca="1" si="3766">AGA19*Wc</f>
        <v>0.17718247632319239</v>
      </c>
      <c r="AGB20" s="47">
        <f t="shared" ref="AGB20" ca="1" si="3767">AGB19*Wc</f>
        <v>0.17718247632319239</v>
      </c>
      <c r="AGC20" s="47">
        <f t="shared" ref="AGC20" ca="1" si="3768">AGC19*Wc</f>
        <v>0.17718247632319239</v>
      </c>
      <c r="AGD20" s="47">
        <f t="shared" ref="AGD20" ca="1" si="3769">AGD19*Wc</f>
        <v>0.17718247632319239</v>
      </c>
      <c r="AGE20" s="47">
        <f t="shared" ref="AGE20" ca="1" si="3770">AGE19*Wc</f>
        <v>0.17718247632319239</v>
      </c>
      <c r="AGF20" s="47">
        <f t="shared" ref="AGF20" ca="1" si="3771">AGF19*Wc</f>
        <v>0.17718247632319239</v>
      </c>
      <c r="AGG20" s="47">
        <f t="shared" ref="AGG20" ca="1" si="3772">AGG19*Wc</f>
        <v>0.17718247632319239</v>
      </c>
      <c r="AGH20" s="47">
        <f t="shared" ref="AGH20" ca="1" si="3773">AGH19*Wc</f>
        <v>0.17718247632319239</v>
      </c>
      <c r="AGI20" s="47">
        <f t="shared" ref="AGI20" ca="1" si="3774">AGI19*Wc</f>
        <v>0.17718247632319239</v>
      </c>
      <c r="AGJ20" s="47">
        <f t="shared" ref="AGJ20" ca="1" si="3775">AGJ19*Wc</f>
        <v>0.17718247632319239</v>
      </c>
      <c r="AGK20" s="47">
        <f t="shared" ref="AGK20" ca="1" si="3776">AGK19*Wc</f>
        <v>0.17718247632319239</v>
      </c>
      <c r="AGL20" s="47">
        <f t="shared" ref="AGL20" ca="1" si="3777">AGL19*Wc</f>
        <v>0.17718247632319239</v>
      </c>
      <c r="AGM20" s="47">
        <f t="shared" ref="AGM20" ca="1" si="3778">AGM19*Wc</f>
        <v>0.17718247632319239</v>
      </c>
      <c r="AGN20" s="47">
        <f t="shared" ref="AGN20" ca="1" si="3779">AGN19*Wc</f>
        <v>0.17718247632319239</v>
      </c>
      <c r="AGO20" s="47">
        <f t="shared" ref="AGO20" ca="1" si="3780">AGO19*Wc</f>
        <v>0.17718247632319239</v>
      </c>
      <c r="AGP20" s="47">
        <f t="shared" ref="AGP20" ca="1" si="3781">AGP19*Wc</f>
        <v>0.17718247632319239</v>
      </c>
      <c r="AGQ20" s="47">
        <f t="shared" ref="AGQ20" ca="1" si="3782">AGQ19*Wc</f>
        <v>0.17718247632319239</v>
      </c>
      <c r="AGR20" s="47">
        <f t="shared" ref="AGR20" ca="1" si="3783">AGR19*Wc</f>
        <v>0.17718247632319239</v>
      </c>
      <c r="AGS20" s="47">
        <f t="shared" ref="AGS20" ca="1" si="3784">AGS19*Wc</f>
        <v>0.17718247632319239</v>
      </c>
      <c r="AGT20" s="47">
        <f t="shared" ref="AGT20" ca="1" si="3785">AGT19*Wc</f>
        <v>0.17718247632319239</v>
      </c>
      <c r="AGU20" s="47">
        <f t="shared" ref="AGU20" ca="1" si="3786">AGU19*Wc</f>
        <v>0.17718247632319239</v>
      </c>
      <c r="AGV20" s="47">
        <f t="shared" ref="AGV20" ca="1" si="3787">AGV19*Wc</f>
        <v>0.17718247632319239</v>
      </c>
      <c r="AGW20" s="47">
        <f t="shared" ref="AGW20" ca="1" si="3788">AGW19*Wc</f>
        <v>0.17718247632319239</v>
      </c>
      <c r="AGX20" s="47">
        <f t="shared" ref="AGX20" ca="1" si="3789">AGX19*Wc</f>
        <v>0.17718247632319239</v>
      </c>
      <c r="AGY20" s="47">
        <f t="shared" ref="AGY20" ca="1" si="3790">AGY19*Wc</f>
        <v>0.17718247632319239</v>
      </c>
      <c r="AGZ20" s="47">
        <f t="shared" ref="AGZ20" ca="1" si="3791">AGZ19*Wc</f>
        <v>0.17718247632319239</v>
      </c>
      <c r="AHA20" s="47">
        <f t="shared" ref="AHA20" ca="1" si="3792">AHA19*Wc</f>
        <v>0.17718247632319239</v>
      </c>
      <c r="AHB20" s="47">
        <f t="shared" ref="AHB20" ca="1" si="3793">AHB19*Wc</f>
        <v>0.17718247632319239</v>
      </c>
      <c r="AHC20" s="47">
        <f t="shared" ref="AHC20" ca="1" si="3794">AHC19*Wc</f>
        <v>0.17718247632319239</v>
      </c>
      <c r="AHD20" s="47">
        <f t="shared" ref="AHD20" ca="1" si="3795">AHD19*Wc</f>
        <v>0.17718247632319239</v>
      </c>
      <c r="AHE20" s="47">
        <f t="shared" ref="AHE20" ca="1" si="3796">AHE19*Wc</f>
        <v>0.17718247632319239</v>
      </c>
      <c r="AHF20" s="47">
        <f t="shared" ref="AHF20" ca="1" si="3797">AHF19*Wc</f>
        <v>0.17718247632319239</v>
      </c>
      <c r="AHG20" s="47">
        <f t="shared" ref="AHG20" ca="1" si="3798">AHG19*Wc</f>
        <v>0.17718247632319239</v>
      </c>
      <c r="AHH20" s="47">
        <f t="shared" ref="AHH20" ca="1" si="3799">AHH19*Wc</f>
        <v>0.17718247632319239</v>
      </c>
      <c r="AHI20" s="47">
        <f t="shared" ref="AHI20" ca="1" si="3800">AHI19*Wc</f>
        <v>0.17718247632319239</v>
      </c>
      <c r="AHJ20" s="47">
        <f t="shared" ref="AHJ20" ca="1" si="3801">AHJ19*Wc</f>
        <v>0.17718247632319239</v>
      </c>
      <c r="AHK20" s="47">
        <f t="shared" ref="AHK20" ca="1" si="3802">AHK19*Wc</f>
        <v>0.17718247632319239</v>
      </c>
      <c r="AHL20" s="47">
        <f t="shared" ref="AHL20" ca="1" si="3803">AHL19*Wc</f>
        <v>0.17718247632319239</v>
      </c>
      <c r="AHM20" s="47">
        <f t="shared" ref="AHM20" ca="1" si="3804">AHM19*Wc</f>
        <v>0.17718247632319239</v>
      </c>
      <c r="AHN20" s="47">
        <f t="shared" ref="AHN20" ca="1" si="3805">AHN19*Wc</f>
        <v>0.17718247632319239</v>
      </c>
      <c r="AHO20" s="47">
        <f t="shared" ref="AHO20" ca="1" si="3806">AHO19*Wc</f>
        <v>0.17718247632319239</v>
      </c>
      <c r="AHP20" s="47">
        <f t="shared" ref="AHP20" ca="1" si="3807">AHP19*Wc</f>
        <v>0.17718247632319239</v>
      </c>
      <c r="AHQ20" s="47">
        <f t="shared" ref="AHQ20" ca="1" si="3808">AHQ19*Wc</f>
        <v>0.17718247632319239</v>
      </c>
      <c r="AHR20" s="47">
        <f t="shared" ref="AHR20" ca="1" si="3809">AHR19*Wc</f>
        <v>0.17718247632319239</v>
      </c>
      <c r="AHS20" s="47">
        <f t="shared" ref="AHS20" ca="1" si="3810">AHS19*Wc</f>
        <v>0.17718247632319239</v>
      </c>
      <c r="AHT20" s="47">
        <f t="shared" ref="AHT20" ca="1" si="3811">AHT19*Wc</f>
        <v>0.17718247632319239</v>
      </c>
      <c r="AHU20" s="47">
        <f t="shared" ref="AHU20" ca="1" si="3812">AHU19*Wc</f>
        <v>0.17718247632319239</v>
      </c>
      <c r="AHV20" s="47">
        <f t="shared" ref="AHV20" ca="1" si="3813">AHV19*Wc</f>
        <v>0.17718247632319239</v>
      </c>
      <c r="AHW20" s="47">
        <f t="shared" ref="AHW20" ca="1" si="3814">AHW19*Wc</f>
        <v>0.17718247632319239</v>
      </c>
      <c r="AHX20" s="47">
        <f t="shared" ref="AHX20" ca="1" si="3815">AHX19*Wc</f>
        <v>0.17718247632319239</v>
      </c>
      <c r="AHY20" s="47">
        <f t="shared" ref="AHY20" ca="1" si="3816">AHY19*Wc</f>
        <v>0.17718247632319239</v>
      </c>
      <c r="AHZ20" s="47">
        <f t="shared" ref="AHZ20" ca="1" si="3817">AHZ19*Wc</f>
        <v>0.17718247632319239</v>
      </c>
      <c r="AIA20" s="47">
        <f t="shared" ref="AIA20" ca="1" si="3818">AIA19*Wc</f>
        <v>0.17718247632319239</v>
      </c>
      <c r="AIB20" s="47">
        <f t="shared" ref="AIB20" ca="1" si="3819">AIB19*Wc</f>
        <v>0.17718247632319239</v>
      </c>
      <c r="AIC20" s="47">
        <f t="shared" ref="AIC20" ca="1" si="3820">AIC19*Wc</f>
        <v>0.17718247632319239</v>
      </c>
      <c r="AID20" s="47">
        <f t="shared" ref="AID20" ca="1" si="3821">AID19*Wc</f>
        <v>0.17718247632319239</v>
      </c>
      <c r="AIE20" s="47">
        <f t="shared" ref="AIE20" ca="1" si="3822">AIE19*Wc</f>
        <v>0.17718247632319239</v>
      </c>
      <c r="AIF20" s="47">
        <f t="shared" ref="AIF20" ca="1" si="3823">AIF19*Wc</f>
        <v>0.17718247632319239</v>
      </c>
      <c r="AIG20" s="47">
        <f t="shared" ref="AIG20" ca="1" si="3824">AIG19*Wc</f>
        <v>0.17718247632319239</v>
      </c>
      <c r="AIH20" s="47">
        <f t="shared" ref="AIH20" ca="1" si="3825">AIH19*Wc</f>
        <v>0.17718247632319239</v>
      </c>
      <c r="AII20" s="47">
        <f t="shared" ref="AII20" ca="1" si="3826">AII19*Wc</f>
        <v>0.17718247632319239</v>
      </c>
      <c r="AIJ20" s="47">
        <f t="shared" ref="AIJ20" ca="1" si="3827">AIJ19*Wc</f>
        <v>0.17718247632319239</v>
      </c>
      <c r="AIK20" s="47">
        <f t="shared" ref="AIK20" ca="1" si="3828">AIK19*Wc</f>
        <v>0.17718247632319239</v>
      </c>
      <c r="AIL20" s="47">
        <f t="shared" ref="AIL20" ca="1" si="3829">AIL19*Wc</f>
        <v>0.17718247632319239</v>
      </c>
      <c r="AIM20" s="47">
        <f t="shared" ref="AIM20" ca="1" si="3830">AIM19*Wc</f>
        <v>0.17718247632319239</v>
      </c>
      <c r="AIN20" s="47">
        <f t="shared" ref="AIN20" ca="1" si="3831">AIN19*Wc</f>
        <v>0.17718247632319239</v>
      </c>
      <c r="AIO20" s="47">
        <f t="shared" ref="AIO20" ca="1" si="3832">AIO19*Wc</f>
        <v>0.17718247632319239</v>
      </c>
      <c r="AIP20" s="47">
        <f t="shared" ref="AIP20" ca="1" si="3833">AIP19*Wc</f>
        <v>0.17718247632319239</v>
      </c>
      <c r="AIQ20" s="47">
        <f t="shared" ref="AIQ20" ca="1" si="3834">AIQ19*Wc</f>
        <v>0.17718247632319239</v>
      </c>
      <c r="AIR20" s="47">
        <f t="shared" ref="AIR20" ca="1" si="3835">AIR19*Wc</f>
        <v>0.17718247632319239</v>
      </c>
      <c r="AIS20" s="47">
        <f t="shared" ref="AIS20" ca="1" si="3836">AIS19*Wc</f>
        <v>0.17718247632319239</v>
      </c>
      <c r="AIT20" s="47">
        <f t="shared" ref="AIT20" ca="1" si="3837">AIT19*Wc</f>
        <v>0.17718247632319239</v>
      </c>
      <c r="AIU20" s="47">
        <f t="shared" ref="AIU20" ca="1" si="3838">AIU19*Wc</f>
        <v>0.17718247632319239</v>
      </c>
      <c r="AIV20" s="47">
        <f t="shared" ref="AIV20" ca="1" si="3839">AIV19*Wc</f>
        <v>0.17718247632319239</v>
      </c>
      <c r="AIW20" s="47">
        <f t="shared" ref="AIW20" ca="1" si="3840">AIW19*Wc</f>
        <v>0.17718247632319239</v>
      </c>
      <c r="AIX20" s="47">
        <f t="shared" ref="AIX20" ca="1" si="3841">AIX19*Wc</f>
        <v>0.17718247632319239</v>
      </c>
      <c r="AIY20" s="47">
        <f t="shared" ref="AIY20" ca="1" si="3842">AIY19*Wc</f>
        <v>0.17718247632319239</v>
      </c>
      <c r="AIZ20" s="47">
        <f t="shared" ref="AIZ20" ca="1" si="3843">AIZ19*Wc</f>
        <v>0.17718247632319239</v>
      </c>
      <c r="AJA20" s="47">
        <f t="shared" ref="AJA20" ca="1" si="3844">AJA19*Wc</f>
        <v>0.17718247632319239</v>
      </c>
      <c r="AJB20" s="47">
        <f t="shared" ref="AJB20" ca="1" si="3845">AJB19*Wc</f>
        <v>0.17718247632319239</v>
      </c>
      <c r="AJC20" s="47">
        <f t="shared" ref="AJC20" ca="1" si="3846">AJC19*Wc</f>
        <v>0.17718247632319239</v>
      </c>
      <c r="AJD20" s="47">
        <f t="shared" ref="AJD20" ca="1" si="3847">AJD19*Wc</f>
        <v>0.17718247632319239</v>
      </c>
      <c r="AJE20" s="47">
        <f t="shared" ref="AJE20" ca="1" si="3848">AJE19*Wc</f>
        <v>0.17718247632319239</v>
      </c>
      <c r="AJF20" s="47">
        <f t="shared" ref="AJF20" ca="1" si="3849">AJF19*Wc</f>
        <v>0.17718247632319239</v>
      </c>
      <c r="AJG20" s="47">
        <f t="shared" ref="AJG20" ca="1" si="3850">AJG19*Wc</f>
        <v>0.17718247632319239</v>
      </c>
      <c r="AJH20" s="47">
        <f t="shared" ref="AJH20" ca="1" si="3851">AJH19*Wc</f>
        <v>0.17718247632319239</v>
      </c>
      <c r="AJI20" s="47">
        <f t="shared" ref="AJI20" ca="1" si="3852">AJI19*Wc</f>
        <v>0.17718247632319239</v>
      </c>
      <c r="AJJ20" s="47">
        <f t="shared" ref="AJJ20" ca="1" si="3853">AJJ19*Wc</f>
        <v>0.17718247632319239</v>
      </c>
      <c r="AJK20" s="47">
        <f t="shared" ref="AJK20" ca="1" si="3854">AJK19*Wc</f>
        <v>0.17718247632319239</v>
      </c>
      <c r="AJL20" s="47">
        <f t="shared" ref="AJL20" ca="1" si="3855">AJL19*Wc</f>
        <v>0.17718247632319239</v>
      </c>
      <c r="AJM20" s="47">
        <f t="shared" ref="AJM20" ca="1" si="3856">AJM19*Wc</f>
        <v>0.17718247632319239</v>
      </c>
      <c r="AJN20" s="47">
        <f t="shared" ref="AJN20" ca="1" si="3857">AJN19*Wc</f>
        <v>0.17718247632319239</v>
      </c>
      <c r="AJO20" s="47">
        <f t="shared" ref="AJO20" ca="1" si="3858">AJO19*Wc</f>
        <v>0.17718247632319239</v>
      </c>
      <c r="AJP20" s="47">
        <f t="shared" ref="AJP20" ca="1" si="3859">AJP19*Wc</f>
        <v>0.17718247632319239</v>
      </c>
      <c r="AJQ20" s="47">
        <f t="shared" ref="AJQ20" ca="1" si="3860">AJQ19*Wc</f>
        <v>0.17718247632319239</v>
      </c>
      <c r="AJR20" s="47">
        <f t="shared" ref="AJR20" ca="1" si="3861">AJR19*Wc</f>
        <v>0.17718247632319239</v>
      </c>
      <c r="AJS20" s="47">
        <f t="shared" ref="AJS20" ca="1" si="3862">AJS19*Wc</f>
        <v>0.17718247632319239</v>
      </c>
      <c r="AJT20" s="47">
        <f t="shared" ref="AJT20" ca="1" si="3863">AJT19*Wc</f>
        <v>0.17718247632319239</v>
      </c>
      <c r="AJU20" s="47">
        <f t="shared" ref="AJU20" ca="1" si="3864">AJU19*Wc</f>
        <v>0.17718247632319239</v>
      </c>
      <c r="AJV20" s="47">
        <f t="shared" ref="AJV20" ca="1" si="3865">AJV19*Wc</f>
        <v>0.17718247632319239</v>
      </c>
      <c r="AJW20" s="47">
        <f t="shared" ref="AJW20" ca="1" si="3866">AJW19*Wc</f>
        <v>0.17718247632319239</v>
      </c>
      <c r="AJX20" s="47">
        <f t="shared" ref="AJX20" ca="1" si="3867">AJX19*Wc</f>
        <v>0.17718247632319239</v>
      </c>
      <c r="AJY20" s="47">
        <f t="shared" ref="AJY20" ca="1" si="3868">AJY19*Wc</f>
        <v>0.17718247632319239</v>
      </c>
      <c r="AJZ20" s="47">
        <f t="shared" ref="AJZ20" ca="1" si="3869">AJZ19*Wc</f>
        <v>0.17718247632319239</v>
      </c>
      <c r="AKA20" s="47">
        <f t="shared" ref="AKA20" ca="1" si="3870">AKA19*Wc</f>
        <v>0.17718247632319239</v>
      </c>
      <c r="AKB20" s="47">
        <f t="shared" ref="AKB20" ca="1" si="3871">AKB19*Wc</f>
        <v>0.17718247632319239</v>
      </c>
      <c r="AKC20" s="47">
        <f t="shared" ref="AKC20" ca="1" si="3872">AKC19*Wc</f>
        <v>0.17718247632319239</v>
      </c>
      <c r="AKD20" s="47">
        <f t="shared" ref="AKD20" ca="1" si="3873">AKD19*Wc</f>
        <v>0.17718247632319239</v>
      </c>
      <c r="AKE20" s="47">
        <f t="shared" ref="AKE20" ca="1" si="3874">AKE19*Wc</f>
        <v>0.17718247632319239</v>
      </c>
      <c r="AKF20" s="47">
        <f t="shared" ref="AKF20" ca="1" si="3875">AKF19*Wc</f>
        <v>0.17718247632319239</v>
      </c>
      <c r="AKG20" s="47">
        <f t="shared" ref="AKG20" ca="1" si="3876">AKG19*Wc</f>
        <v>0.17718247632319239</v>
      </c>
      <c r="AKH20" s="47">
        <f t="shared" ref="AKH20" ca="1" si="3877">AKH19*Wc</f>
        <v>0.17718247632319239</v>
      </c>
      <c r="AKI20" s="47">
        <f t="shared" ref="AKI20" ca="1" si="3878">AKI19*Wc</f>
        <v>0.17718247632319239</v>
      </c>
      <c r="AKJ20" s="47">
        <f t="shared" ref="AKJ20" ca="1" si="3879">AKJ19*Wc</f>
        <v>0.17718247632319239</v>
      </c>
      <c r="AKK20" s="47">
        <f t="shared" ref="AKK20" ca="1" si="3880">AKK19*Wc</f>
        <v>0.17718247632319239</v>
      </c>
      <c r="AKL20" s="47">
        <f t="shared" ref="AKL20" ca="1" si="3881">AKL19*Wc</f>
        <v>0.17718247632319239</v>
      </c>
      <c r="AKM20" s="47">
        <f t="shared" ref="AKM20" ca="1" si="3882">AKM19*Wc</f>
        <v>0.17718247632319239</v>
      </c>
      <c r="AKN20" s="47">
        <f t="shared" ref="AKN20" ca="1" si="3883">AKN19*Wc</f>
        <v>0.17718247632319239</v>
      </c>
      <c r="AKO20" s="47">
        <f t="shared" ref="AKO20" ca="1" si="3884">AKO19*Wc</f>
        <v>0.17718247632319239</v>
      </c>
      <c r="AKP20" s="47">
        <f t="shared" ref="AKP20" ca="1" si="3885">AKP19*Wc</f>
        <v>0.17718247632319239</v>
      </c>
      <c r="AKQ20" s="47">
        <f t="shared" ref="AKQ20" ca="1" si="3886">AKQ19*Wc</f>
        <v>0.17718247632319239</v>
      </c>
      <c r="AKR20" s="47">
        <f t="shared" ref="AKR20" ca="1" si="3887">AKR19*Wc</f>
        <v>0.17718247632319239</v>
      </c>
      <c r="AKS20" s="47">
        <f t="shared" ref="AKS20" ca="1" si="3888">AKS19*Wc</f>
        <v>0.17718247632319239</v>
      </c>
      <c r="AKT20" s="47">
        <f t="shared" ref="AKT20" ca="1" si="3889">AKT19*Wc</f>
        <v>0.17718247632319239</v>
      </c>
      <c r="AKU20" s="47">
        <f t="shared" ref="AKU20" ca="1" si="3890">AKU19*Wc</f>
        <v>0.17718247632319239</v>
      </c>
      <c r="AKV20" s="47">
        <f t="shared" ref="AKV20" ca="1" si="3891">AKV19*Wc</f>
        <v>0.17718247632319239</v>
      </c>
      <c r="AKW20" s="47">
        <f t="shared" ref="AKW20" ca="1" si="3892">AKW19*Wc</f>
        <v>0.17718247632319239</v>
      </c>
      <c r="AKX20" s="47">
        <f t="shared" ref="AKX20" ca="1" si="3893">AKX19*Wc</f>
        <v>0.17718247632319239</v>
      </c>
      <c r="AKY20" s="47">
        <f t="shared" ref="AKY20" ca="1" si="3894">AKY19*Wc</f>
        <v>0.17718247632319239</v>
      </c>
      <c r="AKZ20" s="47">
        <f t="shared" ref="AKZ20" ca="1" si="3895">AKZ19*Wc</f>
        <v>0.17718247632319239</v>
      </c>
      <c r="ALA20" s="47">
        <f t="shared" ref="ALA20" ca="1" si="3896">ALA19*Wc</f>
        <v>0.17718247632319239</v>
      </c>
      <c r="ALB20" s="47">
        <f t="shared" ref="ALB20" ca="1" si="3897">ALB19*Wc</f>
        <v>0.17718247632319239</v>
      </c>
      <c r="ALC20" s="47">
        <f t="shared" ref="ALC20" ca="1" si="3898">ALC19*Wc</f>
        <v>0.17718247632319239</v>
      </c>
      <c r="ALD20" s="47">
        <f t="shared" ref="ALD20" ca="1" si="3899">ALD19*Wc</f>
        <v>0.17718247632319239</v>
      </c>
      <c r="ALE20" s="47">
        <f t="shared" ref="ALE20" ca="1" si="3900">ALE19*Wc</f>
        <v>0.17718247632319239</v>
      </c>
      <c r="ALF20" s="47">
        <f t="shared" ref="ALF20" ca="1" si="3901">ALF19*Wc</f>
        <v>0.17718247632319239</v>
      </c>
      <c r="ALG20" s="47">
        <f t="shared" ref="ALG20" ca="1" si="3902">ALG19*Wc</f>
        <v>0.17718247632319239</v>
      </c>
      <c r="ALH20" s="47">
        <f t="shared" ref="ALH20" ca="1" si="3903">ALH19*Wc</f>
        <v>0.17718247632319239</v>
      </c>
      <c r="ALI20" s="47">
        <f t="shared" ref="ALI20" ca="1" si="3904">ALI19*Wc</f>
        <v>0.17718247632319239</v>
      </c>
      <c r="ALJ20" s="47">
        <f t="shared" ref="ALJ20" ca="1" si="3905">ALJ19*Wc</f>
        <v>0.17718247632319239</v>
      </c>
      <c r="ALK20" s="47">
        <f t="shared" ref="ALK20" ca="1" si="3906">ALK19*Wc</f>
        <v>0.17718247632319239</v>
      </c>
      <c r="ALL20" s="47">
        <f t="shared" ref="ALL20" ca="1" si="3907">ALL19*Wc</f>
        <v>0.17718247632319239</v>
      </c>
      <c r="ALM20" s="47">
        <f t="shared" ref="ALM20" ca="1" si="3908">ALM19*Wc</f>
        <v>0.17718247632319239</v>
      </c>
      <c r="ALN20" s="47">
        <f t="shared" ref="ALN20" ca="1" si="3909">ALN19*Wc</f>
        <v>0.17718247632319239</v>
      </c>
      <c r="ALO20" s="47">
        <f t="shared" ref="ALO20" ca="1" si="3910">ALO19*Wc</f>
        <v>0.17718247632319239</v>
      </c>
      <c r="ALP20" s="47">
        <f t="shared" ref="ALP20" ca="1" si="3911">ALP19*Wc</f>
        <v>0.17718247632319239</v>
      </c>
      <c r="ALQ20" s="47">
        <f t="shared" ref="ALQ20" ca="1" si="3912">ALQ19*Wc</f>
        <v>0.17718247632319239</v>
      </c>
      <c r="ALR20" s="47">
        <f t="shared" ref="ALR20" ca="1" si="3913">ALR19*Wc</f>
        <v>0.17718247632319239</v>
      </c>
      <c r="ALS20" s="47">
        <f t="shared" ref="ALS20" ca="1" si="3914">ALS19*Wc</f>
        <v>0.17718247632319239</v>
      </c>
      <c r="ALT20" s="47">
        <f t="shared" ref="ALT20" ca="1" si="3915">ALT19*Wc</f>
        <v>0.17718247632319239</v>
      </c>
      <c r="ALU20" s="47">
        <f t="shared" ref="ALU20" ca="1" si="3916">ALU19*Wc</f>
        <v>0.17718247632319239</v>
      </c>
      <c r="ALV20" s="47">
        <f t="shared" ref="ALV20" ca="1" si="3917">ALV19*Wc</f>
        <v>0.17718247632319239</v>
      </c>
      <c r="ALW20" s="47">
        <f t="shared" ref="ALW20" ca="1" si="3918">ALW19*Wc</f>
        <v>0.17718247632319239</v>
      </c>
      <c r="ALX20" s="47">
        <f t="shared" ref="ALX20" ca="1" si="3919">ALX19*Wc</f>
        <v>0.17718247632319239</v>
      </c>
      <c r="ALY20" s="47">
        <f t="shared" ref="ALY20" ca="1" si="3920">ALY19*Wc</f>
        <v>0.17718247632319239</v>
      </c>
      <c r="ALZ20" s="47">
        <f t="shared" ref="ALZ20" ca="1" si="3921">ALZ19*Wc</f>
        <v>0.17718247632319239</v>
      </c>
      <c r="AMA20" s="47">
        <f t="shared" ref="AMA20" ca="1" si="3922">AMA19*Wc</f>
        <v>0.17718247632319239</v>
      </c>
      <c r="AMB20" s="47">
        <f t="shared" ref="AMB20" ca="1" si="3923">AMB19*Wc</f>
        <v>0.17718247632319239</v>
      </c>
      <c r="AMC20" s="47">
        <f t="shared" ref="AMC20" ca="1" si="3924">AMC19*Wc</f>
        <v>0.17718247632319239</v>
      </c>
      <c r="AMD20" s="47">
        <f t="shared" ref="AMD20" ca="1" si="3925">AMD19*Wc</f>
        <v>0.17718247632319239</v>
      </c>
      <c r="AME20" s="47">
        <f t="shared" ref="AME20" ca="1" si="3926">AME19*Wc</f>
        <v>0.17718247632319239</v>
      </c>
      <c r="AMF20" s="47">
        <f t="shared" ref="AMF20" ca="1" si="3927">AMF19*Wc</f>
        <v>0.17718247632319239</v>
      </c>
      <c r="AMG20" s="47">
        <f t="shared" ref="AMG20" ca="1" si="3928">AMG19*Wc</f>
        <v>0.17718247632319239</v>
      </c>
      <c r="AMH20" s="47">
        <f t="shared" ref="AMH20" ca="1" si="3929">AMH19*Wc</f>
        <v>0.17718247632319239</v>
      </c>
      <c r="AMI20" s="47">
        <f t="shared" ref="AMI20" ca="1" si="3930">AMI19*Wc</f>
        <v>0.17718247632319239</v>
      </c>
      <c r="AMJ20" s="47">
        <f t="shared" ref="AMJ20" ca="1" si="3931">AMJ19*Wc</f>
        <v>0.17718247632319239</v>
      </c>
      <c r="AMK20" s="47">
        <f t="shared" ref="AMK20" ca="1" si="3932">AMK19*Wc</f>
        <v>0.17718247632319239</v>
      </c>
      <c r="AML20" s="47">
        <f t="shared" ref="AML20" ca="1" si="3933">AML19*Wc</f>
        <v>0.17718247632319239</v>
      </c>
      <c r="AMM20" s="47">
        <f t="shared" ref="AMM20" ca="1" si="3934">AMM19*Wc</f>
        <v>0.17718247632319239</v>
      </c>
      <c r="AMN20" s="47">
        <f t="shared" ref="AMN20" ca="1" si="3935">AMN19*Wc</f>
        <v>0.17718247632319239</v>
      </c>
      <c r="AMO20" s="47">
        <f t="shared" ref="AMO20" ca="1" si="3936">AMO19*Wc</f>
        <v>0.17718247632319239</v>
      </c>
      <c r="AMP20" s="47">
        <f t="shared" ref="AMP20" ca="1" si="3937">AMP19*Wc</f>
        <v>0.17718247632319239</v>
      </c>
      <c r="AMQ20" s="47">
        <f t="shared" ref="AMQ20" ca="1" si="3938">AMQ19*Wc</f>
        <v>0.17718247632319239</v>
      </c>
      <c r="AMR20" s="47">
        <f t="shared" ref="AMR20" ca="1" si="3939">AMR19*Wc</f>
        <v>0.17718247632319239</v>
      </c>
      <c r="AMS20" s="47">
        <f t="shared" ref="AMS20" ca="1" si="3940">AMS19*Wc</f>
        <v>0.17718247632319239</v>
      </c>
      <c r="AMT20" s="47">
        <f t="shared" ref="AMT20" ca="1" si="3941">AMT19*Wc</f>
        <v>0.17718247632319239</v>
      </c>
      <c r="AMU20" s="47">
        <f t="shared" ref="AMU20" ca="1" si="3942">AMU19*Wc</f>
        <v>0.17718247632319239</v>
      </c>
      <c r="AMV20" s="47">
        <f t="shared" ref="AMV20" ca="1" si="3943">AMV19*Wc</f>
        <v>0.17718247632319239</v>
      </c>
      <c r="AMW20" s="47">
        <f t="shared" ref="AMW20" ca="1" si="3944">AMW19*Wc</f>
        <v>0.17718247632319239</v>
      </c>
      <c r="AMX20" s="47">
        <f t="shared" ref="AMX20" ca="1" si="3945">AMX19*Wc</f>
        <v>0.17718247632319239</v>
      </c>
      <c r="AMY20" s="47">
        <f t="shared" ref="AMY20" ca="1" si="3946">AMY19*Wc</f>
        <v>0.17718247632319239</v>
      </c>
      <c r="AMZ20" s="47">
        <f t="shared" ref="AMZ20" ca="1" si="3947">AMZ19*Wc</f>
        <v>0.17718247632319239</v>
      </c>
      <c r="ANA20" s="47">
        <f t="shared" ref="ANA20" ca="1" si="3948">ANA19*Wc</f>
        <v>0.17718247632319239</v>
      </c>
      <c r="ANB20" s="47">
        <f t="shared" ref="ANB20" ca="1" si="3949">ANB19*Wc</f>
        <v>0.17718247632319239</v>
      </c>
      <c r="ANC20" s="47">
        <f t="shared" ref="ANC20" ca="1" si="3950">ANC19*Wc</f>
        <v>0.17718247632319239</v>
      </c>
      <c r="AND20" s="47">
        <f t="shared" ref="AND20" ca="1" si="3951">AND19*Wc</f>
        <v>0.17718247632319239</v>
      </c>
      <c r="ANE20" s="47">
        <f t="shared" ref="ANE20" ca="1" si="3952">ANE19*Wc</f>
        <v>0.17718247632319239</v>
      </c>
      <c r="ANF20" s="47">
        <f t="shared" ref="ANF20" ca="1" si="3953">ANF19*Wc</f>
        <v>0.17718247632319239</v>
      </c>
      <c r="ANG20" s="47">
        <f t="shared" ref="ANG20" ca="1" si="3954">ANG19*Wc</f>
        <v>0.17718247632319239</v>
      </c>
      <c r="ANH20" s="47">
        <f t="shared" ref="ANH20" ca="1" si="3955">ANH19*Wc</f>
        <v>0.17718247632319239</v>
      </c>
      <c r="ANI20" s="47">
        <f t="shared" ref="ANI20" ca="1" si="3956">ANI19*Wc</f>
        <v>0.17718247632319239</v>
      </c>
      <c r="ANJ20" s="47">
        <f t="shared" ref="ANJ20" ca="1" si="3957">ANJ19*Wc</f>
        <v>0.17718247632319239</v>
      </c>
      <c r="ANK20" s="47">
        <f t="shared" ref="ANK20" ca="1" si="3958">ANK19*Wc</f>
        <v>0.17718247632319239</v>
      </c>
      <c r="ANL20" s="47">
        <f t="shared" ref="ANL20" ca="1" si="3959">ANL19*Wc</f>
        <v>0.17718247632319239</v>
      </c>
      <c r="ANM20" s="47">
        <f t="shared" ref="ANM20" ca="1" si="3960">ANM19*Wc</f>
        <v>0.17718247632319239</v>
      </c>
      <c r="ANN20" s="47">
        <f t="shared" ref="ANN20" ca="1" si="3961">ANN19*Wc</f>
        <v>0.17718247632319239</v>
      </c>
      <c r="ANO20" s="47">
        <f t="shared" ref="ANO20" ca="1" si="3962">ANO19*Wc</f>
        <v>0.17718247632319239</v>
      </c>
      <c r="ANP20" s="47">
        <f t="shared" ref="ANP20" ca="1" si="3963">ANP19*Wc</f>
        <v>0.17718247632319239</v>
      </c>
      <c r="ANQ20" s="47">
        <f t="shared" ref="ANQ20" ca="1" si="3964">ANQ19*Wc</f>
        <v>0.17718247632319239</v>
      </c>
      <c r="ANR20" s="47">
        <f t="shared" ref="ANR20" ca="1" si="3965">ANR19*Wc</f>
        <v>0.17718247632319239</v>
      </c>
      <c r="ANS20" s="47">
        <f t="shared" ref="ANS20" ca="1" si="3966">ANS19*Wc</f>
        <v>0.17718247632319239</v>
      </c>
      <c r="ANT20" s="47">
        <f t="shared" ref="ANT20" ca="1" si="3967">ANT19*Wc</f>
        <v>0.17718247632319239</v>
      </c>
      <c r="ANU20" s="47">
        <f t="shared" ref="ANU20" ca="1" si="3968">ANU19*Wc</f>
        <v>0.17718247632319239</v>
      </c>
      <c r="ANV20" s="47">
        <f t="shared" ref="ANV20" ca="1" si="3969">ANV19*Wc</f>
        <v>0.17718247632319239</v>
      </c>
      <c r="ANW20" s="47">
        <f t="shared" ref="ANW20" ca="1" si="3970">ANW19*Wc</f>
        <v>0.17718247632319239</v>
      </c>
      <c r="ANX20" s="47">
        <f t="shared" ref="ANX20" ca="1" si="3971">ANX19*Wc</f>
        <v>0.17718247632319239</v>
      </c>
      <c r="ANY20" s="47">
        <f t="shared" ref="ANY20" ca="1" si="3972">ANY19*Wc</f>
        <v>0.17718247632319239</v>
      </c>
      <c r="ANZ20" s="47">
        <f t="shared" ref="ANZ20" ca="1" si="3973">ANZ19*Wc</f>
        <v>0.17718247632319239</v>
      </c>
      <c r="AOA20" s="47">
        <f t="shared" ref="AOA20" ca="1" si="3974">AOA19*Wc</f>
        <v>0.17718247632319239</v>
      </c>
      <c r="AOB20" s="47">
        <f t="shared" ref="AOB20" ca="1" si="3975">AOB19*Wc</f>
        <v>0.17718247632319239</v>
      </c>
      <c r="AOC20" s="47">
        <f t="shared" ref="AOC20" ca="1" si="3976">AOC19*Wc</f>
        <v>0.17718247632319239</v>
      </c>
      <c r="AOD20" s="47">
        <f t="shared" ref="AOD20" ca="1" si="3977">AOD19*Wc</f>
        <v>0.17718247632319239</v>
      </c>
      <c r="AOE20" s="47">
        <f t="shared" ref="AOE20" ca="1" si="3978">AOE19*Wc</f>
        <v>0.17718247632319239</v>
      </c>
      <c r="AOF20" s="47">
        <f t="shared" ref="AOF20" ca="1" si="3979">AOF19*Wc</f>
        <v>0.17718247632319239</v>
      </c>
      <c r="AOG20" s="47">
        <f t="shared" ref="AOG20" ca="1" si="3980">AOG19*Wc</f>
        <v>0.17718247632319239</v>
      </c>
      <c r="AOH20" s="47">
        <f t="shared" ref="AOH20" ca="1" si="3981">AOH19*Wc</f>
        <v>0.17718247632319239</v>
      </c>
      <c r="AOI20" s="47">
        <f t="shared" ref="AOI20" ca="1" si="3982">AOI19*Wc</f>
        <v>0.17718247632319239</v>
      </c>
      <c r="AOJ20" s="47">
        <f t="shared" ref="AOJ20" ca="1" si="3983">AOJ19*Wc</f>
        <v>0.17718247632319239</v>
      </c>
      <c r="AOK20" s="47">
        <f t="shared" ref="AOK20" ca="1" si="3984">AOK19*Wc</f>
        <v>0.17718247632319239</v>
      </c>
      <c r="AOL20" s="47">
        <f t="shared" ref="AOL20" ca="1" si="3985">AOL19*Wc</f>
        <v>0.17718247632319239</v>
      </c>
      <c r="AOM20" s="47">
        <f t="shared" ref="AOM20" ca="1" si="3986">AOM19*Wc</f>
        <v>0.17718247632319239</v>
      </c>
      <c r="AON20" s="47">
        <f t="shared" ref="AON20" ca="1" si="3987">AON19*Wc</f>
        <v>0.17718247632319239</v>
      </c>
      <c r="AOO20" s="47">
        <f t="shared" ref="AOO20" ca="1" si="3988">AOO19*Wc</f>
        <v>0.17718247632319239</v>
      </c>
      <c r="AOP20" s="47">
        <f t="shared" ref="AOP20" ca="1" si="3989">AOP19*Wc</f>
        <v>0.17718247632319239</v>
      </c>
      <c r="AOQ20" s="47">
        <f t="shared" ref="AOQ20" ca="1" si="3990">AOQ19*Wc</f>
        <v>0.17718247632319239</v>
      </c>
      <c r="AOR20" s="47">
        <f t="shared" ref="AOR20" ca="1" si="3991">AOR19*Wc</f>
        <v>0.17718247632319239</v>
      </c>
      <c r="AOS20" s="47">
        <f t="shared" ref="AOS20" ca="1" si="3992">AOS19*Wc</f>
        <v>0.17718247632319239</v>
      </c>
      <c r="AOT20" s="47">
        <f t="shared" ref="AOT20" ca="1" si="3993">AOT19*Wc</f>
        <v>0.17718247632319239</v>
      </c>
      <c r="AOU20" s="47">
        <f t="shared" ref="AOU20" ca="1" si="3994">AOU19*Wc</f>
        <v>0.17718247632319239</v>
      </c>
      <c r="AOV20" s="47">
        <f t="shared" ref="AOV20" ca="1" si="3995">AOV19*Wc</f>
        <v>0.17718247632319239</v>
      </c>
      <c r="AOW20" s="47">
        <f t="shared" ref="AOW20" ca="1" si="3996">AOW19*Wc</f>
        <v>0.17718247632319239</v>
      </c>
      <c r="AOX20" s="47">
        <f t="shared" ref="AOX20" ca="1" si="3997">AOX19*Wc</f>
        <v>0.17718247632319239</v>
      </c>
      <c r="AOY20" s="47">
        <f t="shared" ref="AOY20" ca="1" si="3998">AOY19*Wc</f>
        <v>0.17718247632319239</v>
      </c>
      <c r="AOZ20" s="47">
        <f t="shared" ref="AOZ20" ca="1" si="3999">AOZ19*Wc</f>
        <v>0.17718247632319239</v>
      </c>
      <c r="APA20" s="47">
        <f t="shared" ref="APA20" ca="1" si="4000">APA19*Wc</f>
        <v>0.17718247632319239</v>
      </c>
      <c r="APB20" s="47">
        <f t="shared" ref="APB20" ca="1" si="4001">APB19*Wc</f>
        <v>0.17718247632319239</v>
      </c>
      <c r="APC20" s="47">
        <f t="shared" ref="APC20" ca="1" si="4002">APC19*Wc</f>
        <v>0.17718247632319239</v>
      </c>
      <c r="APD20" s="47">
        <f t="shared" ref="APD20" ca="1" si="4003">APD19*Wc</f>
        <v>0.17718247632319239</v>
      </c>
      <c r="APE20" s="47">
        <f t="shared" ref="APE20" ca="1" si="4004">APE19*Wc</f>
        <v>0.17718247632319239</v>
      </c>
      <c r="APF20" s="47">
        <f t="shared" ref="APF20" ca="1" si="4005">APF19*Wc</f>
        <v>0.17718247632319239</v>
      </c>
      <c r="APG20" s="47">
        <f t="shared" ref="APG20" ca="1" si="4006">APG19*Wc</f>
        <v>0.17718247632319239</v>
      </c>
      <c r="APH20" s="47">
        <f t="shared" ref="APH20" ca="1" si="4007">APH19*Wc</f>
        <v>0.17718247632319239</v>
      </c>
      <c r="API20" s="47">
        <f t="shared" ref="API20" ca="1" si="4008">API19*Wc</f>
        <v>0.17718247632319239</v>
      </c>
      <c r="APJ20" s="47">
        <f t="shared" ref="APJ20" ca="1" si="4009">APJ19*Wc</f>
        <v>0.17718247632319239</v>
      </c>
      <c r="APK20" s="47">
        <f t="shared" ref="APK20" ca="1" si="4010">APK19*Wc</f>
        <v>0.17718247632319239</v>
      </c>
      <c r="APL20" s="47">
        <f t="shared" ref="APL20" ca="1" si="4011">APL19*Wc</f>
        <v>0.17718247632319239</v>
      </c>
      <c r="APM20" s="47">
        <f t="shared" ref="APM20" ca="1" si="4012">APM19*Wc</f>
        <v>0.17718247632319239</v>
      </c>
      <c r="APN20" s="47">
        <f t="shared" ref="APN20" ca="1" si="4013">APN19*Wc</f>
        <v>0.17718247632319239</v>
      </c>
      <c r="APO20" s="47">
        <f t="shared" ref="APO20" ca="1" si="4014">APO19*Wc</f>
        <v>0.17718247632319239</v>
      </c>
      <c r="APP20" s="47">
        <f t="shared" ref="APP20" ca="1" si="4015">APP19*Wc</f>
        <v>0.17718247632319239</v>
      </c>
      <c r="APQ20" s="47">
        <f t="shared" ref="APQ20" ca="1" si="4016">APQ19*Wc</f>
        <v>0.17718247632319239</v>
      </c>
      <c r="APR20" s="47">
        <f t="shared" ref="APR20" ca="1" si="4017">APR19*Wc</f>
        <v>0.17718247632319239</v>
      </c>
      <c r="APS20" s="47">
        <f t="shared" ref="APS20" ca="1" si="4018">APS19*Wc</f>
        <v>0.17718247632319239</v>
      </c>
      <c r="APT20" s="47">
        <f t="shared" ref="APT20" ca="1" si="4019">APT19*Wc</f>
        <v>0.17718247632319239</v>
      </c>
      <c r="APU20" s="47">
        <f t="shared" ref="APU20" ca="1" si="4020">APU19*Wc</f>
        <v>0.17718247632319239</v>
      </c>
      <c r="APV20" s="47">
        <f t="shared" ref="APV20" ca="1" si="4021">APV19*Wc</f>
        <v>0.17718247632319239</v>
      </c>
      <c r="APW20" s="47">
        <f t="shared" ref="APW20" ca="1" si="4022">APW19*Wc</f>
        <v>0.17718247632319239</v>
      </c>
      <c r="APX20" s="47">
        <f t="shared" ref="APX20" ca="1" si="4023">APX19*Wc</f>
        <v>0.17718247632319239</v>
      </c>
      <c r="APY20" s="47">
        <f t="shared" ref="APY20" ca="1" si="4024">APY19*Wc</f>
        <v>0.17718247632319239</v>
      </c>
      <c r="APZ20" s="47">
        <f t="shared" ref="APZ20" ca="1" si="4025">APZ19*Wc</f>
        <v>0.17718247632319239</v>
      </c>
      <c r="AQA20" s="47">
        <f t="shared" ref="AQA20" ca="1" si="4026">AQA19*Wc</f>
        <v>0.17718247632319239</v>
      </c>
      <c r="AQB20" s="47">
        <f t="shared" ref="AQB20" ca="1" si="4027">AQB19*Wc</f>
        <v>0.17718247632319239</v>
      </c>
      <c r="AQC20" s="47">
        <f t="shared" ref="AQC20" ca="1" si="4028">AQC19*Wc</f>
        <v>0.17718247632319239</v>
      </c>
      <c r="AQD20" s="47">
        <f t="shared" ref="AQD20" ca="1" si="4029">AQD19*Wc</f>
        <v>0.17718247632319239</v>
      </c>
      <c r="AQE20" s="47">
        <f t="shared" ref="AQE20" ca="1" si="4030">AQE19*Wc</f>
        <v>0.17718247632319239</v>
      </c>
      <c r="AQF20" s="47">
        <f t="shared" ref="AQF20" ca="1" si="4031">AQF19*Wc</f>
        <v>0.17718247632319239</v>
      </c>
      <c r="AQG20" s="47">
        <f t="shared" ref="AQG20" ca="1" si="4032">AQG19*Wc</f>
        <v>0.17718247632319239</v>
      </c>
      <c r="AQH20" s="47">
        <f t="shared" ref="AQH20" ca="1" si="4033">AQH19*Wc</f>
        <v>0.17718247632319239</v>
      </c>
      <c r="AQI20" s="47">
        <f t="shared" ref="AQI20" ca="1" si="4034">AQI19*Wc</f>
        <v>0.17718247632319239</v>
      </c>
      <c r="AQJ20" s="47">
        <f t="shared" ref="AQJ20" ca="1" si="4035">AQJ19*Wc</f>
        <v>0.17718247632319239</v>
      </c>
      <c r="AQK20" s="47">
        <f t="shared" ref="AQK20" ca="1" si="4036">AQK19*Wc</f>
        <v>0.17718247632319239</v>
      </c>
      <c r="AQL20" s="47">
        <f t="shared" ref="AQL20" ca="1" si="4037">AQL19*Wc</f>
        <v>0.17718247632319239</v>
      </c>
      <c r="AQM20" s="47">
        <f t="shared" ref="AQM20" ca="1" si="4038">AQM19*Wc</f>
        <v>0.17718247632319239</v>
      </c>
      <c r="AQN20" s="47">
        <f t="shared" ref="AQN20" ca="1" si="4039">AQN19*Wc</f>
        <v>0.17718247632319239</v>
      </c>
      <c r="AQO20" s="47">
        <f t="shared" ref="AQO20" ca="1" si="4040">AQO19*Wc</f>
        <v>0.17718247632319239</v>
      </c>
      <c r="AQP20" s="47">
        <f t="shared" ref="AQP20" ca="1" si="4041">AQP19*Wc</f>
        <v>0.17718247632319239</v>
      </c>
      <c r="AQQ20" s="47">
        <f t="shared" ref="AQQ20" ca="1" si="4042">AQQ19*Wc</f>
        <v>0.17718247632319239</v>
      </c>
      <c r="AQR20" s="47">
        <f t="shared" ref="AQR20" ca="1" si="4043">AQR19*Wc</f>
        <v>0.17718247632319239</v>
      </c>
      <c r="AQS20" s="47">
        <f t="shared" ref="AQS20" ca="1" si="4044">AQS19*Wc</f>
        <v>0.17718247632319239</v>
      </c>
      <c r="AQT20" s="47">
        <f t="shared" ref="AQT20" ca="1" si="4045">AQT19*Wc</f>
        <v>0.17718247632319239</v>
      </c>
      <c r="AQU20" s="47">
        <f t="shared" ref="AQU20" ca="1" si="4046">AQU19*Wc</f>
        <v>0.17718247632319239</v>
      </c>
      <c r="AQV20" s="47">
        <f t="shared" ref="AQV20" ca="1" si="4047">AQV19*Wc</f>
        <v>0.17718247632319239</v>
      </c>
      <c r="AQW20" s="47">
        <f t="shared" ref="AQW20" ca="1" si="4048">AQW19*Wc</f>
        <v>0.17718247632319239</v>
      </c>
      <c r="AQX20" s="47">
        <f t="shared" ref="AQX20" ca="1" si="4049">AQX19*Wc</f>
        <v>0.17718247632319239</v>
      </c>
      <c r="AQY20" s="47">
        <f t="shared" ref="AQY20" ca="1" si="4050">AQY19*Wc</f>
        <v>0.17718247632319239</v>
      </c>
      <c r="AQZ20" s="47">
        <f t="shared" ref="AQZ20" ca="1" si="4051">AQZ19*Wc</f>
        <v>0.17718247632319239</v>
      </c>
      <c r="ARA20" s="47">
        <f t="shared" ref="ARA20" ca="1" si="4052">ARA19*Wc</f>
        <v>0.17718247632319239</v>
      </c>
      <c r="ARB20" s="47">
        <f t="shared" ref="ARB20" ca="1" si="4053">ARB19*Wc</f>
        <v>0.17718247632319239</v>
      </c>
      <c r="ARC20" s="47">
        <f t="shared" ref="ARC20" ca="1" si="4054">ARC19*Wc</f>
        <v>0.17718247632319239</v>
      </c>
      <c r="ARD20" s="47">
        <f t="shared" ref="ARD20" ca="1" si="4055">ARD19*Wc</f>
        <v>0.17718247632319239</v>
      </c>
      <c r="ARE20" s="47">
        <f t="shared" ref="ARE20" ca="1" si="4056">ARE19*Wc</f>
        <v>0.17718247632319239</v>
      </c>
      <c r="ARF20" s="47">
        <f t="shared" ref="ARF20" ca="1" si="4057">ARF19*Wc</f>
        <v>0.17718247632319239</v>
      </c>
      <c r="ARG20" s="47">
        <f t="shared" ref="ARG20" ca="1" si="4058">ARG19*Wc</f>
        <v>0.17718247632319239</v>
      </c>
      <c r="ARH20" s="47">
        <f t="shared" ref="ARH20" ca="1" si="4059">ARH19*Wc</f>
        <v>0.17718247632319239</v>
      </c>
      <c r="ARI20" s="47">
        <f t="shared" ref="ARI20" ca="1" si="4060">ARI19*Wc</f>
        <v>0.17718247632319239</v>
      </c>
      <c r="ARJ20" s="47">
        <f t="shared" ref="ARJ20" ca="1" si="4061">ARJ19*Wc</f>
        <v>0.17718247632319239</v>
      </c>
      <c r="ARK20" s="47">
        <f t="shared" ref="ARK20" ca="1" si="4062">ARK19*Wc</f>
        <v>0.17718247632319239</v>
      </c>
      <c r="ARL20" s="47">
        <f t="shared" ref="ARL20" ca="1" si="4063">ARL19*Wc</f>
        <v>0.17718247632319239</v>
      </c>
      <c r="ARM20" s="47">
        <f t="shared" ref="ARM20" ca="1" si="4064">ARM19*Wc</f>
        <v>0.17718247632319239</v>
      </c>
      <c r="ARN20" s="47">
        <f t="shared" ref="ARN20" ca="1" si="4065">ARN19*Wc</f>
        <v>0.17718247632319239</v>
      </c>
      <c r="ARO20" s="47">
        <f t="shared" ref="ARO20" ca="1" si="4066">ARO19*Wc</f>
        <v>0.17718247632319239</v>
      </c>
      <c r="ARP20" s="47">
        <f t="shared" ref="ARP20" ca="1" si="4067">ARP19*Wc</f>
        <v>0.17718247632319239</v>
      </c>
      <c r="ARQ20" s="47">
        <f t="shared" ref="ARQ20" ca="1" si="4068">ARQ19*Wc</f>
        <v>0.17718247632319239</v>
      </c>
      <c r="ARR20" s="47">
        <f t="shared" ref="ARR20" ca="1" si="4069">ARR19*Wc</f>
        <v>0.17718247632319239</v>
      </c>
      <c r="ARS20" s="47">
        <f t="shared" ref="ARS20" ca="1" si="4070">ARS19*Wc</f>
        <v>0.17718247632319239</v>
      </c>
      <c r="ART20" s="47">
        <f t="shared" ref="ART20" ca="1" si="4071">ART19*Wc</f>
        <v>0.17718247632319239</v>
      </c>
      <c r="ARU20" s="47">
        <f t="shared" ref="ARU20" ca="1" si="4072">ARU19*Wc</f>
        <v>0.17718247632319239</v>
      </c>
      <c r="ARV20" s="47">
        <f t="shared" ref="ARV20" ca="1" si="4073">ARV19*Wc</f>
        <v>0.17718247632319239</v>
      </c>
      <c r="ARW20" s="47">
        <f t="shared" ref="ARW20" ca="1" si="4074">ARW19*Wc</f>
        <v>0.17718247632319239</v>
      </c>
      <c r="ARX20" s="47">
        <f t="shared" ref="ARX20" ca="1" si="4075">ARX19*Wc</f>
        <v>0.17718247632319239</v>
      </c>
      <c r="ARY20" s="47">
        <f t="shared" ref="ARY20" ca="1" si="4076">ARY19*Wc</f>
        <v>0.17718247632319239</v>
      </c>
      <c r="ARZ20" s="47">
        <f t="shared" ref="ARZ20" ca="1" si="4077">ARZ19*Wc</f>
        <v>0.17718247632319239</v>
      </c>
      <c r="ASA20" s="47">
        <f t="shared" ref="ASA20" ca="1" si="4078">ASA19*Wc</f>
        <v>0.17718247632319239</v>
      </c>
      <c r="ASB20" s="47">
        <f t="shared" ref="ASB20" ca="1" si="4079">ASB19*Wc</f>
        <v>0.17718247632319239</v>
      </c>
      <c r="ASC20" s="47">
        <f t="shared" ref="ASC20" ca="1" si="4080">ASC19*Wc</f>
        <v>0.17718247632319239</v>
      </c>
      <c r="ASD20" s="47">
        <f t="shared" ref="ASD20" ca="1" si="4081">ASD19*Wc</f>
        <v>0.17718247632319239</v>
      </c>
      <c r="ASE20" s="47">
        <f t="shared" ref="ASE20" ca="1" si="4082">ASE19*Wc</f>
        <v>0.17718247632319239</v>
      </c>
      <c r="ASF20" s="47">
        <f t="shared" ref="ASF20" ca="1" si="4083">ASF19*Wc</f>
        <v>0.17718247632319239</v>
      </c>
      <c r="ASG20" s="47">
        <f t="shared" ref="ASG20" ca="1" si="4084">ASG19*Wc</f>
        <v>0.17718247632319239</v>
      </c>
      <c r="ASH20" s="47">
        <f t="shared" ref="ASH20" ca="1" si="4085">ASH19*Wc</f>
        <v>0.17718247632319239</v>
      </c>
      <c r="ASI20" s="47">
        <f t="shared" ref="ASI20" ca="1" si="4086">ASI19*Wc</f>
        <v>0.17718247632319239</v>
      </c>
      <c r="ASJ20" s="47">
        <f t="shared" ref="ASJ20" ca="1" si="4087">ASJ19*Wc</f>
        <v>0.17718247632319239</v>
      </c>
      <c r="ASK20" s="47">
        <f t="shared" ref="ASK20" ca="1" si="4088">ASK19*Wc</f>
        <v>0.17718247632319239</v>
      </c>
      <c r="ASL20" s="47">
        <f t="shared" ref="ASL20" ca="1" si="4089">ASL19*Wc</f>
        <v>0.17718247632319239</v>
      </c>
      <c r="ASM20" s="47">
        <f t="shared" ref="ASM20" ca="1" si="4090">ASM19*Wc</f>
        <v>0.17718247632319239</v>
      </c>
      <c r="ASN20" s="47">
        <f t="shared" ref="ASN20" ca="1" si="4091">ASN19*Wc</f>
        <v>0.17718247632319239</v>
      </c>
      <c r="ASO20" s="47">
        <f t="shared" ref="ASO20" ca="1" si="4092">ASO19*Wc</f>
        <v>0.17718247632319239</v>
      </c>
      <c r="ASP20" s="47">
        <f t="shared" ref="ASP20" ca="1" si="4093">ASP19*Wc</f>
        <v>0.17718247632319239</v>
      </c>
      <c r="ASQ20" s="47">
        <f t="shared" ref="ASQ20" ca="1" si="4094">ASQ19*Wc</f>
        <v>0.17718247632319239</v>
      </c>
      <c r="ASR20" s="47">
        <f t="shared" ref="ASR20" ca="1" si="4095">ASR19*Wc</f>
        <v>0.17718247632319239</v>
      </c>
      <c r="ASS20" s="47">
        <f t="shared" ref="ASS20" ca="1" si="4096">ASS19*Wc</f>
        <v>0.17718247632319239</v>
      </c>
      <c r="AST20" s="47">
        <f t="shared" ref="AST20" ca="1" si="4097">AST19*Wc</f>
        <v>0.17718247632319239</v>
      </c>
      <c r="ASU20" s="47">
        <f t="shared" ref="ASU20" ca="1" si="4098">ASU19*Wc</f>
        <v>0.17718247632319239</v>
      </c>
      <c r="ASV20" s="47">
        <f t="shared" ref="ASV20" ca="1" si="4099">ASV19*Wc</f>
        <v>0.17718247632319239</v>
      </c>
      <c r="ASW20" s="47">
        <f t="shared" ref="ASW20" ca="1" si="4100">ASW19*Wc</f>
        <v>0.17718247632319239</v>
      </c>
      <c r="ASX20" s="47">
        <f t="shared" ref="ASX20" ca="1" si="4101">ASX19*Wc</f>
        <v>0.17718247632319239</v>
      </c>
      <c r="ASY20" s="47">
        <f t="shared" ref="ASY20" ca="1" si="4102">ASY19*Wc</f>
        <v>0.17718247632319239</v>
      </c>
      <c r="ASZ20" s="47">
        <f t="shared" ref="ASZ20" ca="1" si="4103">ASZ19*Wc</f>
        <v>0.17718247632319239</v>
      </c>
      <c r="ATA20" s="47">
        <f t="shared" ref="ATA20" ca="1" si="4104">ATA19*Wc</f>
        <v>0.17718247632319239</v>
      </c>
      <c r="ATB20" s="47">
        <f t="shared" ref="ATB20" ca="1" si="4105">ATB19*Wc</f>
        <v>0.17718247632319239</v>
      </c>
      <c r="ATC20" s="47">
        <f t="shared" ref="ATC20" ca="1" si="4106">ATC19*Wc</f>
        <v>0.17718247632319239</v>
      </c>
      <c r="ATD20" s="47">
        <f t="shared" ref="ATD20" ca="1" si="4107">ATD19*Wc</f>
        <v>0.17718247632319239</v>
      </c>
      <c r="ATE20" s="47">
        <f t="shared" ref="ATE20" ca="1" si="4108">ATE19*Wc</f>
        <v>0.17718247632319239</v>
      </c>
      <c r="ATF20" s="47">
        <f t="shared" ref="ATF20" ca="1" si="4109">ATF19*Wc</f>
        <v>0.17718247632319239</v>
      </c>
      <c r="ATG20" s="47">
        <f t="shared" ref="ATG20" ca="1" si="4110">ATG19*Wc</f>
        <v>0.17718247632319239</v>
      </c>
      <c r="ATH20" s="47">
        <f t="shared" ref="ATH20" ca="1" si="4111">ATH19*Wc</f>
        <v>0.17718247632319239</v>
      </c>
      <c r="ATI20" s="47">
        <f t="shared" ref="ATI20" ca="1" si="4112">ATI19*Wc</f>
        <v>0.17718247632319239</v>
      </c>
      <c r="ATJ20" s="47">
        <f t="shared" ref="ATJ20" ca="1" si="4113">ATJ19*Wc</f>
        <v>0.17718247632319239</v>
      </c>
      <c r="ATK20" s="47">
        <f t="shared" ref="ATK20" ca="1" si="4114">ATK19*Wc</f>
        <v>0.17718247632319239</v>
      </c>
      <c r="ATL20" s="47">
        <f t="shared" ref="ATL20" ca="1" si="4115">ATL19*Wc</f>
        <v>0.17718247632319239</v>
      </c>
      <c r="ATM20" s="47">
        <f t="shared" ref="ATM20" ca="1" si="4116">ATM19*Wc</f>
        <v>0.17718247632319239</v>
      </c>
      <c r="ATN20" s="47">
        <f t="shared" ref="ATN20" ca="1" si="4117">ATN19*Wc</f>
        <v>0.17718247632319239</v>
      </c>
      <c r="ATO20" s="47">
        <f t="shared" ref="ATO20" ca="1" si="4118">ATO19*Wc</f>
        <v>0.17718247632319239</v>
      </c>
      <c r="ATP20" s="47">
        <f t="shared" ref="ATP20" ca="1" si="4119">ATP19*Wc</f>
        <v>0.17718247632319239</v>
      </c>
      <c r="ATQ20" s="47">
        <f t="shared" ref="ATQ20" ca="1" si="4120">ATQ19*Wc</f>
        <v>0.17718247632319239</v>
      </c>
      <c r="ATR20" s="47">
        <f t="shared" ref="ATR20" ca="1" si="4121">ATR19*Wc</f>
        <v>0.17718247632319239</v>
      </c>
      <c r="ATS20" s="47">
        <f t="shared" ref="ATS20" ca="1" si="4122">ATS19*Wc</f>
        <v>0.17718247632319239</v>
      </c>
      <c r="ATT20" s="47">
        <f t="shared" ref="ATT20" ca="1" si="4123">ATT19*Wc</f>
        <v>0.17718247632319239</v>
      </c>
      <c r="ATU20" s="47">
        <f t="shared" ref="ATU20" ca="1" si="4124">ATU19*Wc</f>
        <v>0.17718247632319239</v>
      </c>
      <c r="ATV20" s="47">
        <f t="shared" ref="ATV20" ca="1" si="4125">ATV19*Wc</f>
        <v>0.17718247632319239</v>
      </c>
      <c r="ATW20" s="47">
        <f t="shared" ref="ATW20" ca="1" si="4126">ATW19*Wc</f>
        <v>0.17718247632319239</v>
      </c>
      <c r="ATX20" s="47">
        <f t="shared" ref="ATX20" ca="1" si="4127">ATX19*Wc</f>
        <v>0.17718247632319239</v>
      </c>
      <c r="ATY20" s="47">
        <f t="shared" ref="ATY20" ca="1" si="4128">ATY19*Wc</f>
        <v>0.17718247632319239</v>
      </c>
      <c r="ATZ20" s="47">
        <f t="shared" ref="ATZ20" ca="1" si="4129">ATZ19*Wc</f>
        <v>0.17718247632319239</v>
      </c>
      <c r="AUA20" s="47">
        <f t="shared" ref="AUA20" ca="1" si="4130">AUA19*Wc</f>
        <v>0.17718247632319239</v>
      </c>
      <c r="AUB20" s="47">
        <f t="shared" ref="AUB20" ca="1" si="4131">AUB19*Wc</f>
        <v>0.17718247632319239</v>
      </c>
      <c r="AUC20" s="47">
        <f t="shared" ref="AUC20" ca="1" si="4132">AUC19*Wc</f>
        <v>0.17718247632319239</v>
      </c>
      <c r="AUD20" s="47">
        <f t="shared" ref="AUD20" ca="1" si="4133">AUD19*Wc</f>
        <v>0.17718247632319239</v>
      </c>
      <c r="AUE20" s="47">
        <f t="shared" ref="AUE20" ca="1" si="4134">AUE19*Wc</f>
        <v>0.17718247632319239</v>
      </c>
      <c r="AUF20" s="47">
        <f t="shared" ref="AUF20" ca="1" si="4135">AUF19*Wc</f>
        <v>0.17718247632319239</v>
      </c>
      <c r="AUG20" s="47">
        <f t="shared" ref="AUG20" ca="1" si="4136">AUG19*Wc</f>
        <v>0.17718247632319239</v>
      </c>
      <c r="AUH20" s="47">
        <f t="shared" ref="AUH20" ca="1" si="4137">AUH19*Wc</f>
        <v>0.17718247632319239</v>
      </c>
      <c r="AUI20" s="47">
        <f t="shared" ref="AUI20" ca="1" si="4138">AUI19*Wc</f>
        <v>0.17718247632319239</v>
      </c>
      <c r="AUJ20" s="47">
        <f t="shared" ref="AUJ20" ca="1" si="4139">AUJ19*Wc</f>
        <v>0.17718247632319239</v>
      </c>
      <c r="AUK20" s="47">
        <f t="shared" ref="AUK20" ca="1" si="4140">AUK19*Wc</f>
        <v>0.17718247632319239</v>
      </c>
      <c r="AUL20" s="47">
        <f t="shared" ref="AUL20" ca="1" si="4141">AUL19*Wc</f>
        <v>0.17718247632319239</v>
      </c>
      <c r="AUM20" s="47">
        <f t="shared" ref="AUM20" ca="1" si="4142">AUM19*Wc</f>
        <v>0.17718247632319239</v>
      </c>
      <c r="AUN20" s="47">
        <f t="shared" ref="AUN20" ca="1" si="4143">AUN19*Wc</f>
        <v>0.17718247632319239</v>
      </c>
      <c r="AUO20" s="47">
        <f t="shared" ref="AUO20" ca="1" si="4144">AUO19*Wc</f>
        <v>0.17718247632319239</v>
      </c>
      <c r="AUP20" s="47">
        <f t="shared" ref="AUP20" ca="1" si="4145">AUP19*Wc</f>
        <v>0.17718247632319239</v>
      </c>
      <c r="AUQ20" s="47">
        <f t="shared" ref="AUQ20" ca="1" si="4146">AUQ19*Wc</f>
        <v>0.17718247632319239</v>
      </c>
      <c r="AUR20" s="47">
        <f t="shared" ref="AUR20" ca="1" si="4147">AUR19*Wc</f>
        <v>0.17718247632319239</v>
      </c>
      <c r="AUS20" s="47">
        <f t="shared" ref="AUS20" ca="1" si="4148">AUS19*Wc</f>
        <v>0.17718247632319239</v>
      </c>
      <c r="AUT20" s="47">
        <f t="shared" ref="AUT20" ca="1" si="4149">AUT19*Wc</f>
        <v>0.17718247632319239</v>
      </c>
      <c r="AUU20" s="47">
        <f t="shared" ref="AUU20" ca="1" si="4150">AUU19*Wc</f>
        <v>0.17718247632319239</v>
      </c>
      <c r="AUV20" s="47">
        <f t="shared" ref="AUV20" ca="1" si="4151">AUV19*Wc</f>
        <v>0.17718247632319239</v>
      </c>
      <c r="AUW20" s="47">
        <f t="shared" ref="AUW20" ca="1" si="4152">AUW19*Wc</f>
        <v>0.17718247632319239</v>
      </c>
      <c r="AUX20" s="47">
        <f t="shared" ref="AUX20" ca="1" si="4153">AUX19*Wc</f>
        <v>0.17718247632319239</v>
      </c>
      <c r="AUY20" s="47">
        <f t="shared" ref="AUY20" ca="1" si="4154">AUY19*Wc</f>
        <v>0.17718247632319239</v>
      </c>
      <c r="AUZ20" s="47">
        <f t="shared" ref="AUZ20" ca="1" si="4155">AUZ19*Wc</f>
        <v>0.17718247632319239</v>
      </c>
      <c r="AVA20" s="47">
        <f t="shared" ref="AVA20" ca="1" si="4156">AVA19*Wc</f>
        <v>0.17718247632319239</v>
      </c>
      <c r="AVB20" s="47">
        <f t="shared" ref="AVB20" ca="1" si="4157">AVB19*Wc</f>
        <v>0.17718247632319239</v>
      </c>
      <c r="AVC20" s="47">
        <f t="shared" ref="AVC20" ca="1" si="4158">AVC19*Wc</f>
        <v>0.17718247632319239</v>
      </c>
      <c r="AVD20" s="47">
        <f t="shared" ref="AVD20" ca="1" si="4159">AVD19*Wc</f>
        <v>0.17718247632319239</v>
      </c>
      <c r="AVE20" s="47">
        <f t="shared" ref="AVE20" ca="1" si="4160">AVE19*Wc</f>
        <v>0.17718247632319239</v>
      </c>
      <c r="AVF20" s="47">
        <f t="shared" ref="AVF20" ca="1" si="4161">AVF19*Wc</f>
        <v>0.17718247632319239</v>
      </c>
      <c r="AVG20" s="47">
        <f t="shared" ref="AVG20" ca="1" si="4162">AVG19*Wc</f>
        <v>0.17718247632319239</v>
      </c>
      <c r="AVH20" s="47">
        <f t="shared" ref="AVH20" ca="1" si="4163">AVH19*Wc</f>
        <v>0.17718247632319239</v>
      </c>
      <c r="AVI20" s="47">
        <f t="shared" ref="AVI20" ca="1" si="4164">AVI19*Wc</f>
        <v>0.17718247632319239</v>
      </c>
      <c r="AVJ20" s="47">
        <f t="shared" ref="AVJ20" ca="1" si="4165">AVJ19*Wc</f>
        <v>0.17718247632319239</v>
      </c>
      <c r="AVK20" s="47">
        <f t="shared" ref="AVK20" ca="1" si="4166">AVK19*Wc</f>
        <v>0.17718247632319239</v>
      </c>
      <c r="AVL20" s="47">
        <f t="shared" ref="AVL20" ca="1" si="4167">AVL19*Wc</f>
        <v>0.17718247632319239</v>
      </c>
      <c r="AVM20" s="47">
        <f t="shared" ref="AVM20" ca="1" si="4168">AVM19*Wc</f>
        <v>0.17718247632319239</v>
      </c>
      <c r="AVN20" s="47">
        <f t="shared" ref="AVN20" ca="1" si="4169">AVN19*Wc</f>
        <v>0.17718247632319239</v>
      </c>
      <c r="AVO20" s="47">
        <f t="shared" ref="AVO20" ca="1" si="4170">AVO19*Wc</f>
        <v>0.17718247632319239</v>
      </c>
      <c r="AVP20" s="47">
        <f t="shared" ref="AVP20" ca="1" si="4171">AVP19*Wc</f>
        <v>0.17718247632319239</v>
      </c>
      <c r="AVQ20" s="47">
        <f t="shared" ref="AVQ20" ca="1" si="4172">AVQ19*Wc</f>
        <v>0.17718247632319239</v>
      </c>
      <c r="AVR20" s="47">
        <f t="shared" ref="AVR20" ca="1" si="4173">AVR19*Wc</f>
        <v>0.17718247632319239</v>
      </c>
      <c r="AVS20" s="47">
        <f t="shared" ref="AVS20" ca="1" si="4174">AVS19*Wc</f>
        <v>0.17718247632319239</v>
      </c>
      <c r="AVT20" s="47">
        <f t="shared" ref="AVT20" ca="1" si="4175">AVT19*Wc</f>
        <v>0.17718247632319239</v>
      </c>
      <c r="AVU20" s="47">
        <f t="shared" ref="AVU20" ca="1" si="4176">AVU19*Wc</f>
        <v>0.17718247632319239</v>
      </c>
      <c r="AVV20" s="47">
        <f t="shared" ref="AVV20" ca="1" si="4177">AVV19*Wc</f>
        <v>0.17718247632319239</v>
      </c>
      <c r="AVW20" s="47">
        <f t="shared" ref="AVW20" ca="1" si="4178">AVW19*Wc</f>
        <v>0.17718247632319239</v>
      </c>
      <c r="AVX20" s="47">
        <f t="shared" ref="AVX20" ca="1" si="4179">AVX19*Wc</f>
        <v>0.17718247632319239</v>
      </c>
      <c r="AVY20" s="47">
        <f t="shared" ref="AVY20" ca="1" si="4180">AVY19*Wc</f>
        <v>0.17718247632319239</v>
      </c>
      <c r="AVZ20" s="47">
        <f t="shared" ref="AVZ20" ca="1" si="4181">AVZ19*Wc</f>
        <v>0.17718247632319239</v>
      </c>
      <c r="AWA20" s="47">
        <f t="shared" ref="AWA20" ca="1" si="4182">AWA19*Wc</f>
        <v>0.17718247632319239</v>
      </c>
      <c r="AWB20" s="47">
        <f t="shared" ref="AWB20" ca="1" si="4183">AWB19*Wc</f>
        <v>0.17718247632319239</v>
      </c>
      <c r="AWC20" s="47">
        <f t="shared" ref="AWC20" ca="1" si="4184">AWC19*Wc</f>
        <v>0.17718247632319239</v>
      </c>
      <c r="AWD20" s="47">
        <f t="shared" ref="AWD20" ca="1" si="4185">AWD19*Wc</f>
        <v>0.17718247632319239</v>
      </c>
      <c r="AWE20" s="47">
        <f t="shared" ref="AWE20" ca="1" si="4186">AWE19*Wc</f>
        <v>0.17718247632319239</v>
      </c>
      <c r="AWF20" s="47">
        <f t="shared" ref="AWF20" ca="1" si="4187">AWF19*Wc</f>
        <v>0.17718247632319239</v>
      </c>
      <c r="AWG20" s="47">
        <f t="shared" ref="AWG20" ca="1" si="4188">AWG19*Wc</f>
        <v>0.17718247632319239</v>
      </c>
      <c r="AWH20" s="47">
        <f t="shared" ref="AWH20" ca="1" si="4189">AWH19*Wc</f>
        <v>0.17718247632319239</v>
      </c>
      <c r="AWI20" s="47">
        <f t="shared" ref="AWI20" ca="1" si="4190">AWI19*Wc</f>
        <v>0.17718247632319239</v>
      </c>
      <c r="AWJ20" s="47">
        <f t="shared" ref="AWJ20" ca="1" si="4191">AWJ19*Wc</f>
        <v>0.17718247632319239</v>
      </c>
      <c r="AWK20" s="47">
        <f t="shared" ref="AWK20" ca="1" si="4192">AWK19*Wc</f>
        <v>0.17718247632319239</v>
      </c>
      <c r="AWL20" s="47">
        <f t="shared" ref="AWL20" ca="1" si="4193">AWL19*Wc</f>
        <v>0.17718247632319239</v>
      </c>
      <c r="AWM20" s="47">
        <f t="shared" ref="AWM20" ca="1" si="4194">AWM19*Wc</f>
        <v>0.17718247632319239</v>
      </c>
      <c r="AWN20" s="47">
        <f t="shared" ref="AWN20" ca="1" si="4195">AWN19*Wc</f>
        <v>0.17718247632319239</v>
      </c>
      <c r="AWO20" s="47">
        <f t="shared" ref="AWO20" ca="1" si="4196">AWO19*Wc</f>
        <v>0.17718247632319239</v>
      </c>
      <c r="AWP20" s="47">
        <f t="shared" ref="AWP20" ca="1" si="4197">AWP19*Wc</f>
        <v>0.17718247632319239</v>
      </c>
      <c r="AWQ20" s="47">
        <f t="shared" ref="AWQ20" ca="1" si="4198">AWQ19*Wc</f>
        <v>0.17718247632319239</v>
      </c>
      <c r="AWR20" s="47">
        <f t="shared" ref="AWR20" ca="1" si="4199">AWR19*Wc</f>
        <v>0.17718247632319239</v>
      </c>
      <c r="AWS20" s="47">
        <f t="shared" ref="AWS20" ca="1" si="4200">AWS19*Wc</f>
        <v>0.17718247632319239</v>
      </c>
      <c r="AWT20" s="47">
        <f t="shared" ref="AWT20" ca="1" si="4201">AWT19*Wc</f>
        <v>0.17718247632319239</v>
      </c>
      <c r="AWU20" s="47">
        <f t="shared" ref="AWU20" ca="1" si="4202">AWU19*Wc</f>
        <v>0.17718247632319239</v>
      </c>
      <c r="AWV20" s="47">
        <f t="shared" ref="AWV20" ca="1" si="4203">AWV19*Wc</f>
        <v>0.17718247632319239</v>
      </c>
      <c r="AWW20" s="47">
        <f t="shared" ref="AWW20" ca="1" si="4204">AWW19*Wc</f>
        <v>0.17718247632319239</v>
      </c>
      <c r="AWX20" s="47">
        <f t="shared" ref="AWX20" ca="1" si="4205">AWX19*Wc</f>
        <v>0.17718247632319239</v>
      </c>
      <c r="AWY20" s="47">
        <f t="shared" ref="AWY20" ca="1" si="4206">AWY19*Wc</f>
        <v>0.17718247632319239</v>
      </c>
      <c r="AWZ20" s="47">
        <f t="shared" ref="AWZ20" ca="1" si="4207">AWZ19*Wc</f>
        <v>0.17718247632319239</v>
      </c>
      <c r="AXA20" s="47">
        <f t="shared" ref="AXA20" ca="1" si="4208">AXA19*Wc</f>
        <v>0.17718247632319239</v>
      </c>
      <c r="AXB20" s="47">
        <f t="shared" ref="AXB20" ca="1" si="4209">AXB19*Wc</f>
        <v>0.17718247632319239</v>
      </c>
      <c r="AXC20" s="47">
        <f t="shared" ref="AXC20" ca="1" si="4210">AXC19*Wc</f>
        <v>0.17718247632319239</v>
      </c>
      <c r="AXD20" s="47">
        <f t="shared" ref="AXD20" ca="1" si="4211">AXD19*Wc</f>
        <v>0.17718247632319239</v>
      </c>
      <c r="AXE20" s="47">
        <f t="shared" ref="AXE20" ca="1" si="4212">AXE19*Wc</f>
        <v>0.17718247632319239</v>
      </c>
      <c r="AXF20" s="47">
        <f t="shared" ref="AXF20" ca="1" si="4213">AXF19*Wc</f>
        <v>0.17718247632319239</v>
      </c>
      <c r="AXG20" s="47">
        <f t="shared" ref="AXG20" ca="1" si="4214">AXG19*Wc</f>
        <v>0.17718247632319239</v>
      </c>
      <c r="AXH20" s="47">
        <f t="shared" ref="AXH20" ca="1" si="4215">AXH19*Wc</f>
        <v>0.17718247632319239</v>
      </c>
      <c r="AXI20" s="47">
        <f t="shared" ref="AXI20" ca="1" si="4216">AXI19*Wc</f>
        <v>0.17718247632319239</v>
      </c>
      <c r="AXJ20" s="47">
        <f t="shared" ref="AXJ20" ca="1" si="4217">AXJ19*Wc</f>
        <v>0.17718247632319239</v>
      </c>
      <c r="AXK20" s="47">
        <f t="shared" ref="AXK20" ca="1" si="4218">AXK19*Wc</f>
        <v>0.17718247632319239</v>
      </c>
      <c r="AXL20" s="47">
        <f t="shared" ref="AXL20" ca="1" si="4219">AXL19*Wc</f>
        <v>0.17718247632319239</v>
      </c>
      <c r="AXM20" s="47">
        <f t="shared" ref="AXM20" ca="1" si="4220">AXM19*Wc</f>
        <v>0.17718247632319239</v>
      </c>
      <c r="AXN20" s="47">
        <f t="shared" ref="AXN20" ca="1" si="4221">AXN19*Wc</f>
        <v>0.17718247632319239</v>
      </c>
      <c r="AXO20" s="47">
        <f t="shared" ref="AXO20" ca="1" si="4222">AXO19*Wc</f>
        <v>0.17718247632319239</v>
      </c>
      <c r="AXP20" s="47">
        <f t="shared" ref="AXP20" ca="1" si="4223">AXP19*Wc</f>
        <v>0.17718247632319239</v>
      </c>
      <c r="AXQ20" s="47">
        <f t="shared" ref="AXQ20" ca="1" si="4224">AXQ19*Wc</f>
        <v>0.17718247632319239</v>
      </c>
      <c r="AXR20" s="47">
        <f t="shared" ref="AXR20" ca="1" si="4225">AXR19*Wc</f>
        <v>0.17718247632319239</v>
      </c>
      <c r="AXS20" s="47">
        <f t="shared" ref="AXS20" ca="1" si="4226">AXS19*Wc</f>
        <v>0.17718247632319239</v>
      </c>
      <c r="AXT20" s="47">
        <f t="shared" ref="AXT20" ca="1" si="4227">AXT19*Wc</f>
        <v>0.17718247632319239</v>
      </c>
      <c r="AXU20" s="47">
        <f t="shared" ref="AXU20" ca="1" si="4228">AXU19*Wc</f>
        <v>0.17718247632319239</v>
      </c>
      <c r="AXV20" s="47">
        <f t="shared" ref="AXV20" ca="1" si="4229">AXV19*Wc</f>
        <v>0.17718247632319239</v>
      </c>
      <c r="AXW20" s="47">
        <f t="shared" ref="AXW20" ca="1" si="4230">AXW19*Wc</f>
        <v>0.17718247632319239</v>
      </c>
      <c r="AXX20" s="47">
        <f t="shared" ref="AXX20" ca="1" si="4231">AXX19*Wc</f>
        <v>0.17718247632319239</v>
      </c>
      <c r="AXY20" s="47">
        <f t="shared" ref="AXY20" ca="1" si="4232">AXY19*Wc</f>
        <v>0.17718247632319239</v>
      </c>
      <c r="AXZ20" s="47">
        <f t="shared" ref="AXZ20" ca="1" si="4233">AXZ19*Wc</f>
        <v>0.17718247632319239</v>
      </c>
      <c r="AYA20" s="47">
        <f t="shared" ref="AYA20" ca="1" si="4234">AYA19*Wc</f>
        <v>0.17718247632319239</v>
      </c>
      <c r="AYB20" s="47">
        <f t="shared" ref="AYB20" ca="1" si="4235">AYB19*Wc</f>
        <v>0.17718247632319239</v>
      </c>
      <c r="AYC20" s="47">
        <f t="shared" ref="AYC20" ca="1" si="4236">AYC19*Wc</f>
        <v>0.17718247632319239</v>
      </c>
      <c r="AYD20" s="47">
        <f t="shared" ref="AYD20" ca="1" si="4237">AYD19*Wc</f>
        <v>0.17718247632319239</v>
      </c>
      <c r="AYE20" s="47">
        <f t="shared" ref="AYE20" ca="1" si="4238">AYE19*Wc</f>
        <v>0.17718247632319239</v>
      </c>
      <c r="AYF20" s="47">
        <f t="shared" ref="AYF20" ca="1" si="4239">AYF19*Wc</f>
        <v>0.17718247632319239</v>
      </c>
      <c r="AYG20" s="47">
        <f t="shared" ref="AYG20" ca="1" si="4240">AYG19*Wc</f>
        <v>0.17718247632319239</v>
      </c>
      <c r="AYH20" s="47">
        <f t="shared" ref="AYH20" ca="1" si="4241">AYH19*Wc</f>
        <v>0.17718247632319239</v>
      </c>
      <c r="AYI20" s="47">
        <f t="shared" ref="AYI20" ca="1" si="4242">AYI19*Wc</f>
        <v>0.17718247632319239</v>
      </c>
      <c r="AYJ20" s="47">
        <f t="shared" ref="AYJ20" ca="1" si="4243">AYJ19*Wc</f>
        <v>0.17718247632319239</v>
      </c>
      <c r="AYK20" s="47">
        <f t="shared" ref="AYK20" ca="1" si="4244">AYK19*Wc</f>
        <v>0.17718247632319239</v>
      </c>
      <c r="AYL20" s="47">
        <f t="shared" ref="AYL20" ca="1" si="4245">AYL19*Wc</f>
        <v>0.17718247632319239</v>
      </c>
      <c r="AYM20" s="47">
        <f t="shared" ref="AYM20" ca="1" si="4246">AYM19*Wc</f>
        <v>0.17718247632319239</v>
      </c>
      <c r="AYN20" s="47">
        <f t="shared" ref="AYN20" ca="1" si="4247">AYN19*Wc</f>
        <v>0.17718247632319239</v>
      </c>
      <c r="AYO20" s="47">
        <f t="shared" ref="AYO20" ca="1" si="4248">AYO19*Wc</f>
        <v>0.17718247632319239</v>
      </c>
      <c r="AYP20" s="47">
        <f t="shared" ref="AYP20" ca="1" si="4249">AYP19*Wc</f>
        <v>0.17718247632319239</v>
      </c>
      <c r="AYQ20" s="47">
        <f t="shared" ref="AYQ20" ca="1" si="4250">AYQ19*Wc</f>
        <v>0.17718247632319239</v>
      </c>
      <c r="AYR20" s="47">
        <f t="shared" ref="AYR20" ca="1" si="4251">AYR19*Wc</f>
        <v>0.17718247632319239</v>
      </c>
      <c r="AYS20" s="47">
        <f t="shared" ref="AYS20" ca="1" si="4252">AYS19*Wc</f>
        <v>0.17718247632319239</v>
      </c>
      <c r="AYT20" s="47">
        <f t="shared" ref="AYT20" ca="1" si="4253">AYT19*Wc</f>
        <v>0.17718247632319239</v>
      </c>
      <c r="AYU20" s="47">
        <f t="shared" ref="AYU20" ca="1" si="4254">AYU19*Wc</f>
        <v>0.17718247632319239</v>
      </c>
      <c r="AYV20" s="47">
        <f t="shared" ref="AYV20" ca="1" si="4255">AYV19*Wc</f>
        <v>0.17718247632319239</v>
      </c>
      <c r="AYW20" s="47">
        <f t="shared" ref="AYW20" ca="1" si="4256">AYW19*Wc</f>
        <v>0.17718247632319239</v>
      </c>
      <c r="AYX20" s="47">
        <f t="shared" ref="AYX20" ca="1" si="4257">AYX19*Wc</f>
        <v>0.17718247632319239</v>
      </c>
      <c r="AYY20" s="47">
        <f t="shared" ref="AYY20" ca="1" si="4258">AYY19*Wc</f>
        <v>0.17718247632319239</v>
      </c>
      <c r="AYZ20" s="47">
        <f t="shared" ref="AYZ20" ca="1" si="4259">AYZ19*Wc</f>
        <v>0.17718247632319239</v>
      </c>
      <c r="AZA20" s="47">
        <f t="shared" ref="AZA20" ca="1" si="4260">AZA19*Wc</f>
        <v>0.17718247632319239</v>
      </c>
      <c r="AZB20" s="47">
        <f t="shared" ref="AZB20" ca="1" si="4261">AZB19*Wc</f>
        <v>0.17718247632319239</v>
      </c>
      <c r="AZC20" s="47">
        <f t="shared" ref="AZC20" ca="1" si="4262">AZC19*Wc</f>
        <v>0.17718247632319239</v>
      </c>
      <c r="AZD20" s="47">
        <f t="shared" ref="AZD20" ca="1" si="4263">AZD19*Wc</f>
        <v>0.17718247632319239</v>
      </c>
      <c r="AZE20" s="47">
        <f t="shared" ref="AZE20" ca="1" si="4264">AZE19*Wc</f>
        <v>0.17718247632319239</v>
      </c>
      <c r="AZF20" s="47">
        <f t="shared" ref="AZF20" ca="1" si="4265">AZF19*Wc</f>
        <v>0.17718247632319239</v>
      </c>
      <c r="AZG20" s="47">
        <f t="shared" ref="AZG20" ca="1" si="4266">AZG19*Wc</f>
        <v>0.17718247632319239</v>
      </c>
      <c r="AZH20" s="47">
        <f t="shared" ref="AZH20" ca="1" si="4267">AZH19*Wc</f>
        <v>0.17718247632319239</v>
      </c>
      <c r="AZI20" s="47">
        <f t="shared" ref="AZI20" ca="1" si="4268">AZI19*Wc</f>
        <v>0.17718247632319239</v>
      </c>
      <c r="AZJ20" s="47">
        <f t="shared" ref="AZJ20" ca="1" si="4269">AZJ19*Wc</f>
        <v>0.17718247632319239</v>
      </c>
      <c r="AZK20" s="47">
        <f t="shared" ref="AZK20" ca="1" si="4270">AZK19*Wc</f>
        <v>0.17718247632319239</v>
      </c>
      <c r="AZL20" s="47">
        <f t="shared" ref="AZL20" ca="1" si="4271">AZL19*Wc</f>
        <v>0.17718247632319239</v>
      </c>
    </row>
    <row r="21" spans="1:1364" s="39" customFormat="1" ht="15.95" customHeight="1" x14ac:dyDescent="0.25">
      <c r="A21" s="41" t="s">
        <v>201</v>
      </c>
      <c r="B21" s="41" t="s">
        <v>202</v>
      </c>
      <c r="C21" s="41" t="s">
        <v>129</v>
      </c>
      <c r="D21" s="47">
        <f t="shared" ref="D21:E21" si="4272">D19*W</f>
        <v>2.553191489361702E-2</v>
      </c>
      <c r="E21" s="47">
        <f t="shared" ca="1" si="4272"/>
        <v>2.5536728606980596E-2</v>
      </c>
      <c r="F21" s="47">
        <f t="shared" ref="F21:BQ21" ca="1" si="4273">F19*W</f>
        <v>2.554154120339177E-2</v>
      </c>
      <c r="G21" s="47">
        <f t="shared" ca="1" si="4273"/>
        <v>2.5546352681329116E-2</v>
      </c>
      <c r="H21" s="47">
        <f t="shared" ca="1" si="4273"/>
        <v>2.5551163039271949E-2</v>
      </c>
      <c r="I21" s="47">
        <f t="shared" ca="1" si="4273"/>
        <v>2.5555972275700303E-2</v>
      </c>
      <c r="J21" s="47">
        <f t="shared" ca="1" si="4273"/>
        <v>2.556078038909488E-2</v>
      </c>
      <c r="K21" s="47">
        <f t="shared" ca="1" si="4273"/>
        <v>2.5565587377937137E-2</v>
      </c>
      <c r="L21" s="47">
        <f t="shared" ca="1" si="4273"/>
        <v>2.5570393240709234E-2</v>
      </c>
      <c r="M21" s="47">
        <f t="shared" ca="1" si="4273"/>
        <v>2.5575197975894054E-2</v>
      </c>
      <c r="N21" s="47">
        <f t="shared" ca="1" si="4273"/>
        <v>2.5580001581975195E-2</v>
      </c>
      <c r="O21" s="47">
        <f t="shared" ca="1" si="4273"/>
        <v>2.5584804057436988E-2</v>
      </c>
      <c r="P21" s="47">
        <f t="shared" ca="1" si="4273"/>
        <v>2.558960540076451E-2</v>
      </c>
      <c r="Q21" s="47">
        <f t="shared" ca="1" si="4273"/>
        <v>2.5594405610443533E-2</v>
      </c>
      <c r="R21" s="47">
        <f t="shared" ca="1" si="4273"/>
        <v>2.5599204684960599E-2</v>
      </c>
      <c r="S21" s="47">
        <f t="shared" ca="1" si="4273"/>
        <v>2.5604002622802966E-2</v>
      </c>
      <c r="T21" s="47">
        <f t="shared" ca="1" si="4273"/>
        <v>2.5608799422458639E-2</v>
      </c>
      <c r="U21" s="47">
        <f t="shared" ca="1" si="4273"/>
        <v>2.5613595082416368E-2</v>
      </c>
      <c r="V21" s="47">
        <f t="shared" ca="1" si="4273"/>
        <v>2.5618389601165647E-2</v>
      </c>
      <c r="W21" s="47">
        <f t="shared" ca="1" si="4273"/>
        <v>2.5623182977196724E-2</v>
      </c>
      <c r="X21" s="47">
        <f t="shared" ca="1" si="4273"/>
        <v>2.5627975209000588E-2</v>
      </c>
      <c r="Y21" s="47">
        <f t="shared" ca="1" si="4273"/>
        <v>2.5632766295068984E-2</v>
      </c>
      <c r="Z21" s="47">
        <f t="shared" ca="1" si="4273"/>
        <v>2.5637556233894424E-2</v>
      </c>
      <c r="AA21" s="47">
        <f t="shared" ca="1" si="4273"/>
        <v>2.5642345023970177E-2</v>
      </c>
      <c r="AB21" s="47">
        <f t="shared" ca="1" si="4273"/>
        <v>2.5647132663790276E-2</v>
      </c>
      <c r="AC21" s="47">
        <f t="shared" ca="1" si="4273"/>
        <v>2.5651919151849504E-2</v>
      </c>
      <c r="AD21" s="47">
        <f t="shared" ca="1" si="4273"/>
        <v>2.565670448664344E-2</v>
      </c>
      <c r="AE21" s="47">
        <f t="shared" ca="1" si="4273"/>
        <v>2.5661488666668408E-2</v>
      </c>
      <c r="AF21" s="47">
        <f t="shared" ca="1" si="4273"/>
        <v>2.5666271690421519E-2</v>
      </c>
      <c r="AG21" s="47">
        <f t="shared" ca="1" si="4273"/>
        <v>2.567105355640065E-2</v>
      </c>
      <c r="AH21" s="47">
        <f t="shared" ca="1" si="4273"/>
        <v>2.5675834263104491E-2</v>
      </c>
      <c r="AI21" s="47">
        <f t="shared" ca="1" si="4273"/>
        <v>2.5680613809032478E-2</v>
      </c>
      <c r="AJ21" s="47">
        <f t="shared" ca="1" si="4273"/>
        <v>2.5685392192684842E-2</v>
      </c>
      <c r="AK21" s="47">
        <f t="shared" ca="1" si="4273"/>
        <v>2.5690169412562608E-2</v>
      </c>
      <c r="AL21" s="47">
        <f t="shared" ca="1" si="4273"/>
        <v>2.5694945467167593E-2</v>
      </c>
      <c r="AM21" s="47">
        <f t="shared" ca="1" si="4273"/>
        <v>2.5699720355002401E-2</v>
      </c>
      <c r="AN21" s="47">
        <f t="shared" ca="1" si="4273"/>
        <v>2.5704494074570431E-2</v>
      </c>
      <c r="AO21" s="47">
        <f t="shared" ca="1" si="4273"/>
        <v>2.5709266624375893E-2</v>
      </c>
      <c r="AP21" s="47">
        <f t="shared" ca="1" si="4273"/>
        <v>2.5714038002923795E-2</v>
      </c>
      <c r="AQ21" s="47">
        <f t="shared" ca="1" si="4273"/>
        <v>2.5718808208719947E-2</v>
      </c>
      <c r="AR21" s="47">
        <f t="shared" ca="1" si="4273"/>
        <v>2.572357724027096E-2</v>
      </c>
      <c r="AS21" s="47">
        <f t="shared" ca="1" si="4273"/>
        <v>2.5728345096084255E-2</v>
      </c>
      <c r="AT21" s="47">
        <f t="shared" ca="1" si="4273"/>
        <v>2.57331117746681E-2</v>
      </c>
      <c r="AU21" s="47">
        <f t="shared" ca="1" si="4273"/>
        <v>2.5737877274531536E-2</v>
      </c>
      <c r="AV21" s="47">
        <f t="shared" ca="1" si="4273"/>
        <v>2.5742641594184441E-2</v>
      </c>
      <c r="AW21" s="47">
        <f t="shared" ca="1" si="4273"/>
        <v>2.5747404732137526E-2</v>
      </c>
      <c r="AX21" s="47">
        <f t="shared" ca="1" si="4273"/>
        <v>2.5752166686902295E-2</v>
      </c>
      <c r="AY21" s="47">
        <f t="shared" ca="1" si="4273"/>
        <v>2.5756927456991121E-2</v>
      </c>
      <c r="AZ21" s="47">
        <f t="shared" ca="1" si="4273"/>
        <v>2.5761687040917178E-2</v>
      </c>
      <c r="BA21" s="47">
        <f t="shared" ca="1" si="4273"/>
        <v>2.5766445437194474E-2</v>
      </c>
      <c r="BB21" s="47">
        <f t="shared" ca="1" si="4273"/>
        <v>2.5771202644337878E-2</v>
      </c>
      <c r="BC21" s="47">
        <f t="shared" ca="1" si="4273"/>
        <v>2.5775958660863053E-2</v>
      </c>
      <c r="BD21" s="47">
        <f t="shared" ca="1" si="4273"/>
        <v>2.5780713485286554E-2</v>
      </c>
      <c r="BE21" s="47">
        <f t="shared" ca="1" si="4273"/>
        <v>2.5785467116125737E-2</v>
      </c>
      <c r="BF21" s="47">
        <f t="shared" ca="1" si="4273"/>
        <v>2.5790219551898835E-2</v>
      </c>
      <c r="BG21" s="47">
        <f t="shared" ca="1" si="4273"/>
        <v>2.5794970791124916E-2</v>
      </c>
      <c r="BH21" s="47">
        <f t="shared" ca="1" si="4273"/>
        <v>2.5799720832323909E-2</v>
      </c>
      <c r="BI21" s="47">
        <f t="shared" ca="1" si="4273"/>
        <v>2.5804469674016586E-2</v>
      </c>
      <c r="BJ21" s="47">
        <f t="shared" ca="1" si="4273"/>
        <v>2.5809217314724592E-2</v>
      </c>
      <c r="BK21" s="47">
        <f t="shared" ca="1" si="4273"/>
        <v>2.5813963752970421E-2</v>
      </c>
      <c r="BL21" s="47">
        <f t="shared" ca="1" si="4273"/>
        <v>2.5818708987277447E-2</v>
      </c>
      <c r="BM21" s="47">
        <f t="shared" ca="1" si="4273"/>
        <v>2.5823453016169885E-2</v>
      </c>
      <c r="BN21" s="47">
        <f t="shared" ca="1" si="4273"/>
        <v>2.5828195838172825E-2</v>
      </c>
      <c r="BO21" s="47">
        <f t="shared" ca="1" si="4273"/>
        <v>2.5832937451812258E-2</v>
      </c>
      <c r="BP21" s="47">
        <f t="shared" ca="1" si="4273"/>
        <v>2.583767785561503E-2</v>
      </c>
      <c r="BQ21" s="47">
        <f t="shared" ca="1" si="4273"/>
        <v>2.584241704810885E-2</v>
      </c>
      <c r="BR21" s="47">
        <f t="shared" ref="BR21:EC21" ca="1" si="4274">BR19*W</f>
        <v>2.5847155027822321E-2</v>
      </c>
      <c r="BS21" s="47">
        <f t="shared" ca="1" si="4274"/>
        <v>2.5851891793284933E-2</v>
      </c>
      <c r="BT21" s="47">
        <f t="shared" ca="1" si="4274"/>
        <v>2.5856627343027072E-2</v>
      </c>
      <c r="BU21" s="47">
        <f t="shared" ca="1" si="4274"/>
        <v>2.586136167557998E-2</v>
      </c>
      <c r="BV21" s="47">
        <f t="shared" ca="1" si="4274"/>
        <v>2.5866094789475814E-2</v>
      </c>
      <c r="BW21" s="47">
        <f t="shared" ca="1" si="4274"/>
        <v>2.5870826683247618E-2</v>
      </c>
      <c r="BX21" s="47">
        <f t="shared" ca="1" si="4274"/>
        <v>2.5875557355429346E-2</v>
      </c>
      <c r="BY21" s="47">
        <f t="shared" ca="1" si="4274"/>
        <v>2.5880286804555831E-2</v>
      </c>
      <c r="BZ21" s="47">
        <f t="shared" ca="1" si="4274"/>
        <v>2.5885015029162833E-2</v>
      </c>
      <c r="CA21" s="47">
        <f t="shared" ca="1" si="4274"/>
        <v>2.5889742027786992E-2</v>
      </c>
      <c r="CB21" s="47">
        <f t="shared" ca="1" si="4274"/>
        <v>2.5894467798965867E-2</v>
      </c>
      <c r="CC21" s="47">
        <f t="shared" ca="1" si="4274"/>
        <v>2.5899192341237935E-2</v>
      </c>
      <c r="CD21" s="47">
        <f t="shared" ca="1" si="4274"/>
        <v>2.5903870807484266E-2</v>
      </c>
      <c r="CE21" s="47">
        <f t="shared" ca="1" si="4274"/>
        <v>2.5903870807484266E-2</v>
      </c>
      <c r="CF21" s="47">
        <f t="shared" ca="1" si="4274"/>
        <v>2.5903870807484266E-2</v>
      </c>
      <c r="CG21" s="47">
        <f t="shared" ca="1" si="4274"/>
        <v>2.5903870807484266E-2</v>
      </c>
      <c r="CH21" s="47">
        <f t="shared" ca="1" si="4274"/>
        <v>2.5903870807484266E-2</v>
      </c>
      <c r="CI21" s="47">
        <f t="shared" ca="1" si="4274"/>
        <v>2.5903870807484266E-2</v>
      </c>
      <c r="CJ21" s="47">
        <f t="shared" ca="1" si="4274"/>
        <v>2.5903870807484266E-2</v>
      </c>
      <c r="CK21" s="47">
        <f t="shared" ca="1" si="4274"/>
        <v>2.5903870807484266E-2</v>
      </c>
      <c r="CL21" s="47">
        <f t="shared" ca="1" si="4274"/>
        <v>2.5903870807484266E-2</v>
      </c>
      <c r="CM21" s="47">
        <f t="shared" ca="1" si="4274"/>
        <v>2.5903870807484266E-2</v>
      </c>
      <c r="CN21" s="47">
        <f t="shared" ca="1" si="4274"/>
        <v>2.5903870807484266E-2</v>
      </c>
      <c r="CO21" s="47">
        <f t="shared" ca="1" si="4274"/>
        <v>2.5903870807484266E-2</v>
      </c>
      <c r="CP21" s="47">
        <f t="shared" ca="1" si="4274"/>
        <v>2.5903870807484266E-2</v>
      </c>
      <c r="CQ21" s="47">
        <f t="shared" ca="1" si="4274"/>
        <v>2.5903870807484266E-2</v>
      </c>
      <c r="CR21" s="47">
        <f t="shared" ca="1" si="4274"/>
        <v>2.5903870807484266E-2</v>
      </c>
      <c r="CS21" s="47">
        <f t="shared" ca="1" si="4274"/>
        <v>2.5903870807484266E-2</v>
      </c>
      <c r="CT21" s="47">
        <f t="shared" ca="1" si="4274"/>
        <v>2.5903870807484266E-2</v>
      </c>
      <c r="CU21" s="47">
        <f t="shared" ca="1" si="4274"/>
        <v>2.5903870807484266E-2</v>
      </c>
      <c r="CV21" s="47">
        <f t="shared" ca="1" si="4274"/>
        <v>2.5903870807484266E-2</v>
      </c>
      <c r="CW21" s="47">
        <f t="shared" ca="1" si="4274"/>
        <v>2.5903870807484266E-2</v>
      </c>
      <c r="CX21" s="47">
        <f t="shared" ca="1" si="4274"/>
        <v>2.5903870807484266E-2</v>
      </c>
      <c r="CY21" s="47">
        <f t="shared" ca="1" si="4274"/>
        <v>2.5903870807484266E-2</v>
      </c>
      <c r="CZ21" s="47">
        <f t="shared" ca="1" si="4274"/>
        <v>2.5903870807484266E-2</v>
      </c>
      <c r="DA21" s="47">
        <f t="shared" ca="1" si="4274"/>
        <v>2.5903870807484266E-2</v>
      </c>
      <c r="DB21" s="47">
        <f t="shared" ca="1" si="4274"/>
        <v>2.5903870807484266E-2</v>
      </c>
      <c r="DC21" s="47">
        <f t="shared" ca="1" si="4274"/>
        <v>2.5903870807484266E-2</v>
      </c>
      <c r="DD21" s="47">
        <f t="shared" ca="1" si="4274"/>
        <v>2.5903870807484266E-2</v>
      </c>
      <c r="DE21" s="47">
        <f t="shared" ca="1" si="4274"/>
        <v>2.5903870807484266E-2</v>
      </c>
      <c r="DF21" s="47">
        <f t="shared" ca="1" si="4274"/>
        <v>2.5903870807484266E-2</v>
      </c>
      <c r="DG21" s="47">
        <f t="shared" ca="1" si="4274"/>
        <v>2.5903870807484266E-2</v>
      </c>
      <c r="DH21" s="47">
        <f t="shared" ca="1" si="4274"/>
        <v>2.5903870807484266E-2</v>
      </c>
      <c r="DI21" s="47">
        <f t="shared" ca="1" si="4274"/>
        <v>2.5903870807484266E-2</v>
      </c>
      <c r="DJ21" s="47">
        <f t="shared" ca="1" si="4274"/>
        <v>2.5903870807484266E-2</v>
      </c>
      <c r="DK21" s="47">
        <f t="shared" ca="1" si="4274"/>
        <v>2.5903870807484266E-2</v>
      </c>
      <c r="DL21" s="47">
        <f t="shared" ca="1" si="4274"/>
        <v>2.5903870807484266E-2</v>
      </c>
      <c r="DM21" s="47">
        <f t="shared" ca="1" si="4274"/>
        <v>2.5903870807484266E-2</v>
      </c>
      <c r="DN21" s="47">
        <f t="shared" ca="1" si="4274"/>
        <v>2.5903870807484266E-2</v>
      </c>
      <c r="DO21" s="47">
        <f t="shared" ca="1" si="4274"/>
        <v>2.5903870807484266E-2</v>
      </c>
      <c r="DP21" s="47">
        <f t="shared" ca="1" si="4274"/>
        <v>2.5903870807484266E-2</v>
      </c>
      <c r="DQ21" s="47">
        <f t="shared" ca="1" si="4274"/>
        <v>2.5903870807484266E-2</v>
      </c>
      <c r="DR21" s="47">
        <f t="shared" ca="1" si="4274"/>
        <v>2.5903870807484266E-2</v>
      </c>
      <c r="DS21" s="47">
        <f t="shared" ca="1" si="4274"/>
        <v>2.5903870807484266E-2</v>
      </c>
      <c r="DT21" s="47">
        <f t="shared" ca="1" si="4274"/>
        <v>2.5903870807484266E-2</v>
      </c>
      <c r="DU21" s="47">
        <f t="shared" ca="1" si="4274"/>
        <v>2.5903870807484266E-2</v>
      </c>
      <c r="DV21" s="47">
        <f t="shared" ca="1" si="4274"/>
        <v>2.5903870807484266E-2</v>
      </c>
      <c r="DW21" s="47">
        <f t="shared" ca="1" si="4274"/>
        <v>2.5903870807484266E-2</v>
      </c>
      <c r="DX21" s="47">
        <f t="shared" ca="1" si="4274"/>
        <v>2.5903870807484266E-2</v>
      </c>
      <c r="DY21" s="47">
        <f t="shared" ca="1" si="4274"/>
        <v>2.5903870807484266E-2</v>
      </c>
      <c r="DZ21" s="47">
        <f t="shared" ca="1" si="4274"/>
        <v>2.5903870807484266E-2</v>
      </c>
      <c r="EA21" s="47">
        <f t="shared" ca="1" si="4274"/>
        <v>2.5903870807484266E-2</v>
      </c>
      <c r="EB21" s="47">
        <f t="shared" ca="1" si="4274"/>
        <v>2.5903870807484266E-2</v>
      </c>
      <c r="EC21" s="47">
        <f t="shared" ca="1" si="4274"/>
        <v>2.5903870807484266E-2</v>
      </c>
      <c r="ED21" s="47">
        <f t="shared" ref="ED21:GO21" ca="1" si="4275">ED19*W</f>
        <v>2.5903870807484266E-2</v>
      </c>
      <c r="EE21" s="47">
        <f t="shared" ca="1" si="4275"/>
        <v>2.5903870807484266E-2</v>
      </c>
      <c r="EF21" s="47">
        <f t="shared" ca="1" si="4275"/>
        <v>2.5903870807484266E-2</v>
      </c>
      <c r="EG21" s="47">
        <f t="shared" ca="1" si="4275"/>
        <v>2.5903870807484266E-2</v>
      </c>
      <c r="EH21" s="47">
        <f t="shared" ca="1" si="4275"/>
        <v>2.5903870807484266E-2</v>
      </c>
      <c r="EI21" s="47">
        <f t="shared" ca="1" si="4275"/>
        <v>2.5903870807484266E-2</v>
      </c>
      <c r="EJ21" s="47">
        <f t="shared" ca="1" si="4275"/>
        <v>2.5903870807484266E-2</v>
      </c>
      <c r="EK21" s="47">
        <f t="shared" ca="1" si="4275"/>
        <v>2.5903870807484266E-2</v>
      </c>
      <c r="EL21" s="47">
        <f t="shared" ca="1" si="4275"/>
        <v>2.5903870807484266E-2</v>
      </c>
      <c r="EM21" s="47">
        <f t="shared" ca="1" si="4275"/>
        <v>2.5903870807484266E-2</v>
      </c>
      <c r="EN21" s="47">
        <f t="shared" ca="1" si="4275"/>
        <v>2.5903870807484266E-2</v>
      </c>
      <c r="EO21" s="47">
        <f t="shared" ca="1" si="4275"/>
        <v>2.5903870807484266E-2</v>
      </c>
      <c r="EP21" s="47">
        <f t="shared" ca="1" si="4275"/>
        <v>2.5903870807484266E-2</v>
      </c>
      <c r="EQ21" s="47">
        <f t="shared" ca="1" si="4275"/>
        <v>2.5903870807484266E-2</v>
      </c>
      <c r="ER21" s="47">
        <f t="shared" ca="1" si="4275"/>
        <v>2.5903870807484266E-2</v>
      </c>
      <c r="ES21" s="47">
        <f t="shared" ca="1" si="4275"/>
        <v>2.5903870807484266E-2</v>
      </c>
      <c r="ET21" s="47">
        <f t="shared" ca="1" si="4275"/>
        <v>2.5903870807484266E-2</v>
      </c>
      <c r="EU21" s="47">
        <f t="shared" ca="1" si="4275"/>
        <v>2.5903870807484266E-2</v>
      </c>
      <c r="EV21" s="47">
        <f t="shared" ca="1" si="4275"/>
        <v>2.5903870807484266E-2</v>
      </c>
      <c r="EW21" s="47">
        <f t="shared" ca="1" si="4275"/>
        <v>2.5903870807484266E-2</v>
      </c>
      <c r="EX21" s="47">
        <f t="shared" ca="1" si="4275"/>
        <v>2.5903870807484266E-2</v>
      </c>
      <c r="EY21" s="47">
        <f t="shared" ca="1" si="4275"/>
        <v>2.5903870807484266E-2</v>
      </c>
      <c r="EZ21" s="47">
        <f t="shared" ca="1" si="4275"/>
        <v>2.5903870807484266E-2</v>
      </c>
      <c r="FA21" s="47">
        <f t="shared" ca="1" si="4275"/>
        <v>2.5903870807484266E-2</v>
      </c>
      <c r="FB21" s="47">
        <f t="shared" ca="1" si="4275"/>
        <v>2.5903870807484266E-2</v>
      </c>
      <c r="FC21" s="47">
        <f t="shared" ca="1" si="4275"/>
        <v>2.5903870807484266E-2</v>
      </c>
      <c r="FD21" s="47">
        <f t="shared" ca="1" si="4275"/>
        <v>2.5903870807484266E-2</v>
      </c>
      <c r="FE21" s="47">
        <f t="shared" ca="1" si="4275"/>
        <v>2.5903870807484266E-2</v>
      </c>
      <c r="FF21" s="47">
        <f t="shared" ca="1" si="4275"/>
        <v>2.5903870807484266E-2</v>
      </c>
      <c r="FG21" s="47">
        <f t="shared" ca="1" si="4275"/>
        <v>2.5903870807484266E-2</v>
      </c>
      <c r="FH21" s="47">
        <f t="shared" ca="1" si="4275"/>
        <v>2.5903870807484266E-2</v>
      </c>
      <c r="FI21" s="47">
        <f t="shared" ca="1" si="4275"/>
        <v>2.5903870807484266E-2</v>
      </c>
      <c r="FJ21" s="47">
        <f t="shared" ca="1" si="4275"/>
        <v>2.5903870807484266E-2</v>
      </c>
      <c r="FK21" s="47">
        <f t="shared" ca="1" si="4275"/>
        <v>2.5903870807484266E-2</v>
      </c>
      <c r="FL21" s="47">
        <f t="shared" ca="1" si="4275"/>
        <v>2.5903870807484266E-2</v>
      </c>
      <c r="FM21" s="47">
        <f t="shared" ca="1" si="4275"/>
        <v>2.5903870807484266E-2</v>
      </c>
      <c r="FN21" s="47">
        <f t="shared" ca="1" si="4275"/>
        <v>2.5903870807484266E-2</v>
      </c>
      <c r="FO21" s="47">
        <f t="shared" ca="1" si="4275"/>
        <v>2.5903870807484266E-2</v>
      </c>
      <c r="FP21" s="47">
        <f t="shared" ca="1" si="4275"/>
        <v>2.5903870807484266E-2</v>
      </c>
      <c r="FQ21" s="47">
        <f t="shared" ca="1" si="4275"/>
        <v>2.5903870807484266E-2</v>
      </c>
      <c r="FR21" s="47">
        <f t="shared" ca="1" si="4275"/>
        <v>2.5903870807484266E-2</v>
      </c>
      <c r="FS21" s="47">
        <f t="shared" ca="1" si="4275"/>
        <v>2.5903870807484266E-2</v>
      </c>
      <c r="FT21" s="47">
        <f t="shared" ca="1" si="4275"/>
        <v>2.5903870807484266E-2</v>
      </c>
      <c r="FU21" s="47">
        <f t="shared" ca="1" si="4275"/>
        <v>2.5903870807484266E-2</v>
      </c>
      <c r="FV21" s="47">
        <f t="shared" ca="1" si="4275"/>
        <v>2.5903870807484266E-2</v>
      </c>
      <c r="FW21" s="47">
        <f t="shared" ca="1" si="4275"/>
        <v>2.5903870807484266E-2</v>
      </c>
      <c r="FX21" s="47">
        <f t="shared" ca="1" si="4275"/>
        <v>2.5903870807484266E-2</v>
      </c>
      <c r="FY21" s="47">
        <f t="shared" ca="1" si="4275"/>
        <v>2.5903870807484266E-2</v>
      </c>
      <c r="FZ21" s="47">
        <f t="shared" ca="1" si="4275"/>
        <v>2.5903870807484266E-2</v>
      </c>
      <c r="GA21" s="47">
        <f t="shared" ca="1" si="4275"/>
        <v>2.5903870807484266E-2</v>
      </c>
      <c r="GB21" s="47">
        <f t="shared" ca="1" si="4275"/>
        <v>2.5903870807484266E-2</v>
      </c>
      <c r="GC21" s="47">
        <f t="shared" ca="1" si="4275"/>
        <v>2.5903870807484266E-2</v>
      </c>
      <c r="GD21" s="47">
        <f t="shared" ca="1" si="4275"/>
        <v>2.5903870807484266E-2</v>
      </c>
      <c r="GE21" s="47">
        <f t="shared" ca="1" si="4275"/>
        <v>2.5903870807484266E-2</v>
      </c>
      <c r="GF21" s="47">
        <f t="shared" ca="1" si="4275"/>
        <v>2.5903870807484266E-2</v>
      </c>
      <c r="GG21" s="47">
        <f t="shared" ca="1" si="4275"/>
        <v>2.5903870807484266E-2</v>
      </c>
      <c r="GH21" s="47">
        <f t="shared" ca="1" si="4275"/>
        <v>2.5903870807484266E-2</v>
      </c>
      <c r="GI21" s="47">
        <f t="shared" ca="1" si="4275"/>
        <v>2.5903870807484266E-2</v>
      </c>
      <c r="GJ21" s="47">
        <f t="shared" ca="1" si="4275"/>
        <v>2.5903870807484266E-2</v>
      </c>
      <c r="GK21" s="47">
        <f t="shared" ca="1" si="4275"/>
        <v>2.5903870807484266E-2</v>
      </c>
      <c r="GL21" s="47">
        <f t="shared" ca="1" si="4275"/>
        <v>2.5903870807484266E-2</v>
      </c>
      <c r="GM21" s="47">
        <f t="shared" ca="1" si="4275"/>
        <v>2.5903870807484266E-2</v>
      </c>
      <c r="GN21" s="47">
        <f t="shared" ca="1" si="4275"/>
        <v>2.5903870807484266E-2</v>
      </c>
      <c r="GO21" s="47">
        <f t="shared" ca="1" si="4275"/>
        <v>2.5903870807484266E-2</v>
      </c>
      <c r="GP21" s="47">
        <f t="shared" ref="GP21:JA21" ca="1" si="4276">GP19*W</f>
        <v>2.5903870807484266E-2</v>
      </c>
      <c r="GQ21" s="47">
        <f t="shared" ca="1" si="4276"/>
        <v>2.5903870807484266E-2</v>
      </c>
      <c r="GR21" s="47">
        <f t="shared" ca="1" si="4276"/>
        <v>2.5903870807484266E-2</v>
      </c>
      <c r="GS21" s="47">
        <f t="shared" ca="1" si="4276"/>
        <v>2.5903870807484266E-2</v>
      </c>
      <c r="GT21" s="47">
        <f t="shared" ca="1" si="4276"/>
        <v>2.5903870807484266E-2</v>
      </c>
      <c r="GU21" s="47">
        <f t="shared" ca="1" si="4276"/>
        <v>2.5903870807484266E-2</v>
      </c>
      <c r="GV21" s="47">
        <f t="shared" ca="1" si="4276"/>
        <v>2.5903870807484266E-2</v>
      </c>
      <c r="GW21" s="47">
        <f t="shared" ca="1" si="4276"/>
        <v>2.5903870807484266E-2</v>
      </c>
      <c r="GX21" s="47">
        <f t="shared" ca="1" si="4276"/>
        <v>2.5903870807484266E-2</v>
      </c>
      <c r="GY21" s="47">
        <f t="shared" ca="1" si="4276"/>
        <v>2.5903870807484266E-2</v>
      </c>
      <c r="GZ21" s="47">
        <f t="shared" ca="1" si="4276"/>
        <v>2.5903870807484266E-2</v>
      </c>
      <c r="HA21" s="47">
        <f t="shared" ca="1" si="4276"/>
        <v>2.5903870807484266E-2</v>
      </c>
      <c r="HB21" s="47">
        <f t="shared" ca="1" si="4276"/>
        <v>2.5903870807484266E-2</v>
      </c>
      <c r="HC21" s="47">
        <f t="shared" ca="1" si="4276"/>
        <v>2.5903870807484266E-2</v>
      </c>
      <c r="HD21" s="47">
        <f t="shared" ca="1" si="4276"/>
        <v>2.5903870807484266E-2</v>
      </c>
      <c r="HE21" s="47">
        <f t="shared" ca="1" si="4276"/>
        <v>2.5903870807484266E-2</v>
      </c>
      <c r="HF21" s="47">
        <f t="shared" ca="1" si="4276"/>
        <v>2.5903870807484266E-2</v>
      </c>
      <c r="HG21" s="47">
        <f t="shared" ca="1" si="4276"/>
        <v>2.5903870807484266E-2</v>
      </c>
      <c r="HH21" s="47">
        <f t="shared" ca="1" si="4276"/>
        <v>2.5903870807484266E-2</v>
      </c>
      <c r="HI21" s="47">
        <f t="shared" ca="1" si="4276"/>
        <v>2.5903870807484266E-2</v>
      </c>
      <c r="HJ21" s="47">
        <f t="shared" ca="1" si="4276"/>
        <v>2.5903870807484266E-2</v>
      </c>
      <c r="HK21" s="47">
        <f t="shared" ca="1" si="4276"/>
        <v>2.5903870807484266E-2</v>
      </c>
      <c r="HL21" s="47">
        <f t="shared" ca="1" si="4276"/>
        <v>2.5903870807484266E-2</v>
      </c>
      <c r="HM21" s="47">
        <f t="shared" ca="1" si="4276"/>
        <v>2.5903870807484266E-2</v>
      </c>
      <c r="HN21" s="47">
        <f t="shared" ca="1" si="4276"/>
        <v>2.5903870807484266E-2</v>
      </c>
      <c r="HO21" s="47">
        <f t="shared" ca="1" si="4276"/>
        <v>2.5903870807484266E-2</v>
      </c>
      <c r="HP21" s="47">
        <f t="shared" ca="1" si="4276"/>
        <v>2.5903870807484266E-2</v>
      </c>
      <c r="HQ21" s="47">
        <f t="shared" ca="1" si="4276"/>
        <v>2.5903870807484266E-2</v>
      </c>
      <c r="HR21" s="47">
        <f t="shared" ca="1" si="4276"/>
        <v>2.5903870807484266E-2</v>
      </c>
      <c r="HS21" s="47">
        <f t="shared" ca="1" si="4276"/>
        <v>2.5903870807484266E-2</v>
      </c>
      <c r="HT21" s="47">
        <f t="shared" ca="1" si="4276"/>
        <v>2.5903870807484266E-2</v>
      </c>
      <c r="HU21" s="47">
        <f t="shared" ca="1" si="4276"/>
        <v>2.5903870807484266E-2</v>
      </c>
      <c r="HV21" s="47">
        <f t="shared" ca="1" si="4276"/>
        <v>2.5903870807484266E-2</v>
      </c>
      <c r="HW21" s="47">
        <f t="shared" ca="1" si="4276"/>
        <v>2.5903870807484266E-2</v>
      </c>
      <c r="HX21" s="47">
        <f t="shared" ca="1" si="4276"/>
        <v>2.5903870807484266E-2</v>
      </c>
      <c r="HY21" s="47">
        <f t="shared" ca="1" si="4276"/>
        <v>2.5903870807484266E-2</v>
      </c>
      <c r="HZ21" s="47">
        <f t="shared" ca="1" si="4276"/>
        <v>2.5903870807484266E-2</v>
      </c>
      <c r="IA21" s="47">
        <f t="shared" ca="1" si="4276"/>
        <v>2.5903870807484266E-2</v>
      </c>
      <c r="IB21" s="47">
        <f t="shared" ca="1" si="4276"/>
        <v>2.5903870807484266E-2</v>
      </c>
      <c r="IC21" s="47">
        <f t="shared" ca="1" si="4276"/>
        <v>2.5903870807484266E-2</v>
      </c>
      <c r="ID21" s="47">
        <f t="shared" ca="1" si="4276"/>
        <v>2.5903870807484266E-2</v>
      </c>
      <c r="IE21" s="47">
        <f t="shared" ca="1" si="4276"/>
        <v>2.5903870807484266E-2</v>
      </c>
      <c r="IF21" s="47">
        <f t="shared" ca="1" si="4276"/>
        <v>2.5903870807484266E-2</v>
      </c>
      <c r="IG21" s="47">
        <f t="shared" ca="1" si="4276"/>
        <v>2.5903870807484266E-2</v>
      </c>
      <c r="IH21" s="47">
        <f t="shared" ca="1" si="4276"/>
        <v>2.5903870807484266E-2</v>
      </c>
      <c r="II21" s="47">
        <f t="shared" ca="1" si="4276"/>
        <v>2.5903870807484266E-2</v>
      </c>
      <c r="IJ21" s="47">
        <f t="shared" ca="1" si="4276"/>
        <v>2.5903870807484266E-2</v>
      </c>
      <c r="IK21" s="47">
        <f t="shared" ca="1" si="4276"/>
        <v>2.5903870807484266E-2</v>
      </c>
      <c r="IL21" s="47">
        <f t="shared" ca="1" si="4276"/>
        <v>2.5903870807484266E-2</v>
      </c>
      <c r="IM21" s="47">
        <f t="shared" ca="1" si="4276"/>
        <v>2.5903870807484266E-2</v>
      </c>
      <c r="IN21" s="47">
        <f t="shared" ca="1" si="4276"/>
        <v>2.5903870807484266E-2</v>
      </c>
      <c r="IO21" s="47">
        <f t="shared" ca="1" si="4276"/>
        <v>2.5903870807484266E-2</v>
      </c>
      <c r="IP21" s="47">
        <f t="shared" ca="1" si="4276"/>
        <v>2.5903870807484266E-2</v>
      </c>
      <c r="IQ21" s="47">
        <f t="shared" ca="1" si="4276"/>
        <v>2.5903870807484266E-2</v>
      </c>
      <c r="IR21" s="47">
        <f t="shared" ca="1" si="4276"/>
        <v>2.5903870807484266E-2</v>
      </c>
      <c r="IS21" s="47">
        <f t="shared" ca="1" si="4276"/>
        <v>2.5903870807484266E-2</v>
      </c>
      <c r="IT21" s="47">
        <f t="shared" ca="1" si="4276"/>
        <v>2.5903870807484266E-2</v>
      </c>
      <c r="IU21" s="47">
        <f t="shared" ca="1" si="4276"/>
        <v>2.5903870807484266E-2</v>
      </c>
      <c r="IV21" s="47">
        <f t="shared" ca="1" si="4276"/>
        <v>2.5903870807484266E-2</v>
      </c>
      <c r="IW21" s="47">
        <f t="shared" ca="1" si="4276"/>
        <v>2.5903870807484266E-2</v>
      </c>
      <c r="IX21" s="47">
        <f t="shared" ca="1" si="4276"/>
        <v>2.5903870807484266E-2</v>
      </c>
      <c r="IY21" s="47">
        <f t="shared" ca="1" si="4276"/>
        <v>2.5903870807484266E-2</v>
      </c>
      <c r="IZ21" s="47">
        <f t="shared" ca="1" si="4276"/>
        <v>2.5903870807484266E-2</v>
      </c>
      <c r="JA21" s="47">
        <f t="shared" ca="1" si="4276"/>
        <v>2.5903870807484266E-2</v>
      </c>
      <c r="JB21" s="47">
        <f t="shared" ref="JB21:LM21" ca="1" si="4277">JB19*W</f>
        <v>2.5903870807484266E-2</v>
      </c>
      <c r="JC21" s="47">
        <f t="shared" ca="1" si="4277"/>
        <v>2.5903870807484266E-2</v>
      </c>
      <c r="JD21" s="47">
        <f t="shared" ca="1" si="4277"/>
        <v>2.5903870807484266E-2</v>
      </c>
      <c r="JE21" s="47">
        <f t="shared" ca="1" si="4277"/>
        <v>2.5903870807484266E-2</v>
      </c>
      <c r="JF21" s="47">
        <f t="shared" ca="1" si="4277"/>
        <v>2.5903870807484266E-2</v>
      </c>
      <c r="JG21" s="47">
        <f t="shared" ca="1" si="4277"/>
        <v>2.5903870807484266E-2</v>
      </c>
      <c r="JH21" s="47">
        <f t="shared" ca="1" si="4277"/>
        <v>2.5903870807484266E-2</v>
      </c>
      <c r="JI21" s="47">
        <f t="shared" ca="1" si="4277"/>
        <v>2.5903870807484266E-2</v>
      </c>
      <c r="JJ21" s="47">
        <f t="shared" ca="1" si="4277"/>
        <v>2.5903870807484266E-2</v>
      </c>
      <c r="JK21" s="47">
        <f t="shared" ca="1" si="4277"/>
        <v>2.5903870807484266E-2</v>
      </c>
      <c r="JL21" s="47">
        <f t="shared" ca="1" si="4277"/>
        <v>2.5903870807484266E-2</v>
      </c>
      <c r="JM21" s="47">
        <f t="shared" ca="1" si="4277"/>
        <v>2.5903870807484266E-2</v>
      </c>
      <c r="JN21" s="47">
        <f t="shared" ca="1" si="4277"/>
        <v>2.5903870807484266E-2</v>
      </c>
      <c r="JO21" s="47">
        <f t="shared" ca="1" si="4277"/>
        <v>2.5903870807484266E-2</v>
      </c>
      <c r="JP21" s="47">
        <f t="shared" ca="1" si="4277"/>
        <v>2.5903870807484266E-2</v>
      </c>
      <c r="JQ21" s="47">
        <f t="shared" ca="1" si="4277"/>
        <v>2.5903870807484266E-2</v>
      </c>
      <c r="JR21" s="47">
        <f t="shared" ca="1" si="4277"/>
        <v>2.5903870807484266E-2</v>
      </c>
      <c r="JS21" s="47">
        <f t="shared" ca="1" si="4277"/>
        <v>2.5903870807484266E-2</v>
      </c>
      <c r="JT21" s="47">
        <f t="shared" ca="1" si="4277"/>
        <v>2.5903870807484266E-2</v>
      </c>
      <c r="JU21" s="47">
        <f t="shared" ca="1" si="4277"/>
        <v>2.5903870807484266E-2</v>
      </c>
      <c r="JV21" s="47">
        <f t="shared" ca="1" si="4277"/>
        <v>2.5903870807484266E-2</v>
      </c>
      <c r="JW21" s="47">
        <f t="shared" ca="1" si="4277"/>
        <v>2.5903870807484266E-2</v>
      </c>
      <c r="JX21" s="47">
        <f t="shared" ca="1" si="4277"/>
        <v>2.5903870807484266E-2</v>
      </c>
      <c r="JY21" s="47">
        <f t="shared" ca="1" si="4277"/>
        <v>2.5903870807484266E-2</v>
      </c>
      <c r="JZ21" s="47">
        <f t="shared" ca="1" si="4277"/>
        <v>2.5903870807484266E-2</v>
      </c>
      <c r="KA21" s="47">
        <f t="shared" ca="1" si="4277"/>
        <v>2.5903870807484266E-2</v>
      </c>
      <c r="KB21" s="47">
        <f t="shared" ca="1" si="4277"/>
        <v>2.5903870807484266E-2</v>
      </c>
      <c r="KC21" s="47">
        <f t="shared" ca="1" si="4277"/>
        <v>2.5903870807484266E-2</v>
      </c>
      <c r="KD21" s="47">
        <f t="shared" ca="1" si="4277"/>
        <v>2.5903870807484266E-2</v>
      </c>
      <c r="KE21" s="47">
        <f t="shared" ca="1" si="4277"/>
        <v>2.5903870807484266E-2</v>
      </c>
      <c r="KF21" s="47">
        <f t="shared" ca="1" si="4277"/>
        <v>2.5903870807484266E-2</v>
      </c>
      <c r="KG21" s="47">
        <f t="shared" ca="1" si="4277"/>
        <v>2.5903870807484266E-2</v>
      </c>
      <c r="KH21" s="47">
        <f t="shared" ca="1" si="4277"/>
        <v>2.5903870807484266E-2</v>
      </c>
      <c r="KI21" s="47">
        <f t="shared" ca="1" si="4277"/>
        <v>2.5903870807484266E-2</v>
      </c>
      <c r="KJ21" s="47">
        <f t="shared" ca="1" si="4277"/>
        <v>2.5903870807484266E-2</v>
      </c>
      <c r="KK21" s="47">
        <f t="shared" ca="1" si="4277"/>
        <v>2.5903870807484266E-2</v>
      </c>
      <c r="KL21" s="47">
        <f t="shared" ca="1" si="4277"/>
        <v>2.5903870807484266E-2</v>
      </c>
      <c r="KM21" s="47">
        <f t="shared" ca="1" si="4277"/>
        <v>2.5903870807484266E-2</v>
      </c>
      <c r="KN21" s="47">
        <f t="shared" ca="1" si="4277"/>
        <v>2.5903870807484266E-2</v>
      </c>
      <c r="KO21" s="47">
        <f t="shared" ca="1" si="4277"/>
        <v>2.5903870807484266E-2</v>
      </c>
      <c r="KP21" s="47">
        <f t="shared" ca="1" si="4277"/>
        <v>2.5903870807484266E-2</v>
      </c>
      <c r="KQ21" s="47">
        <f t="shared" ca="1" si="4277"/>
        <v>2.5903870807484266E-2</v>
      </c>
      <c r="KR21" s="47">
        <f t="shared" ca="1" si="4277"/>
        <v>2.5903870807484266E-2</v>
      </c>
      <c r="KS21" s="47">
        <f t="shared" ca="1" si="4277"/>
        <v>2.5903870807484266E-2</v>
      </c>
      <c r="KT21" s="47">
        <f t="shared" ca="1" si="4277"/>
        <v>2.5903870807484266E-2</v>
      </c>
      <c r="KU21" s="47">
        <f t="shared" ca="1" si="4277"/>
        <v>2.5903870807484266E-2</v>
      </c>
      <c r="KV21" s="47">
        <f t="shared" ca="1" si="4277"/>
        <v>2.5903870807484266E-2</v>
      </c>
      <c r="KW21" s="47">
        <f t="shared" ca="1" si="4277"/>
        <v>2.5903870807484266E-2</v>
      </c>
      <c r="KX21" s="47">
        <f t="shared" ca="1" si="4277"/>
        <v>2.5903870807484266E-2</v>
      </c>
      <c r="KY21" s="47">
        <f t="shared" ca="1" si="4277"/>
        <v>2.5903870807484266E-2</v>
      </c>
      <c r="KZ21" s="47">
        <f t="shared" ca="1" si="4277"/>
        <v>2.5903870807484266E-2</v>
      </c>
      <c r="LA21" s="47">
        <f t="shared" ca="1" si="4277"/>
        <v>2.5903870807484266E-2</v>
      </c>
      <c r="LB21" s="47">
        <f t="shared" ca="1" si="4277"/>
        <v>2.5903870807484266E-2</v>
      </c>
      <c r="LC21" s="47">
        <f t="shared" ca="1" si="4277"/>
        <v>2.5903870807484266E-2</v>
      </c>
      <c r="LD21" s="47">
        <f t="shared" ca="1" si="4277"/>
        <v>2.5903870807484266E-2</v>
      </c>
      <c r="LE21" s="47">
        <f t="shared" ca="1" si="4277"/>
        <v>2.5903870807484266E-2</v>
      </c>
      <c r="LF21" s="47">
        <f t="shared" ca="1" si="4277"/>
        <v>2.5903870807484266E-2</v>
      </c>
      <c r="LG21" s="47">
        <f t="shared" ca="1" si="4277"/>
        <v>2.5903870807484266E-2</v>
      </c>
      <c r="LH21" s="47">
        <f t="shared" ca="1" si="4277"/>
        <v>2.5903870807484266E-2</v>
      </c>
      <c r="LI21" s="47">
        <f t="shared" ca="1" si="4277"/>
        <v>2.5903870807484266E-2</v>
      </c>
      <c r="LJ21" s="47">
        <f t="shared" ca="1" si="4277"/>
        <v>2.5903870807484266E-2</v>
      </c>
      <c r="LK21" s="47">
        <f t="shared" ca="1" si="4277"/>
        <v>2.5903870807484266E-2</v>
      </c>
      <c r="LL21" s="47">
        <f t="shared" ca="1" si="4277"/>
        <v>2.5903870807484266E-2</v>
      </c>
      <c r="LM21" s="47">
        <f t="shared" ca="1" si="4277"/>
        <v>2.5903870807484266E-2</v>
      </c>
      <c r="LN21" s="47">
        <f t="shared" ref="LN21:NY21" ca="1" si="4278">LN19*W</f>
        <v>2.5903870807484266E-2</v>
      </c>
      <c r="LO21" s="47">
        <f t="shared" ca="1" si="4278"/>
        <v>2.5903870807484266E-2</v>
      </c>
      <c r="LP21" s="47">
        <f t="shared" ca="1" si="4278"/>
        <v>2.5903870807484266E-2</v>
      </c>
      <c r="LQ21" s="47">
        <f t="shared" ca="1" si="4278"/>
        <v>2.5903870807484266E-2</v>
      </c>
      <c r="LR21" s="47">
        <f t="shared" ca="1" si="4278"/>
        <v>2.5903870807484266E-2</v>
      </c>
      <c r="LS21" s="47">
        <f t="shared" ca="1" si="4278"/>
        <v>2.5903870807484266E-2</v>
      </c>
      <c r="LT21" s="47">
        <f t="shared" ca="1" si="4278"/>
        <v>2.5903870807484266E-2</v>
      </c>
      <c r="LU21" s="47">
        <f t="shared" ca="1" si="4278"/>
        <v>2.5903870807484266E-2</v>
      </c>
      <c r="LV21" s="47">
        <f t="shared" ca="1" si="4278"/>
        <v>2.5903870807484266E-2</v>
      </c>
      <c r="LW21" s="47">
        <f t="shared" ca="1" si="4278"/>
        <v>2.5903870807484266E-2</v>
      </c>
      <c r="LX21" s="47">
        <f t="shared" ca="1" si="4278"/>
        <v>2.5903870807484266E-2</v>
      </c>
      <c r="LY21" s="47">
        <f t="shared" ca="1" si="4278"/>
        <v>2.5903870807484266E-2</v>
      </c>
      <c r="LZ21" s="47">
        <f t="shared" ca="1" si="4278"/>
        <v>2.5903870807484266E-2</v>
      </c>
      <c r="MA21" s="47">
        <f t="shared" ca="1" si="4278"/>
        <v>2.5903870807484266E-2</v>
      </c>
      <c r="MB21" s="47">
        <f t="shared" ca="1" si="4278"/>
        <v>2.5903870807484266E-2</v>
      </c>
      <c r="MC21" s="47">
        <f t="shared" ca="1" si="4278"/>
        <v>2.5903870807484266E-2</v>
      </c>
      <c r="MD21" s="47">
        <f t="shared" ca="1" si="4278"/>
        <v>2.5903870807484266E-2</v>
      </c>
      <c r="ME21" s="47">
        <f t="shared" ca="1" si="4278"/>
        <v>2.5903870807484266E-2</v>
      </c>
      <c r="MF21" s="47">
        <f t="shared" ca="1" si="4278"/>
        <v>2.5903870807484266E-2</v>
      </c>
      <c r="MG21" s="47">
        <f t="shared" ca="1" si="4278"/>
        <v>2.5903870807484266E-2</v>
      </c>
      <c r="MH21" s="47">
        <f t="shared" ca="1" si="4278"/>
        <v>2.5903870807484266E-2</v>
      </c>
      <c r="MI21" s="47">
        <f t="shared" ca="1" si="4278"/>
        <v>2.5903870807484266E-2</v>
      </c>
      <c r="MJ21" s="47">
        <f t="shared" ca="1" si="4278"/>
        <v>2.5903870807484266E-2</v>
      </c>
      <c r="MK21" s="47">
        <f t="shared" ca="1" si="4278"/>
        <v>2.5903870807484266E-2</v>
      </c>
      <c r="ML21" s="47">
        <f t="shared" ca="1" si="4278"/>
        <v>2.5903870807484266E-2</v>
      </c>
      <c r="MM21" s="47">
        <f t="shared" ca="1" si="4278"/>
        <v>2.5903870807484266E-2</v>
      </c>
      <c r="MN21" s="47">
        <f t="shared" ca="1" si="4278"/>
        <v>2.5903870807484266E-2</v>
      </c>
      <c r="MO21" s="47">
        <f t="shared" ca="1" si="4278"/>
        <v>2.5903870807484266E-2</v>
      </c>
      <c r="MP21" s="47">
        <f t="shared" ca="1" si="4278"/>
        <v>2.5903870807484266E-2</v>
      </c>
      <c r="MQ21" s="47">
        <f t="shared" ca="1" si="4278"/>
        <v>2.5903870807484266E-2</v>
      </c>
      <c r="MR21" s="47">
        <f t="shared" ca="1" si="4278"/>
        <v>2.5903870807484266E-2</v>
      </c>
      <c r="MS21" s="47">
        <f t="shared" ca="1" si="4278"/>
        <v>2.5903870807484266E-2</v>
      </c>
      <c r="MT21" s="47">
        <f t="shared" ca="1" si="4278"/>
        <v>2.5903870807484266E-2</v>
      </c>
      <c r="MU21" s="47">
        <f t="shared" ca="1" si="4278"/>
        <v>2.5903870807484266E-2</v>
      </c>
      <c r="MV21" s="47">
        <f t="shared" ca="1" si="4278"/>
        <v>2.5903870807484266E-2</v>
      </c>
      <c r="MW21" s="47">
        <f t="shared" ca="1" si="4278"/>
        <v>2.5903870807484266E-2</v>
      </c>
      <c r="MX21" s="47">
        <f t="shared" ca="1" si="4278"/>
        <v>2.5903870807484266E-2</v>
      </c>
      <c r="MY21" s="47">
        <f t="shared" ca="1" si="4278"/>
        <v>2.5903870807484266E-2</v>
      </c>
      <c r="MZ21" s="47">
        <f t="shared" ca="1" si="4278"/>
        <v>2.5903870807484266E-2</v>
      </c>
      <c r="NA21" s="47">
        <f t="shared" ca="1" si="4278"/>
        <v>2.5903870807484266E-2</v>
      </c>
      <c r="NB21" s="47">
        <f t="shared" ca="1" si="4278"/>
        <v>2.5903870807484266E-2</v>
      </c>
      <c r="NC21" s="47">
        <f t="shared" ca="1" si="4278"/>
        <v>2.5903870807484266E-2</v>
      </c>
      <c r="ND21" s="47">
        <f t="shared" ca="1" si="4278"/>
        <v>2.5903870807484266E-2</v>
      </c>
      <c r="NE21" s="47">
        <f t="shared" ca="1" si="4278"/>
        <v>2.5903870807484266E-2</v>
      </c>
      <c r="NF21" s="47">
        <f t="shared" ca="1" si="4278"/>
        <v>2.5903870807484266E-2</v>
      </c>
      <c r="NG21" s="47">
        <f t="shared" ca="1" si="4278"/>
        <v>2.5903870807484266E-2</v>
      </c>
      <c r="NH21" s="47">
        <f t="shared" ca="1" si="4278"/>
        <v>2.5903870807484266E-2</v>
      </c>
      <c r="NI21" s="47">
        <f t="shared" ca="1" si="4278"/>
        <v>2.5903870807484266E-2</v>
      </c>
      <c r="NJ21" s="47">
        <f t="shared" ca="1" si="4278"/>
        <v>2.5903870807484266E-2</v>
      </c>
      <c r="NK21" s="47">
        <f t="shared" ca="1" si="4278"/>
        <v>2.5903870807484266E-2</v>
      </c>
      <c r="NL21" s="47">
        <f t="shared" ca="1" si="4278"/>
        <v>2.5903870807484266E-2</v>
      </c>
      <c r="NM21" s="47">
        <f t="shared" ca="1" si="4278"/>
        <v>2.5903870807484266E-2</v>
      </c>
      <c r="NN21" s="47">
        <f t="shared" ca="1" si="4278"/>
        <v>2.5903870807484266E-2</v>
      </c>
      <c r="NO21" s="47">
        <f t="shared" ca="1" si="4278"/>
        <v>2.5903870807484266E-2</v>
      </c>
      <c r="NP21" s="47">
        <f t="shared" ca="1" si="4278"/>
        <v>2.5903870807484266E-2</v>
      </c>
      <c r="NQ21" s="47">
        <f t="shared" ca="1" si="4278"/>
        <v>2.5903870807484266E-2</v>
      </c>
      <c r="NR21" s="47">
        <f t="shared" ca="1" si="4278"/>
        <v>2.5903870807484266E-2</v>
      </c>
      <c r="NS21" s="47">
        <f t="shared" ca="1" si="4278"/>
        <v>2.5903870807484266E-2</v>
      </c>
      <c r="NT21" s="47">
        <f t="shared" ca="1" si="4278"/>
        <v>2.5903870807484266E-2</v>
      </c>
      <c r="NU21" s="47">
        <f t="shared" ca="1" si="4278"/>
        <v>2.5903870807484266E-2</v>
      </c>
      <c r="NV21" s="47">
        <f t="shared" ca="1" si="4278"/>
        <v>2.5903870807484266E-2</v>
      </c>
      <c r="NW21" s="47">
        <f t="shared" ca="1" si="4278"/>
        <v>2.5903870807484266E-2</v>
      </c>
      <c r="NX21" s="47">
        <f t="shared" ca="1" si="4278"/>
        <v>2.5903870807484266E-2</v>
      </c>
      <c r="NY21" s="47">
        <f t="shared" ca="1" si="4278"/>
        <v>2.5903870807484266E-2</v>
      </c>
      <c r="NZ21" s="47">
        <f t="shared" ref="NZ21:QK21" ca="1" si="4279">NZ19*W</f>
        <v>2.5903870807484266E-2</v>
      </c>
      <c r="OA21" s="47">
        <f t="shared" ca="1" si="4279"/>
        <v>2.5903870807484266E-2</v>
      </c>
      <c r="OB21" s="47">
        <f t="shared" ca="1" si="4279"/>
        <v>2.5903870807484266E-2</v>
      </c>
      <c r="OC21" s="47">
        <f t="shared" ca="1" si="4279"/>
        <v>2.5903870807484266E-2</v>
      </c>
      <c r="OD21" s="47">
        <f t="shared" ca="1" si="4279"/>
        <v>2.5903870807484266E-2</v>
      </c>
      <c r="OE21" s="47">
        <f t="shared" ca="1" si="4279"/>
        <v>2.5903870807484266E-2</v>
      </c>
      <c r="OF21" s="47">
        <f t="shared" ca="1" si="4279"/>
        <v>2.5903870807484266E-2</v>
      </c>
      <c r="OG21" s="47">
        <f t="shared" ca="1" si="4279"/>
        <v>2.5903870807484266E-2</v>
      </c>
      <c r="OH21" s="47">
        <f t="shared" ca="1" si="4279"/>
        <v>2.5903870807484266E-2</v>
      </c>
      <c r="OI21" s="47">
        <f t="shared" ca="1" si="4279"/>
        <v>2.5903870807484266E-2</v>
      </c>
      <c r="OJ21" s="47">
        <f t="shared" ca="1" si="4279"/>
        <v>2.5903870807484266E-2</v>
      </c>
      <c r="OK21" s="47">
        <f t="shared" ca="1" si="4279"/>
        <v>2.5903870807484266E-2</v>
      </c>
      <c r="OL21" s="47">
        <f t="shared" ca="1" si="4279"/>
        <v>2.5903870807484266E-2</v>
      </c>
      <c r="OM21" s="47">
        <f t="shared" ca="1" si="4279"/>
        <v>2.5903870807484266E-2</v>
      </c>
      <c r="ON21" s="47">
        <f t="shared" ca="1" si="4279"/>
        <v>2.5903870807484266E-2</v>
      </c>
      <c r="OO21" s="47">
        <f t="shared" ca="1" si="4279"/>
        <v>2.5903870807484266E-2</v>
      </c>
      <c r="OP21" s="47">
        <f t="shared" ca="1" si="4279"/>
        <v>2.5903870807484266E-2</v>
      </c>
      <c r="OQ21" s="47">
        <f t="shared" ca="1" si="4279"/>
        <v>2.5903870807484266E-2</v>
      </c>
      <c r="OR21" s="47">
        <f t="shared" ca="1" si="4279"/>
        <v>2.5903870807484266E-2</v>
      </c>
      <c r="OS21" s="47">
        <f t="shared" ca="1" si="4279"/>
        <v>2.5903870807484266E-2</v>
      </c>
      <c r="OT21" s="47">
        <f t="shared" ca="1" si="4279"/>
        <v>2.5903870807484266E-2</v>
      </c>
      <c r="OU21" s="47">
        <f t="shared" ca="1" si="4279"/>
        <v>2.5903870807484266E-2</v>
      </c>
      <c r="OV21" s="47">
        <f t="shared" ca="1" si="4279"/>
        <v>2.5903870807484266E-2</v>
      </c>
      <c r="OW21" s="47">
        <f t="shared" ca="1" si="4279"/>
        <v>2.5903870807484266E-2</v>
      </c>
      <c r="OX21" s="47">
        <f t="shared" ca="1" si="4279"/>
        <v>2.5903870807484266E-2</v>
      </c>
      <c r="OY21" s="47">
        <f t="shared" ca="1" si="4279"/>
        <v>2.5903870807484266E-2</v>
      </c>
      <c r="OZ21" s="47">
        <f t="shared" ca="1" si="4279"/>
        <v>2.5903870807484266E-2</v>
      </c>
      <c r="PA21" s="47">
        <f t="shared" ca="1" si="4279"/>
        <v>2.5903870807484266E-2</v>
      </c>
      <c r="PB21" s="47">
        <f t="shared" ca="1" si="4279"/>
        <v>2.5903870807484266E-2</v>
      </c>
      <c r="PC21" s="47">
        <f t="shared" ca="1" si="4279"/>
        <v>2.5903870807484266E-2</v>
      </c>
      <c r="PD21" s="47">
        <f t="shared" ca="1" si="4279"/>
        <v>2.5903870807484266E-2</v>
      </c>
      <c r="PE21" s="47">
        <f t="shared" ca="1" si="4279"/>
        <v>2.5903870807484266E-2</v>
      </c>
      <c r="PF21" s="47">
        <f t="shared" ca="1" si="4279"/>
        <v>2.5903870807484266E-2</v>
      </c>
      <c r="PG21" s="47">
        <f t="shared" ca="1" si="4279"/>
        <v>2.5903870807484266E-2</v>
      </c>
      <c r="PH21" s="47">
        <f t="shared" ca="1" si="4279"/>
        <v>2.5903870807484266E-2</v>
      </c>
      <c r="PI21" s="47">
        <f t="shared" ca="1" si="4279"/>
        <v>2.5903870807484266E-2</v>
      </c>
      <c r="PJ21" s="47">
        <f t="shared" ca="1" si="4279"/>
        <v>2.5903870807484266E-2</v>
      </c>
      <c r="PK21" s="47">
        <f t="shared" ca="1" si="4279"/>
        <v>2.5903870807484266E-2</v>
      </c>
      <c r="PL21" s="47">
        <f t="shared" ca="1" si="4279"/>
        <v>2.5903870807484266E-2</v>
      </c>
      <c r="PM21" s="47">
        <f t="shared" ca="1" si="4279"/>
        <v>2.5903870807484266E-2</v>
      </c>
      <c r="PN21" s="47">
        <f t="shared" ca="1" si="4279"/>
        <v>2.5903870807484266E-2</v>
      </c>
      <c r="PO21" s="47">
        <f t="shared" ca="1" si="4279"/>
        <v>2.5903870807484266E-2</v>
      </c>
      <c r="PP21" s="47">
        <f t="shared" ca="1" si="4279"/>
        <v>2.5903870807484266E-2</v>
      </c>
      <c r="PQ21" s="47">
        <f t="shared" ca="1" si="4279"/>
        <v>2.5903870807484266E-2</v>
      </c>
      <c r="PR21" s="47">
        <f t="shared" ca="1" si="4279"/>
        <v>2.5903870807484266E-2</v>
      </c>
      <c r="PS21" s="47">
        <f t="shared" ca="1" si="4279"/>
        <v>2.5903870807484266E-2</v>
      </c>
      <c r="PT21" s="47">
        <f t="shared" ca="1" si="4279"/>
        <v>2.5903870807484266E-2</v>
      </c>
      <c r="PU21" s="47">
        <f t="shared" ca="1" si="4279"/>
        <v>2.5903870807484266E-2</v>
      </c>
      <c r="PV21" s="47">
        <f t="shared" ca="1" si="4279"/>
        <v>2.5903870807484266E-2</v>
      </c>
      <c r="PW21" s="47">
        <f t="shared" ca="1" si="4279"/>
        <v>2.5903870807484266E-2</v>
      </c>
      <c r="PX21" s="47">
        <f t="shared" ca="1" si="4279"/>
        <v>2.5903870807484266E-2</v>
      </c>
      <c r="PY21" s="47">
        <f t="shared" ca="1" si="4279"/>
        <v>2.5903870807484266E-2</v>
      </c>
      <c r="PZ21" s="47">
        <f t="shared" ca="1" si="4279"/>
        <v>2.5903870807484266E-2</v>
      </c>
      <c r="QA21" s="47">
        <f t="shared" ca="1" si="4279"/>
        <v>2.5903870807484266E-2</v>
      </c>
      <c r="QB21" s="47">
        <f t="shared" ca="1" si="4279"/>
        <v>2.5903870807484266E-2</v>
      </c>
      <c r="QC21" s="47">
        <f t="shared" ca="1" si="4279"/>
        <v>2.5903870807484266E-2</v>
      </c>
      <c r="QD21" s="47">
        <f t="shared" ca="1" si="4279"/>
        <v>2.5903870807484266E-2</v>
      </c>
      <c r="QE21" s="47">
        <f t="shared" ca="1" si="4279"/>
        <v>2.5903870807484266E-2</v>
      </c>
      <c r="QF21" s="47">
        <f t="shared" ca="1" si="4279"/>
        <v>2.5903870807484266E-2</v>
      </c>
      <c r="QG21" s="47">
        <f t="shared" ca="1" si="4279"/>
        <v>2.5903870807484266E-2</v>
      </c>
      <c r="QH21" s="47">
        <f t="shared" ca="1" si="4279"/>
        <v>2.5903870807484266E-2</v>
      </c>
      <c r="QI21" s="47">
        <f t="shared" ca="1" si="4279"/>
        <v>2.5903870807484266E-2</v>
      </c>
      <c r="QJ21" s="47">
        <f t="shared" ca="1" si="4279"/>
        <v>2.5903870807484266E-2</v>
      </c>
      <c r="QK21" s="47">
        <f t="shared" ca="1" si="4279"/>
        <v>2.5903870807484266E-2</v>
      </c>
      <c r="QL21" s="47">
        <f t="shared" ref="QL21:SW21" ca="1" si="4280">QL19*W</f>
        <v>2.5903870807484266E-2</v>
      </c>
      <c r="QM21" s="47">
        <f t="shared" ca="1" si="4280"/>
        <v>2.5903870807484266E-2</v>
      </c>
      <c r="QN21" s="47">
        <f t="shared" ca="1" si="4280"/>
        <v>2.5903870807484266E-2</v>
      </c>
      <c r="QO21" s="47">
        <f t="shared" ca="1" si="4280"/>
        <v>2.5903870807484266E-2</v>
      </c>
      <c r="QP21" s="47">
        <f t="shared" ca="1" si="4280"/>
        <v>2.5903870807484266E-2</v>
      </c>
      <c r="QQ21" s="47">
        <f t="shared" ca="1" si="4280"/>
        <v>2.5903870807484266E-2</v>
      </c>
      <c r="QR21" s="47">
        <f t="shared" ca="1" si="4280"/>
        <v>2.5903870807484266E-2</v>
      </c>
      <c r="QS21" s="47">
        <f t="shared" ca="1" si="4280"/>
        <v>2.5903870807484266E-2</v>
      </c>
      <c r="QT21" s="47">
        <f t="shared" ca="1" si="4280"/>
        <v>2.5903870807484266E-2</v>
      </c>
      <c r="QU21" s="47">
        <f t="shared" ca="1" si="4280"/>
        <v>2.5903870807484266E-2</v>
      </c>
      <c r="QV21" s="47">
        <f t="shared" ca="1" si="4280"/>
        <v>2.5903870807484266E-2</v>
      </c>
      <c r="QW21" s="47">
        <f t="shared" ca="1" si="4280"/>
        <v>2.5903870807484266E-2</v>
      </c>
      <c r="QX21" s="47">
        <f t="shared" ca="1" si="4280"/>
        <v>2.5903870807484266E-2</v>
      </c>
      <c r="QY21" s="47">
        <f t="shared" ca="1" si="4280"/>
        <v>2.5903870807484266E-2</v>
      </c>
      <c r="QZ21" s="47">
        <f t="shared" ca="1" si="4280"/>
        <v>2.5903870807484266E-2</v>
      </c>
      <c r="RA21" s="47">
        <f t="shared" ca="1" si="4280"/>
        <v>2.5903870807484266E-2</v>
      </c>
      <c r="RB21" s="47">
        <f t="shared" ca="1" si="4280"/>
        <v>2.5903870807484266E-2</v>
      </c>
      <c r="RC21" s="47">
        <f t="shared" ca="1" si="4280"/>
        <v>2.5903870807484266E-2</v>
      </c>
      <c r="RD21" s="47">
        <f t="shared" ca="1" si="4280"/>
        <v>2.5903870807484266E-2</v>
      </c>
      <c r="RE21" s="47">
        <f t="shared" ca="1" si="4280"/>
        <v>2.5903870807484266E-2</v>
      </c>
      <c r="RF21" s="47">
        <f t="shared" ca="1" si="4280"/>
        <v>2.5903870807484266E-2</v>
      </c>
      <c r="RG21" s="47">
        <f t="shared" ca="1" si="4280"/>
        <v>2.5903870807484266E-2</v>
      </c>
      <c r="RH21" s="47">
        <f t="shared" ca="1" si="4280"/>
        <v>2.5903870807484266E-2</v>
      </c>
      <c r="RI21" s="47">
        <f t="shared" ca="1" si="4280"/>
        <v>2.5903870807484266E-2</v>
      </c>
      <c r="RJ21" s="47">
        <f t="shared" ca="1" si="4280"/>
        <v>2.5903870807484266E-2</v>
      </c>
      <c r="RK21" s="47">
        <f t="shared" ca="1" si="4280"/>
        <v>2.5903870807484266E-2</v>
      </c>
      <c r="RL21" s="47">
        <f t="shared" ca="1" si="4280"/>
        <v>2.5903870807484266E-2</v>
      </c>
      <c r="RM21" s="47">
        <f t="shared" ca="1" si="4280"/>
        <v>2.5903870807484266E-2</v>
      </c>
      <c r="RN21" s="47">
        <f t="shared" ca="1" si="4280"/>
        <v>2.5903870807484266E-2</v>
      </c>
      <c r="RO21" s="47">
        <f t="shared" ca="1" si="4280"/>
        <v>2.5903870807484266E-2</v>
      </c>
      <c r="RP21" s="47">
        <f t="shared" ca="1" si="4280"/>
        <v>2.5903870807484266E-2</v>
      </c>
      <c r="RQ21" s="47">
        <f t="shared" ca="1" si="4280"/>
        <v>2.5903870807484266E-2</v>
      </c>
      <c r="RR21" s="47">
        <f t="shared" ca="1" si="4280"/>
        <v>2.5903870807484266E-2</v>
      </c>
      <c r="RS21" s="47">
        <f t="shared" ca="1" si="4280"/>
        <v>2.5903870807484266E-2</v>
      </c>
      <c r="RT21" s="47">
        <f t="shared" ca="1" si="4280"/>
        <v>2.5903870807484266E-2</v>
      </c>
      <c r="RU21" s="47">
        <f t="shared" ca="1" si="4280"/>
        <v>2.5903870807484266E-2</v>
      </c>
      <c r="RV21" s="47">
        <f t="shared" ca="1" si="4280"/>
        <v>2.5903870807484266E-2</v>
      </c>
      <c r="RW21" s="47">
        <f t="shared" ca="1" si="4280"/>
        <v>2.5903870807484266E-2</v>
      </c>
      <c r="RX21" s="47">
        <f t="shared" ca="1" si="4280"/>
        <v>2.5903870807484266E-2</v>
      </c>
      <c r="RY21" s="47">
        <f t="shared" ca="1" si="4280"/>
        <v>2.5903870807484266E-2</v>
      </c>
      <c r="RZ21" s="47">
        <f t="shared" ca="1" si="4280"/>
        <v>2.5903870807484266E-2</v>
      </c>
      <c r="SA21" s="47">
        <f t="shared" ca="1" si="4280"/>
        <v>2.5903870807484266E-2</v>
      </c>
      <c r="SB21" s="47">
        <f t="shared" ca="1" si="4280"/>
        <v>2.5903870807484266E-2</v>
      </c>
      <c r="SC21" s="47">
        <f t="shared" ca="1" si="4280"/>
        <v>2.5903870807484266E-2</v>
      </c>
      <c r="SD21" s="47">
        <f t="shared" ca="1" si="4280"/>
        <v>2.5903870807484266E-2</v>
      </c>
      <c r="SE21" s="47">
        <f t="shared" ca="1" si="4280"/>
        <v>2.5903870807484266E-2</v>
      </c>
      <c r="SF21" s="47">
        <f t="shared" ca="1" si="4280"/>
        <v>2.5903870807484266E-2</v>
      </c>
      <c r="SG21" s="47">
        <f t="shared" ca="1" si="4280"/>
        <v>2.5903870807484266E-2</v>
      </c>
      <c r="SH21" s="47">
        <f t="shared" ca="1" si="4280"/>
        <v>2.5903870807484266E-2</v>
      </c>
      <c r="SI21" s="47">
        <f t="shared" ca="1" si="4280"/>
        <v>2.5903870807484266E-2</v>
      </c>
      <c r="SJ21" s="47">
        <f t="shared" ca="1" si="4280"/>
        <v>2.5903870807484266E-2</v>
      </c>
      <c r="SK21" s="47">
        <f t="shared" ca="1" si="4280"/>
        <v>2.5903870807484266E-2</v>
      </c>
      <c r="SL21" s="47">
        <f t="shared" ca="1" si="4280"/>
        <v>2.5903870807484266E-2</v>
      </c>
      <c r="SM21" s="47">
        <f t="shared" ca="1" si="4280"/>
        <v>2.5903870807484266E-2</v>
      </c>
      <c r="SN21" s="47">
        <f t="shared" ca="1" si="4280"/>
        <v>2.5903870807484266E-2</v>
      </c>
      <c r="SO21" s="47">
        <f t="shared" ca="1" si="4280"/>
        <v>2.5903870807484266E-2</v>
      </c>
      <c r="SP21" s="47">
        <f t="shared" ca="1" si="4280"/>
        <v>2.5903870807484266E-2</v>
      </c>
      <c r="SQ21" s="47">
        <f t="shared" ca="1" si="4280"/>
        <v>2.5903870807484266E-2</v>
      </c>
      <c r="SR21" s="47">
        <f t="shared" ca="1" si="4280"/>
        <v>2.5903870807484266E-2</v>
      </c>
      <c r="SS21" s="47">
        <f t="shared" ca="1" si="4280"/>
        <v>2.5903870807484266E-2</v>
      </c>
      <c r="ST21" s="47">
        <f t="shared" ca="1" si="4280"/>
        <v>2.5903870807484266E-2</v>
      </c>
      <c r="SU21" s="47">
        <f t="shared" ca="1" si="4280"/>
        <v>2.5903870807484266E-2</v>
      </c>
      <c r="SV21" s="47">
        <f t="shared" ca="1" si="4280"/>
        <v>2.5903870807484266E-2</v>
      </c>
      <c r="SW21" s="47">
        <f t="shared" ca="1" si="4280"/>
        <v>2.5903870807484266E-2</v>
      </c>
      <c r="SX21" s="47">
        <f t="shared" ref="SX21:VI21" ca="1" si="4281">SX19*W</f>
        <v>2.5903870807484266E-2</v>
      </c>
      <c r="SY21" s="47">
        <f t="shared" ca="1" si="4281"/>
        <v>2.5903870807484266E-2</v>
      </c>
      <c r="SZ21" s="47">
        <f t="shared" ca="1" si="4281"/>
        <v>2.5903870807484266E-2</v>
      </c>
      <c r="TA21" s="47">
        <f t="shared" ca="1" si="4281"/>
        <v>2.5903870807484266E-2</v>
      </c>
      <c r="TB21" s="47">
        <f t="shared" ca="1" si="4281"/>
        <v>2.5903870807484266E-2</v>
      </c>
      <c r="TC21" s="47">
        <f t="shared" ca="1" si="4281"/>
        <v>2.5903870807484266E-2</v>
      </c>
      <c r="TD21" s="47">
        <f t="shared" ca="1" si="4281"/>
        <v>2.5903870807484266E-2</v>
      </c>
      <c r="TE21" s="47">
        <f t="shared" ca="1" si="4281"/>
        <v>2.5903870807484266E-2</v>
      </c>
      <c r="TF21" s="47">
        <f t="shared" ca="1" si="4281"/>
        <v>2.5903870807484266E-2</v>
      </c>
      <c r="TG21" s="47">
        <f t="shared" ca="1" si="4281"/>
        <v>2.5903870807484266E-2</v>
      </c>
      <c r="TH21" s="47">
        <f t="shared" ca="1" si="4281"/>
        <v>2.5903870807484266E-2</v>
      </c>
      <c r="TI21" s="47">
        <f t="shared" ca="1" si="4281"/>
        <v>2.5903870807484266E-2</v>
      </c>
      <c r="TJ21" s="47">
        <f t="shared" ca="1" si="4281"/>
        <v>2.5903870807484266E-2</v>
      </c>
      <c r="TK21" s="47">
        <f t="shared" ca="1" si="4281"/>
        <v>2.5903870807484266E-2</v>
      </c>
      <c r="TL21" s="47">
        <f t="shared" ca="1" si="4281"/>
        <v>2.5903870807484266E-2</v>
      </c>
      <c r="TM21" s="47">
        <f t="shared" ca="1" si="4281"/>
        <v>2.5903870807484266E-2</v>
      </c>
      <c r="TN21" s="47">
        <f t="shared" ca="1" si="4281"/>
        <v>2.5903870807484266E-2</v>
      </c>
      <c r="TO21" s="47">
        <f t="shared" ca="1" si="4281"/>
        <v>2.5903870807484266E-2</v>
      </c>
      <c r="TP21" s="47">
        <f t="shared" ca="1" si="4281"/>
        <v>2.5903870807484266E-2</v>
      </c>
      <c r="TQ21" s="47">
        <f t="shared" ca="1" si="4281"/>
        <v>2.5903870807484266E-2</v>
      </c>
      <c r="TR21" s="47">
        <f t="shared" ca="1" si="4281"/>
        <v>2.5903870807484266E-2</v>
      </c>
      <c r="TS21" s="47">
        <f t="shared" ca="1" si="4281"/>
        <v>2.5903870807484266E-2</v>
      </c>
      <c r="TT21" s="47">
        <f t="shared" ca="1" si="4281"/>
        <v>2.5903870807484266E-2</v>
      </c>
      <c r="TU21" s="47">
        <f t="shared" ca="1" si="4281"/>
        <v>2.5903870807484266E-2</v>
      </c>
      <c r="TV21" s="47">
        <f t="shared" ca="1" si="4281"/>
        <v>2.5903870807484266E-2</v>
      </c>
      <c r="TW21" s="47">
        <f t="shared" ca="1" si="4281"/>
        <v>2.5903870807484266E-2</v>
      </c>
      <c r="TX21" s="47">
        <f t="shared" ca="1" si="4281"/>
        <v>2.5903870807484266E-2</v>
      </c>
      <c r="TY21" s="47">
        <f t="shared" ca="1" si="4281"/>
        <v>2.5903870807484266E-2</v>
      </c>
      <c r="TZ21" s="47">
        <f t="shared" ca="1" si="4281"/>
        <v>2.5903870807484266E-2</v>
      </c>
      <c r="UA21" s="47">
        <f t="shared" ca="1" si="4281"/>
        <v>2.5903870807484266E-2</v>
      </c>
      <c r="UB21" s="47">
        <f t="shared" ca="1" si="4281"/>
        <v>2.5903870807484266E-2</v>
      </c>
      <c r="UC21" s="47">
        <f t="shared" ca="1" si="4281"/>
        <v>2.5903870807484266E-2</v>
      </c>
      <c r="UD21" s="47">
        <f t="shared" ca="1" si="4281"/>
        <v>2.5903870807484266E-2</v>
      </c>
      <c r="UE21" s="47">
        <f t="shared" ca="1" si="4281"/>
        <v>2.5903870807484266E-2</v>
      </c>
      <c r="UF21" s="47">
        <f t="shared" ca="1" si="4281"/>
        <v>2.5903870807484266E-2</v>
      </c>
      <c r="UG21" s="47">
        <f t="shared" ca="1" si="4281"/>
        <v>2.5903870807484266E-2</v>
      </c>
      <c r="UH21" s="47">
        <f t="shared" ca="1" si="4281"/>
        <v>2.5903870807484266E-2</v>
      </c>
      <c r="UI21" s="47">
        <f t="shared" ca="1" si="4281"/>
        <v>2.5903870807484266E-2</v>
      </c>
      <c r="UJ21" s="47">
        <f t="shared" ca="1" si="4281"/>
        <v>2.5903870807484266E-2</v>
      </c>
      <c r="UK21" s="47">
        <f t="shared" ca="1" si="4281"/>
        <v>2.5903870807484266E-2</v>
      </c>
      <c r="UL21" s="47">
        <f t="shared" ca="1" si="4281"/>
        <v>2.5903870807484266E-2</v>
      </c>
      <c r="UM21" s="47">
        <f t="shared" ca="1" si="4281"/>
        <v>2.5903870807484266E-2</v>
      </c>
      <c r="UN21" s="47">
        <f t="shared" ca="1" si="4281"/>
        <v>2.5903870807484266E-2</v>
      </c>
      <c r="UO21" s="47">
        <f t="shared" ca="1" si="4281"/>
        <v>2.5903870807484266E-2</v>
      </c>
      <c r="UP21" s="47">
        <f t="shared" ca="1" si="4281"/>
        <v>2.5903870807484266E-2</v>
      </c>
      <c r="UQ21" s="47">
        <f t="shared" ca="1" si="4281"/>
        <v>2.5903870807484266E-2</v>
      </c>
      <c r="UR21" s="47">
        <f t="shared" ca="1" si="4281"/>
        <v>2.5903870807484266E-2</v>
      </c>
      <c r="US21" s="47">
        <f t="shared" ca="1" si="4281"/>
        <v>2.5903870807484266E-2</v>
      </c>
      <c r="UT21" s="47">
        <f t="shared" ca="1" si="4281"/>
        <v>2.5903870807484266E-2</v>
      </c>
      <c r="UU21" s="47">
        <f t="shared" ca="1" si="4281"/>
        <v>2.5903870807484266E-2</v>
      </c>
      <c r="UV21" s="47">
        <f t="shared" ca="1" si="4281"/>
        <v>2.5903870807484266E-2</v>
      </c>
      <c r="UW21" s="47">
        <f t="shared" ca="1" si="4281"/>
        <v>2.5903870807484266E-2</v>
      </c>
      <c r="UX21" s="47">
        <f t="shared" ca="1" si="4281"/>
        <v>2.5903870807484266E-2</v>
      </c>
      <c r="UY21" s="47">
        <f t="shared" ca="1" si="4281"/>
        <v>2.5903870807484266E-2</v>
      </c>
      <c r="UZ21" s="47">
        <f t="shared" ca="1" si="4281"/>
        <v>2.5903870807484266E-2</v>
      </c>
      <c r="VA21" s="47">
        <f t="shared" ca="1" si="4281"/>
        <v>2.5903870807484266E-2</v>
      </c>
      <c r="VB21" s="47">
        <f t="shared" ca="1" si="4281"/>
        <v>2.5903870807484266E-2</v>
      </c>
      <c r="VC21" s="47">
        <f t="shared" ca="1" si="4281"/>
        <v>2.5903870807484266E-2</v>
      </c>
      <c r="VD21" s="47">
        <f t="shared" ca="1" si="4281"/>
        <v>2.5903870807484266E-2</v>
      </c>
      <c r="VE21" s="47">
        <f t="shared" ca="1" si="4281"/>
        <v>2.5903870807484266E-2</v>
      </c>
      <c r="VF21" s="47">
        <f t="shared" ca="1" si="4281"/>
        <v>2.5903870807484266E-2</v>
      </c>
      <c r="VG21" s="47">
        <f t="shared" ca="1" si="4281"/>
        <v>2.5903870807484266E-2</v>
      </c>
      <c r="VH21" s="47">
        <f t="shared" ca="1" si="4281"/>
        <v>2.5903870807484266E-2</v>
      </c>
      <c r="VI21" s="47">
        <f t="shared" ca="1" si="4281"/>
        <v>2.5903870807484266E-2</v>
      </c>
      <c r="VJ21" s="47">
        <f t="shared" ref="VJ21:XU21" ca="1" si="4282">VJ19*W</f>
        <v>2.5903870807484266E-2</v>
      </c>
      <c r="VK21" s="47">
        <f t="shared" ca="1" si="4282"/>
        <v>2.5903870807484266E-2</v>
      </c>
      <c r="VL21" s="47">
        <f t="shared" ca="1" si="4282"/>
        <v>2.5903870807484266E-2</v>
      </c>
      <c r="VM21" s="47">
        <f t="shared" ca="1" si="4282"/>
        <v>2.5903870807484266E-2</v>
      </c>
      <c r="VN21" s="47">
        <f t="shared" ca="1" si="4282"/>
        <v>2.5903870807484266E-2</v>
      </c>
      <c r="VO21" s="47">
        <f t="shared" ca="1" si="4282"/>
        <v>2.5903870807484266E-2</v>
      </c>
      <c r="VP21" s="47">
        <f t="shared" ca="1" si="4282"/>
        <v>2.5903870807484266E-2</v>
      </c>
      <c r="VQ21" s="47">
        <f t="shared" ca="1" si="4282"/>
        <v>2.5903870807484266E-2</v>
      </c>
      <c r="VR21" s="47">
        <f t="shared" ca="1" si="4282"/>
        <v>2.5903870807484266E-2</v>
      </c>
      <c r="VS21" s="47">
        <f t="shared" ca="1" si="4282"/>
        <v>2.5903870807484266E-2</v>
      </c>
      <c r="VT21" s="47">
        <f t="shared" ca="1" si="4282"/>
        <v>2.5903870807484266E-2</v>
      </c>
      <c r="VU21" s="47">
        <f t="shared" ca="1" si="4282"/>
        <v>2.5903870807484266E-2</v>
      </c>
      <c r="VV21" s="47">
        <f t="shared" ca="1" si="4282"/>
        <v>2.5903870807484266E-2</v>
      </c>
      <c r="VW21" s="47">
        <f t="shared" ca="1" si="4282"/>
        <v>2.5903870807484266E-2</v>
      </c>
      <c r="VX21" s="47">
        <f t="shared" ca="1" si="4282"/>
        <v>2.5903870807484266E-2</v>
      </c>
      <c r="VY21" s="47">
        <f t="shared" ca="1" si="4282"/>
        <v>2.5903870807484266E-2</v>
      </c>
      <c r="VZ21" s="47">
        <f t="shared" ca="1" si="4282"/>
        <v>2.5903870807484266E-2</v>
      </c>
      <c r="WA21" s="47">
        <f t="shared" ca="1" si="4282"/>
        <v>2.5903870807484266E-2</v>
      </c>
      <c r="WB21" s="47">
        <f t="shared" ca="1" si="4282"/>
        <v>2.5903870807484266E-2</v>
      </c>
      <c r="WC21" s="47">
        <f t="shared" ca="1" si="4282"/>
        <v>2.5903870807484266E-2</v>
      </c>
      <c r="WD21" s="47">
        <f t="shared" ca="1" si="4282"/>
        <v>2.5903870807484266E-2</v>
      </c>
      <c r="WE21" s="47">
        <f t="shared" ca="1" si="4282"/>
        <v>2.5903870807484266E-2</v>
      </c>
      <c r="WF21" s="47">
        <f t="shared" ca="1" si="4282"/>
        <v>2.5903870807484266E-2</v>
      </c>
      <c r="WG21" s="47">
        <f t="shared" ca="1" si="4282"/>
        <v>2.5903870807484266E-2</v>
      </c>
      <c r="WH21" s="47">
        <f t="shared" ca="1" si="4282"/>
        <v>2.5903870807484266E-2</v>
      </c>
      <c r="WI21" s="47">
        <f t="shared" ca="1" si="4282"/>
        <v>2.5903870807484266E-2</v>
      </c>
      <c r="WJ21" s="47">
        <f t="shared" ca="1" si="4282"/>
        <v>2.5903870807484266E-2</v>
      </c>
      <c r="WK21" s="47">
        <f t="shared" ca="1" si="4282"/>
        <v>2.5903870807484266E-2</v>
      </c>
      <c r="WL21" s="47">
        <f t="shared" ca="1" si="4282"/>
        <v>2.5903870807484266E-2</v>
      </c>
      <c r="WM21" s="47">
        <f t="shared" ca="1" si="4282"/>
        <v>2.5903870807484266E-2</v>
      </c>
      <c r="WN21" s="47">
        <f t="shared" ca="1" si="4282"/>
        <v>2.5903870807484266E-2</v>
      </c>
      <c r="WO21" s="47">
        <f t="shared" ca="1" si="4282"/>
        <v>2.5903870807484266E-2</v>
      </c>
      <c r="WP21" s="47">
        <f t="shared" ca="1" si="4282"/>
        <v>2.5903870807484266E-2</v>
      </c>
      <c r="WQ21" s="47">
        <f t="shared" ca="1" si="4282"/>
        <v>2.5903870807484266E-2</v>
      </c>
      <c r="WR21" s="47">
        <f t="shared" ca="1" si="4282"/>
        <v>2.5903870807484266E-2</v>
      </c>
      <c r="WS21" s="47">
        <f t="shared" ca="1" si="4282"/>
        <v>2.5903870807484266E-2</v>
      </c>
      <c r="WT21" s="47">
        <f t="shared" ca="1" si="4282"/>
        <v>2.5903870807484266E-2</v>
      </c>
      <c r="WU21" s="47">
        <f t="shared" ca="1" si="4282"/>
        <v>2.5903870807484266E-2</v>
      </c>
      <c r="WV21" s="47">
        <f t="shared" ca="1" si="4282"/>
        <v>2.5903870807484266E-2</v>
      </c>
      <c r="WW21" s="47">
        <f t="shared" ca="1" si="4282"/>
        <v>2.5903870807484266E-2</v>
      </c>
      <c r="WX21" s="47">
        <f t="shared" ca="1" si="4282"/>
        <v>2.5903870807484266E-2</v>
      </c>
      <c r="WY21" s="47">
        <f t="shared" ca="1" si="4282"/>
        <v>2.5903870807484266E-2</v>
      </c>
      <c r="WZ21" s="47">
        <f t="shared" ca="1" si="4282"/>
        <v>2.5903870807484266E-2</v>
      </c>
      <c r="XA21" s="47">
        <f t="shared" ca="1" si="4282"/>
        <v>2.5903870807484266E-2</v>
      </c>
      <c r="XB21" s="47">
        <f t="shared" ca="1" si="4282"/>
        <v>2.5903870807484266E-2</v>
      </c>
      <c r="XC21" s="47">
        <f t="shared" ca="1" si="4282"/>
        <v>2.5903870807484266E-2</v>
      </c>
      <c r="XD21" s="47">
        <f t="shared" ca="1" si="4282"/>
        <v>2.5903870807484266E-2</v>
      </c>
      <c r="XE21" s="47">
        <f t="shared" ca="1" si="4282"/>
        <v>2.5903870807484266E-2</v>
      </c>
      <c r="XF21" s="47">
        <f t="shared" ca="1" si="4282"/>
        <v>2.5903870807484266E-2</v>
      </c>
      <c r="XG21" s="47">
        <f t="shared" ca="1" si="4282"/>
        <v>2.5903870807484266E-2</v>
      </c>
      <c r="XH21" s="47">
        <f t="shared" ca="1" si="4282"/>
        <v>2.5903870807484266E-2</v>
      </c>
      <c r="XI21" s="47">
        <f t="shared" ca="1" si="4282"/>
        <v>2.5903870807484266E-2</v>
      </c>
      <c r="XJ21" s="47">
        <f t="shared" ca="1" si="4282"/>
        <v>2.5903870807484266E-2</v>
      </c>
      <c r="XK21" s="47">
        <f t="shared" ca="1" si="4282"/>
        <v>2.5903870807484266E-2</v>
      </c>
      <c r="XL21" s="47">
        <f t="shared" ca="1" si="4282"/>
        <v>2.5903870807484266E-2</v>
      </c>
      <c r="XM21" s="47">
        <f t="shared" ca="1" si="4282"/>
        <v>2.5903870807484266E-2</v>
      </c>
      <c r="XN21" s="47">
        <f t="shared" ca="1" si="4282"/>
        <v>2.5903870807484266E-2</v>
      </c>
      <c r="XO21" s="47">
        <f t="shared" ca="1" si="4282"/>
        <v>2.5903870807484266E-2</v>
      </c>
      <c r="XP21" s="47">
        <f t="shared" ca="1" si="4282"/>
        <v>2.5903870807484266E-2</v>
      </c>
      <c r="XQ21" s="47">
        <f t="shared" ca="1" si="4282"/>
        <v>2.5903870807484266E-2</v>
      </c>
      <c r="XR21" s="47">
        <f t="shared" ca="1" si="4282"/>
        <v>2.5903870807484266E-2</v>
      </c>
      <c r="XS21" s="47">
        <f t="shared" ca="1" si="4282"/>
        <v>2.5903870807484266E-2</v>
      </c>
      <c r="XT21" s="47">
        <f t="shared" ca="1" si="4282"/>
        <v>2.5903870807484266E-2</v>
      </c>
      <c r="XU21" s="47">
        <f t="shared" ca="1" si="4282"/>
        <v>2.5903870807484266E-2</v>
      </c>
      <c r="XV21" s="47">
        <f t="shared" ref="XV21:AAG21" ca="1" si="4283">XV19*W</f>
        <v>2.5903870807484266E-2</v>
      </c>
      <c r="XW21" s="47">
        <f t="shared" ca="1" si="4283"/>
        <v>2.5903870807484266E-2</v>
      </c>
      <c r="XX21" s="47">
        <f t="shared" ca="1" si="4283"/>
        <v>2.5903870807484266E-2</v>
      </c>
      <c r="XY21" s="47">
        <f t="shared" ca="1" si="4283"/>
        <v>2.5903870807484266E-2</v>
      </c>
      <c r="XZ21" s="47">
        <f t="shared" ca="1" si="4283"/>
        <v>2.5903870807484266E-2</v>
      </c>
      <c r="YA21" s="47">
        <f t="shared" ca="1" si="4283"/>
        <v>2.5903870807484266E-2</v>
      </c>
      <c r="YB21" s="47">
        <f t="shared" ca="1" si="4283"/>
        <v>2.5903870807484266E-2</v>
      </c>
      <c r="YC21" s="47">
        <f t="shared" ca="1" si="4283"/>
        <v>2.5903870807484266E-2</v>
      </c>
      <c r="YD21" s="47">
        <f t="shared" ca="1" si="4283"/>
        <v>2.5903870807484266E-2</v>
      </c>
      <c r="YE21" s="47">
        <f t="shared" ca="1" si="4283"/>
        <v>2.5903870807484266E-2</v>
      </c>
      <c r="YF21" s="47">
        <f t="shared" ca="1" si="4283"/>
        <v>2.5903870807484266E-2</v>
      </c>
      <c r="YG21" s="47">
        <f t="shared" ca="1" si="4283"/>
        <v>2.5903870807484266E-2</v>
      </c>
      <c r="YH21" s="47">
        <f t="shared" ca="1" si="4283"/>
        <v>2.5903870807484266E-2</v>
      </c>
      <c r="YI21" s="47">
        <f t="shared" ca="1" si="4283"/>
        <v>2.5903870807484266E-2</v>
      </c>
      <c r="YJ21" s="47">
        <f t="shared" ca="1" si="4283"/>
        <v>2.5903870807484266E-2</v>
      </c>
      <c r="YK21" s="47">
        <f t="shared" ca="1" si="4283"/>
        <v>2.5903870807484266E-2</v>
      </c>
      <c r="YL21" s="47">
        <f t="shared" ca="1" si="4283"/>
        <v>2.5903870807484266E-2</v>
      </c>
      <c r="YM21" s="47">
        <f t="shared" ca="1" si="4283"/>
        <v>2.5903870807484266E-2</v>
      </c>
      <c r="YN21" s="47">
        <f t="shared" ca="1" si="4283"/>
        <v>2.5903870807484266E-2</v>
      </c>
      <c r="YO21" s="47">
        <f t="shared" ca="1" si="4283"/>
        <v>2.5903870807484266E-2</v>
      </c>
      <c r="YP21" s="47">
        <f t="shared" ca="1" si="4283"/>
        <v>2.5903870807484266E-2</v>
      </c>
      <c r="YQ21" s="47">
        <f t="shared" ca="1" si="4283"/>
        <v>2.5903870807484266E-2</v>
      </c>
      <c r="YR21" s="47">
        <f t="shared" ca="1" si="4283"/>
        <v>2.5903870807484266E-2</v>
      </c>
      <c r="YS21" s="47">
        <f t="shared" ca="1" si="4283"/>
        <v>2.5903870807484266E-2</v>
      </c>
      <c r="YT21" s="47">
        <f t="shared" ca="1" si="4283"/>
        <v>2.5903870807484266E-2</v>
      </c>
      <c r="YU21" s="47">
        <f t="shared" ca="1" si="4283"/>
        <v>2.5903870807484266E-2</v>
      </c>
      <c r="YV21" s="47">
        <f t="shared" ca="1" si="4283"/>
        <v>2.5903870807484266E-2</v>
      </c>
      <c r="YW21" s="47">
        <f t="shared" ca="1" si="4283"/>
        <v>2.5903870807484266E-2</v>
      </c>
      <c r="YX21" s="47">
        <f t="shared" ca="1" si="4283"/>
        <v>2.5903870807484266E-2</v>
      </c>
      <c r="YY21" s="47">
        <f t="shared" ca="1" si="4283"/>
        <v>2.5903870807484266E-2</v>
      </c>
      <c r="YZ21" s="47">
        <f t="shared" ca="1" si="4283"/>
        <v>2.5903870807484266E-2</v>
      </c>
      <c r="ZA21" s="47">
        <f t="shared" ca="1" si="4283"/>
        <v>2.5903870807484266E-2</v>
      </c>
      <c r="ZB21" s="47">
        <f t="shared" ca="1" si="4283"/>
        <v>2.5903870807484266E-2</v>
      </c>
      <c r="ZC21" s="47">
        <f t="shared" ca="1" si="4283"/>
        <v>2.5903870807484266E-2</v>
      </c>
      <c r="ZD21" s="47">
        <f t="shared" ca="1" si="4283"/>
        <v>2.5903870807484266E-2</v>
      </c>
      <c r="ZE21" s="47">
        <f t="shared" ca="1" si="4283"/>
        <v>2.5903870807484266E-2</v>
      </c>
      <c r="ZF21" s="47">
        <f t="shared" ca="1" si="4283"/>
        <v>2.5903870807484266E-2</v>
      </c>
      <c r="ZG21" s="47">
        <f t="shared" ca="1" si="4283"/>
        <v>2.5903870807484266E-2</v>
      </c>
      <c r="ZH21" s="47">
        <f t="shared" ca="1" si="4283"/>
        <v>2.5903870807484266E-2</v>
      </c>
      <c r="ZI21" s="47">
        <f t="shared" ca="1" si="4283"/>
        <v>2.5903870807484266E-2</v>
      </c>
      <c r="ZJ21" s="47">
        <f t="shared" ca="1" si="4283"/>
        <v>2.5903870807484266E-2</v>
      </c>
      <c r="ZK21" s="47">
        <f t="shared" ca="1" si="4283"/>
        <v>2.5903870807484266E-2</v>
      </c>
      <c r="ZL21" s="47">
        <f t="shared" ca="1" si="4283"/>
        <v>2.5903870807484266E-2</v>
      </c>
      <c r="ZM21" s="47">
        <f t="shared" ca="1" si="4283"/>
        <v>2.5903870807484266E-2</v>
      </c>
      <c r="ZN21" s="47">
        <f t="shared" ca="1" si="4283"/>
        <v>2.5903870807484266E-2</v>
      </c>
      <c r="ZO21" s="47">
        <f t="shared" ca="1" si="4283"/>
        <v>2.5903870807484266E-2</v>
      </c>
      <c r="ZP21" s="47">
        <f t="shared" ca="1" si="4283"/>
        <v>2.5903870807484266E-2</v>
      </c>
      <c r="ZQ21" s="47">
        <f t="shared" ca="1" si="4283"/>
        <v>2.5903870807484266E-2</v>
      </c>
      <c r="ZR21" s="47">
        <f t="shared" ca="1" si="4283"/>
        <v>2.5903870807484266E-2</v>
      </c>
      <c r="ZS21" s="47">
        <f t="shared" ca="1" si="4283"/>
        <v>2.5903870807484266E-2</v>
      </c>
      <c r="ZT21" s="47">
        <f t="shared" ca="1" si="4283"/>
        <v>2.5903870807484266E-2</v>
      </c>
      <c r="ZU21" s="47">
        <f t="shared" ca="1" si="4283"/>
        <v>2.5903870807484266E-2</v>
      </c>
      <c r="ZV21" s="47">
        <f t="shared" ca="1" si="4283"/>
        <v>2.5903870807484266E-2</v>
      </c>
      <c r="ZW21" s="47">
        <f t="shared" ca="1" si="4283"/>
        <v>2.5903870807484266E-2</v>
      </c>
      <c r="ZX21" s="47">
        <f t="shared" ca="1" si="4283"/>
        <v>2.5903870807484266E-2</v>
      </c>
      <c r="ZY21" s="47">
        <f t="shared" ca="1" si="4283"/>
        <v>2.5903870807484266E-2</v>
      </c>
      <c r="ZZ21" s="47">
        <f t="shared" ca="1" si="4283"/>
        <v>2.5903870807484266E-2</v>
      </c>
      <c r="AAA21" s="47">
        <f t="shared" ca="1" si="4283"/>
        <v>2.5903870807484266E-2</v>
      </c>
      <c r="AAB21" s="47">
        <f t="shared" ca="1" si="4283"/>
        <v>2.5903870807484266E-2</v>
      </c>
      <c r="AAC21" s="47">
        <f t="shared" ca="1" si="4283"/>
        <v>2.5903870807484266E-2</v>
      </c>
      <c r="AAD21" s="47">
        <f t="shared" ca="1" si="4283"/>
        <v>2.5903870807484266E-2</v>
      </c>
      <c r="AAE21" s="47">
        <f t="shared" ca="1" si="4283"/>
        <v>2.5903870807484266E-2</v>
      </c>
      <c r="AAF21" s="47">
        <f t="shared" ca="1" si="4283"/>
        <v>2.5903870807484266E-2</v>
      </c>
      <c r="AAG21" s="47">
        <f t="shared" ca="1" si="4283"/>
        <v>2.5903870807484266E-2</v>
      </c>
      <c r="AAH21" s="47">
        <f t="shared" ref="AAH21:ACS21" ca="1" si="4284">AAH19*W</f>
        <v>2.5903870807484266E-2</v>
      </c>
      <c r="AAI21" s="47">
        <f t="shared" ca="1" si="4284"/>
        <v>2.5903870807484266E-2</v>
      </c>
      <c r="AAJ21" s="47">
        <f t="shared" ca="1" si="4284"/>
        <v>2.5903870807484266E-2</v>
      </c>
      <c r="AAK21" s="47">
        <f t="shared" ca="1" si="4284"/>
        <v>2.5903870807484266E-2</v>
      </c>
      <c r="AAL21" s="47">
        <f t="shared" ca="1" si="4284"/>
        <v>2.5903870807484266E-2</v>
      </c>
      <c r="AAM21" s="47">
        <f t="shared" ca="1" si="4284"/>
        <v>2.5903870807484266E-2</v>
      </c>
      <c r="AAN21" s="47">
        <f t="shared" ca="1" si="4284"/>
        <v>2.5903870807484266E-2</v>
      </c>
      <c r="AAO21" s="47">
        <f t="shared" ca="1" si="4284"/>
        <v>2.5903870807484266E-2</v>
      </c>
      <c r="AAP21" s="47">
        <f t="shared" ca="1" si="4284"/>
        <v>2.5903870807484266E-2</v>
      </c>
      <c r="AAQ21" s="47">
        <f t="shared" ca="1" si="4284"/>
        <v>2.5903870807484266E-2</v>
      </c>
      <c r="AAR21" s="47">
        <f t="shared" ca="1" si="4284"/>
        <v>2.5903870807484266E-2</v>
      </c>
      <c r="AAS21" s="47">
        <f t="shared" ca="1" si="4284"/>
        <v>2.5903870807484266E-2</v>
      </c>
      <c r="AAT21" s="47">
        <f t="shared" ca="1" si="4284"/>
        <v>2.5903870807484266E-2</v>
      </c>
      <c r="AAU21" s="47">
        <f t="shared" ca="1" si="4284"/>
        <v>2.5903870807484266E-2</v>
      </c>
      <c r="AAV21" s="47">
        <f t="shared" ca="1" si="4284"/>
        <v>2.5903870807484266E-2</v>
      </c>
      <c r="AAW21" s="47">
        <f t="shared" ca="1" si="4284"/>
        <v>2.5903870807484266E-2</v>
      </c>
      <c r="AAX21" s="47">
        <f t="shared" ca="1" si="4284"/>
        <v>2.5903870807484266E-2</v>
      </c>
      <c r="AAY21" s="47">
        <f t="shared" ca="1" si="4284"/>
        <v>2.5903870807484266E-2</v>
      </c>
      <c r="AAZ21" s="47">
        <f t="shared" ca="1" si="4284"/>
        <v>2.5903870807484266E-2</v>
      </c>
      <c r="ABA21" s="47">
        <f t="shared" ca="1" si="4284"/>
        <v>2.5903870807484266E-2</v>
      </c>
      <c r="ABB21" s="47">
        <f t="shared" ca="1" si="4284"/>
        <v>2.5903870807484266E-2</v>
      </c>
      <c r="ABC21" s="47">
        <f t="shared" ca="1" si="4284"/>
        <v>2.5903870807484266E-2</v>
      </c>
      <c r="ABD21" s="47">
        <f t="shared" ca="1" si="4284"/>
        <v>2.5903870807484266E-2</v>
      </c>
      <c r="ABE21" s="47">
        <f t="shared" ca="1" si="4284"/>
        <v>2.5903870807484266E-2</v>
      </c>
      <c r="ABF21" s="47">
        <f t="shared" ca="1" si="4284"/>
        <v>2.5903870807484266E-2</v>
      </c>
      <c r="ABG21" s="47">
        <f t="shared" ca="1" si="4284"/>
        <v>2.5903870807484266E-2</v>
      </c>
      <c r="ABH21" s="47">
        <f t="shared" ca="1" si="4284"/>
        <v>2.5903870807484266E-2</v>
      </c>
      <c r="ABI21" s="47">
        <f t="shared" ca="1" si="4284"/>
        <v>2.5903870807484266E-2</v>
      </c>
      <c r="ABJ21" s="47">
        <f t="shared" ca="1" si="4284"/>
        <v>2.5903870807484266E-2</v>
      </c>
      <c r="ABK21" s="47">
        <f t="shared" ca="1" si="4284"/>
        <v>2.5903870807484266E-2</v>
      </c>
      <c r="ABL21" s="47">
        <f t="shared" ca="1" si="4284"/>
        <v>2.5903870807484266E-2</v>
      </c>
      <c r="ABM21" s="47">
        <f t="shared" ca="1" si="4284"/>
        <v>2.5903870807484266E-2</v>
      </c>
      <c r="ABN21" s="47">
        <f t="shared" ca="1" si="4284"/>
        <v>2.5903870807484266E-2</v>
      </c>
      <c r="ABO21" s="47">
        <f t="shared" ca="1" si="4284"/>
        <v>2.5903870807484266E-2</v>
      </c>
      <c r="ABP21" s="47">
        <f t="shared" ca="1" si="4284"/>
        <v>2.5903870807484266E-2</v>
      </c>
      <c r="ABQ21" s="47">
        <f t="shared" ca="1" si="4284"/>
        <v>2.5903870807484266E-2</v>
      </c>
      <c r="ABR21" s="47">
        <f t="shared" ca="1" si="4284"/>
        <v>2.5903870807484266E-2</v>
      </c>
      <c r="ABS21" s="47">
        <f t="shared" ca="1" si="4284"/>
        <v>2.5903870807484266E-2</v>
      </c>
      <c r="ABT21" s="47">
        <f t="shared" ca="1" si="4284"/>
        <v>2.5903870807484266E-2</v>
      </c>
      <c r="ABU21" s="47">
        <f t="shared" ca="1" si="4284"/>
        <v>2.5903870807484266E-2</v>
      </c>
      <c r="ABV21" s="47">
        <f t="shared" ca="1" si="4284"/>
        <v>2.5903870807484266E-2</v>
      </c>
      <c r="ABW21" s="47">
        <f t="shared" ca="1" si="4284"/>
        <v>2.5903870807484266E-2</v>
      </c>
      <c r="ABX21" s="47">
        <f t="shared" ca="1" si="4284"/>
        <v>2.5903870807484266E-2</v>
      </c>
      <c r="ABY21" s="47">
        <f t="shared" ca="1" si="4284"/>
        <v>2.5903870807484266E-2</v>
      </c>
      <c r="ABZ21" s="47">
        <f t="shared" ca="1" si="4284"/>
        <v>2.5903870807484266E-2</v>
      </c>
      <c r="ACA21" s="47">
        <f t="shared" ca="1" si="4284"/>
        <v>2.5903870807484266E-2</v>
      </c>
      <c r="ACB21" s="47">
        <f t="shared" ca="1" si="4284"/>
        <v>2.5903870807484266E-2</v>
      </c>
      <c r="ACC21" s="47">
        <f t="shared" ca="1" si="4284"/>
        <v>2.5903870807484266E-2</v>
      </c>
      <c r="ACD21" s="47">
        <f t="shared" ca="1" si="4284"/>
        <v>2.5903870807484266E-2</v>
      </c>
      <c r="ACE21" s="47">
        <f t="shared" ca="1" si="4284"/>
        <v>2.5903870807484266E-2</v>
      </c>
      <c r="ACF21" s="47">
        <f t="shared" ca="1" si="4284"/>
        <v>2.5903870807484266E-2</v>
      </c>
      <c r="ACG21" s="47">
        <f t="shared" ca="1" si="4284"/>
        <v>2.5903870807484266E-2</v>
      </c>
      <c r="ACH21" s="47">
        <f t="shared" ca="1" si="4284"/>
        <v>2.5903870807484266E-2</v>
      </c>
      <c r="ACI21" s="47">
        <f t="shared" ca="1" si="4284"/>
        <v>2.5903870807484266E-2</v>
      </c>
      <c r="ACJ21" s="47">
        <f t="shared" ca="1" si="4284"/>
        <v>2.5903870807484266E-2</v>
      </c>
      <c r="ACK21" s="47">
        <f t="shared" ca="1" si="4284"/>
        <v>2.5903870807484266E-2</v>
      </c>
      <c r="ACL21" s="47">
        <f t="shared" ca="1" si="4284"/>
        <v>2.5903870807484266E-2</v>
      </c>
      <c r="ACM21" s="47">
        <f t="shared" ca="1" si="4284"/>
        <v>2.5903870807484266E-2</v>
      </c>
      <c r="ACN21" s="47">
        <f t="shared" ca="1" si="4284"/>
        <v>2.5903870807484266E-2</v>
      </c>
      <c r="ACO21" s="47">
        <f t="shared" ca="1" si="4284"/>
        <v>2.5903870807484266E-2</v>
      </c>
      <c r="ACP21" s="47">
        <f t="shared" ca="1" si="4284"/>
        <v>2.5903870807484266E-2</v>
      </c>
      <c r="ACQ21" s="47">
        <f t="shared" ca="1" si="4284"/>
        <v>2.5903870807484266E-2</v>
      </c>
      <c r="ACR21" s="47">
        <f t="shared" ca="1" si="4284"/>
        <v>2.5903870807484266E-2</v>
      </c>
      <c r="ACS21" s="47">
        <f t="shared" ca="1" si="4284"/>
        <v>2.5903870807484266E-2</v>
      </c>
      <c r="ACT21" s="47">
        <f t="shared" ref="ACT21:ADD21" ca="1" si="4285">ACT19*W</f>
        <v>2.5903870807484266E-2</v>
      </c>
      <c r="ACU21" s="47">
        <f t="shared" ca="1" si="4285"/>
        <v>2.5903870807484266E-2</v>
      </c>
      <c r="ACV21" s="47">
        <f t="shared" ca="1" si="4285"/>
        <v>2.5903870807484266E-2</v>
      </c>
      <c r="ACW21" s="47">
        <f t="shared" ca="1" si="4285"/>
        <v>2.5903870807484266E-2</v>
      </c>
      <c r="ACX21" s="47">
        <f t="shared" ca="1" si="4285"/>
        <v>2.5903870807484266E-2</v>
      </c>
      <c r="ACY21" s="47">
        <f t="shared" ca="1" si="4285"/>
        <v>2.5903870807484266E-2</v>
      </c>
      <c r="ACZ21" s="47">
        <f t="shared" ca="1" si="4285"/>
        <v>2.5903870807484266E-2</v>
      </c>
      <c r="ADA21" s="47">
        <f t="shared" ca="1" si="4285"/>
        <v>2.5903870807484266E-2</v>
      </c>
      <c r="ADB21" s="47">
        <f t="shared" ca="1" si="4285"/>
        <v>2.5903870807484266E-2</v>
      </c>
      <c r="ADC21" s="47">
        <f t="shared" ca="1" si="4285"/>
        <v>2.5903870807484266E-2</v>
      </c>
      <c r="ADD21" s="47">
        <f t="shared" ca="1" si="4285"/>
        <v>2.5903870807484266E-2</v>
      </c>
      <c r="ADE21" s="47">
        <f t="shared" ref="ADE21:AFP21" ca="1" si="4286">ADE19*W</f>
        <v>2.5903870807484266E-2</v>
      </c>
      <c r="ADF21" s="47">
        <f t="shared" ca="1" si="4286"/>
        <v>2.5903870807484266E-2</v>
      </c>
      <c r="ADG21" s="47">
        <f t="shared" ca="1" si="4286"/>
        <v>2.5903870807484266E-2</v>
      </c>
      <c r="ADH21" s="47">
        <f t="shared" ca="1" si="4286"/>
        <v>2.5903870807484266E-2</v>
      </c>
      <c r="ADI21" s="47">
        <f t="shared" ca="1" si="4286"/>
        <v>2.5903870807484266E-2</v>
      </c>
      <c r="ADJ21" s="47">
        <f t="shared" ca="1" si="4286"/>
        <v>2.5903870807484266E-2</v>
      </c>
      <c r="ADK21" s="47">
        <f t="shared" ca="1" si="4286"/>
        <v>2.5903870807484266E-2</v>
      </c>
      <c r="ADL21" s="47">
        <f t="shared" ca="1" si="4286"/>
        <v>2.5903870807484266E-2</v>
      </c>
      <c r="ADM21" s="47">
        <f t="shared" ca="1" si="4286"/>
        <v>2.5903870807484266E-2</v>
      </c>
      <c r="ADN21" s="47">
        <f t="shared" ca="1" si="4286"/>
        <v>2.5903870807484266E-2</v>
      </c>
      <c r="ADO21" s="47">
        <f t="shared" ca="1" si="4286"/>
        <v>2.5903870807484266E-2</v>
      </c>
      <c r="ADP21" s="47">
        <f t="shared" ca="1" si="4286"/>
        <v>2.5903870807484266E-2</v>
      </c>
      <c r="ADQ21" s="47">
        <f t="shared" ca="1" si="4286"/>
        <v>2.5903870807484266E-2</v>
      </c>
      <c r="ADR21" s="47">
        <f t="shared" ca="1" si="4286"/>
        <v>2.5903870807484266E-2</v>
      </c>
      <c r="ADS21" s="47">
        <f t="shared" ca="1" si="4286"/>
        <v>2.5903870807484266E-2</v>
      </c>
      <c r="ADT21" s="47">
        <f t="shared" ca="1" si="4286"/>
        <v>2.5903870807484266E-2</v>
      </c>
      <c r="ADU21" s="47">
        <f t="shared" ca="1" si="4286"/>
        <v>2.5903870807484266E-2</v>
      </c>
      <c r="ADV21" s="47">
        <f t="shared" ca="1" si="4286"/>
        <v>2.5903870807484266E-2</v>
      </c>
      <c r="ADW21" s="47">
        <f t="shared" ca="1" si="4286"/>
        <v>2.5903870807484266E-2</v>
      </c>
      <c r="ADX21" s="47">
        <f t="shared" ca="1" si="4286"/>
        <v>2.5903870807484266E-2</v>
      </c>
      <c r="ADY21" s="47">
        <f t="shared" ca="1" si="4286"/>
        <v>2.5903870807484266E-2</v>
      </c>
      <c r="ADZ21" s="47">
        <f t="shared" ca="1" si="4286"/>
        <v>2.5903870807484266E-2</v>
      </c>
      <c r="AEA21" s="47">
        <f t="shared" ca="1" si="4286"/>
        <v>2.5903870807484266E-2</v>
      </c>
      <c r="AEB21" s="47">
        <f t="shared" ca="1" si="4286"/>
        <v>2.5903870807484266E-2</v>
      </c>
      <c r="AEC21" s="47">
        <f t="shared" ca="1" si="4286"/>
        <v>2.5903870807484266E-2</v>
      </c>
      <c r="AED21" s="47">
        <f t="shared" ca="1" si="4286"/>
        <v>2.5903870807484266E-2</v>
      </c>
      <c r="AEE21" s="47">
        <f t="shared" ca="1" si="4286"/>
        <v>2.5903870807484266E-2</v>
      </c>
      <c r="AEF21" s="47">
        <f t="shared" ca="1" si="4286"/>
        <v>2.5903870807484266E-2</v>
      </c>
      <c r="AEG21" s="47">
        <f t="shared" ca="1" si="4286"/>
        <v>2.5903870807484266E-2</v>
      </c>
      <c r="AEH21" s="47">
        <f t="shared" ca="1" si="4286"/>
        <v>2.5903870807484266E-2</v>
      </c>
      <c r="AEI21" s="47">
        <f t="shared" ca="1" si="4286"/>
        <v>2.5903870807484266E-2</v>
      </c>
      <c r="AEJ21" s="47">
        <f t="shared" ca="1" si="4286"/>
        <v>2.5903870807484266E-2</v>
      </c>
      <c r="AEK21" s="47">
        <f t="shared" ca="1" si="4286"/>
        <v>2.5903870807484266E-2</v>
      </c>
      <c r="AEL21" s="47">
        <f t="shared" ca="1" si="4286"/>
        <v>2.5903870807484266E-2</v>
      </c>
      <c r="AEM21" s="47">
        <f t="shared" ca="1" si="4286"/>
        <v>2.5903870807484266E-2</v>
      </c>
      <c r="AEN21" s="47">
        <f t="shared" ca="1" si="4286"/>
        <v>2.5903870807484266E-2</v>
      </c>
      <c r="AEO21" s="47">
        <f t="shared" ca="1" si="4286"/>
        <v>2.5903870807484266E-2</v>
      </c>
      <c r="AEP21" s="47">
        <f t="shared" ca="1" si="4286"/>
        <v>2.5903870807484266E-2</v>
      </c>
      <c r="AEQ21" s="47">
        <f t="shared" ca="1" si="4286"/>
        <v>2.5903870807484266E-2</v>
      </c>
      <c r="AER21" s="47">
        <f t="shared" ca="1" si="4286"/>
        <v>2.5903870807484266E-2</v>
      </c>
      <c r="AES21" s="47">
        <f t="shared" ca="1" si="4286"/>
        <v>2.5903870807484266E-2</v>
      </c>
      <c r="AET21" s="47">
        <f t="shared" ca="1" si="4286"/>
        <v>2.5903870807484266E-2</v>
      </c>
      <c r="AEU21" s="47">
        <f t="shared" ca="1" si="4286"/>
        <v>2.5903870807484266E-2</v>
      </c>
      <c r="AEV21" s="47">
        <f t="shared" ca="1" si="4286"/>
        <v>2.5903870807484266E-2</v>
      </c>
      <c r="AEW21" s="47">
        <f t="shared" ca="1" si="4286"/>
        <v>2.5903870807484266E-2</v>
      </c>
      <c r="AEX21" s="47">
        <f t="shared" ca="1" si="4286"/>
        <v>2.5903870807484266E-2</v>
      </c>
      <c r="AEY21" s="47">
        <f t="shared" ca="1" si="4286"/>
        <v>2.5903870807484266E-2</v>
      </c>
      <c r="AEZ21" s="47">
        <f t="shared" ca="1" si="4286"/>
        <v>2.5903870807484266E-2</v>
      </c>
      <c r="AFA21" s="47">
        <f t="shared" ca="1" si="4286"/>
        <v>2.5903870807484266E-2</v>
      </c>
      <c r="AFB21" s="47">
        <f t="shared" ca="1" si="4286"/>
        <v>2.5903870807484266E-2</v>
      </c>
      <c r="AFC21" s="47">
        <f t="shared" ca="1" si="4286"/>
        <v>2.5903870807484266E-2</v>
      </c>
      <c r="AFD21" s="47">
        <f t="shared" ca="1" si="4286"/>
        <v>2.5903870807484266E-2</v>
      </c>
      <c r="AFE21" s="47">
        <f t="shared" ca="1" si="4286"/>
        <v>2.5903870807484266E-2</v>
      </c>
      <c r="AFF21" s="47">
        <f t="shared" ca="1" si="4286"/>
        <v>2.5903870807484266E-2</v>
      </c>
      <c r="AFG21" s="47">
        <f t="shared" ca="1" si="4286"/>
        <v>2.5903870807484266E-2</v>
      </c>
      <c r="AFH21" s="47">
        <f t="shared" ca="1" si="4286"/>
        <v>2.5903870807484266E-2</v>
      </c>
      <c r="AFI21" s="47">
        <f t="shared" ca="1" si="4286"/>
        <v>2.5903870807484266E-2</v>
      </c>
      <c r="AFJ21" s="47">
        <f t="shared" ca="1" si="4286"/>
        <v>2.5903870807484266E-2</v>
      </c>
      <c r="AFK21" s="47">
        <f t="shared" ca="1" si="4286"/>
        <v>2.5903870807484266E-2</v>
      </c>
      <c r="AFL21" s="47">
        <f t="shared" ca="1" si="4286"/>
        <v>2.5903870807484266E-2</v>
      </c>
      <c r="AFM21" s="47">
        <f t="shared" ca="1" si="4286"/>
        <v>2.5903870807484266E-2</v>
      </c>
      <c r="AFN21" s="47">
        <f t="shared" ca="1" si="4286"/>
        <v>2.5903870807484266E-2</v>
      </c>
      <c r="AFO21" s="47">
        <f t="shared" ca="1" si="4286"/>
        <v>2.5903870807484266E-2</v>
      </c>
      <c r="AFP21" s="47">
        <f t="shared" ca="1" si="4286"/>
        <v>2.5903870807484266E-2</v>
      </c>
      <c r="AFQ21" s="47">
        <f t="shared" ref="AFQ21:AIB21" ca="1" si="4287">AFQ19*W</f>
        <v>2.5903870807484266E-2</v>
      </c>
      <c r="AFR21" s="47">
        <f t="shared" ca="1" si="4287"/>
        <v>2.5903870807484266E-2</v>
      </c>
      <c r="AFS21" s="47">
        <f t="shared" ca="1" si="4287"/>
        <v>2.5903870807484266E-2</v>
      </c>
      <c r="AFT21" s="47">
        <f t="shared" ca="1" si="4287"/>
        <v>2.5903870807484266E-2</v>
      </c>
      <c r="AFU21" s="47">
        <f t="shared" ca="1" si="4287"/>
        <v>2.5903870807484266E-2</v>
      </c>
      <c r="AFV21" s="47">
        <f t="shared" ca="1" si="4287"/>
        <v>2.5903870807484266E-2</v>
      </c>
      <c r="AFW21" s="47">
        <f t="shared" ca="1" si="4287"/>
        <v>2.5903870807484266E-2</v>
      </c>
      <c r="AFX21" s="47">
        <f t="shared" ca="1" si="4287"/>
        <v>2.5903870807484266E-2</v>
      </c>
      <c r="AFY21" s="47">
        <f t="shared" ca="1" si="4287"/>
        <v>2.5903870807484266E-2</v>
      </c>
      <c r="AFZ21" s="47">
        <f t="shared" ca="1" si="4287"/>
        <v>2.5903870807484266E-2</v>
      </c>
      <c r="AGA21" s="47">
        <f t="shared" ca="1" si="4287"/>
        <v>2.5903870807484266E-2</v>
      </c>
      <c r="AGB21" s="47">
        <f t="shared" ca="1" si="4287"/>
        <v>2.5903870807484266E-2</v>
      </c>
      <c r="AGC21" s="47">
        <f t="shared" ca="1" si="4287"/>
        <v>2.5903870807484266E-2</v>
      </c>
      <c r="AGD21" s="47">
        <f t="shared" ca="1" si="4287"/>
        <v>2.5903870807484266E-2</v>
      </c>
      <c r="AGE21" s="47">
        <f t="shared" ca="1" si="4287"/>
        <v>2.5903870807484266E-2</v>
      </c>
      <c r="AGF21" s="47">
        <f t="shared" ca="1" si="4287"/>
        <v>2.5903870807484266E-2</v>
      </c>
      <c r="AGG21" s="47">
        <f t="shared" ca="1" si="4287"/>
        <v>2.5903870807484266E-2</v>
      </c>
      <c r="AGH21" s="47">
        <f t="shared" ca="1" si="4287"/>
        <v>2.5903870807484266E-2</v>
      </c>
      <c r="AGI21" s="47">
        <f t="shared" ca="1" si="4287"/>
        <v>2.5903870807484266E-2</v>
      </c>
      <c r="AGJ21" s="47">
        <f t="shared" ca="1" si="4287"/>
        <v>2.5903870807484266E-2</v>
      </c>
      <c r="AGK21" s="47">
        <f t="shared" ca="1" si="4287"/>
        <v>2.5903870807484266E-2</v>
      </c>
      <c r="AGL21" s="47">
        <f t="shared" ca="1" si="4287"/>
        <v>2.5903870807484266E-2</v>
      </c>
      <c r="AGM21" s="47">
        <f t="shared" ca="1" si="4287"/>
        <v>2.5903870807484266E-2</v>
      </c>
      <c r="AGN21" s="47">
        <f t="shared" ca="1" si="4287"/>
        <v>2.5903870807484266E-2</v>
      </c>
      <c r="AGO21" s="47">
        <f t="shared" ca="1" si="4287"/>
        <v>2.5903870807484266E-2</v>
      </c>
      <c r="AGP21" s="47">
        <f t="shared" ca="1" si="4287"/>
        <v>2.5903870807484266E-2</v>
      </c>
      <c r="AGQ21" s="47">
        <f t="shared" ca="1" si="4287"/>
        <v>2.5903870807484266E-2</v>
      </c>
      <c r="AGR21" s="47">
        <f t="shared" ca="1" si="4287"/>
        <v>2.5903870807484266E-2</v>
      </c>
      <c r="AGS21" s="47">
        <f t="shared" ca="1" si="4287"/>
        <v>2.5903870807484266E-2</v>
      </c>
      <c r="AGT21" s="47">
        <f t="shared" ca="1" si="4287"/>
        <v>2.5903870807484266E-2</v>
      </c>
      <c r="AGU21" s="47">
        <f t="shared" ca="1" si="4287"/>
        <v>2.5903870807484266E-2</v>
      </c>
      <c r="AGV21" s="47">
        <f t="shared" ca="1" si="4287"/>
        <v>2.5903870807484266E-2</v>
      </c>
      <c r="AGW21" s="47">
        <f t="shared" ca="1" si="4287"/>
        <v>2.5903870807484266E-2</v>
      </c>
      <c r="AGX21" s="47">
        <f t="shared" ca="1" si="4287"/>
        <v>2.5903870807484266E-2</v>
      </c>
      <c r="AGY21" s="47">
        <f t="shared" ca="1" si="4287"/>
        <v>2.5903870807484266E-2</v>
      </c>
      <c r="AGZ21" s="47">
        <f t="shared" ca="1" si="4287"/>
        <v>2.5903870807484266E-2</v>
      </c>
      <c r="AHA21" s="47">
        <f t="shared" ca="1" si="4287"/>
        <v>2.5903870807484266E-2</v>
      </c>
      <c r="AHB21" s="47">
        <f t="shared" ca="1" si="4287"/>
        <v>2.5903870807484266E-2</v>
      </c>
      <c r="AHC21" s="47">
        <f t="shared" ca="1" si="4287"/>
        <v>2.5903870807484266E-2</v>
      </c>
      <c r="AHD21" s="47">
        <f t="shared" ca="1" si="4287"/>
        <v>2.5903870807484266E-2</v>
      </c>
      <c r="AHE21" s="47">
        <f t="shared" ca="1" si="4287"/>
        <v>2.5903870807484266E-2</v>
      </c>
      <c r="AHF21" s="47">
        <f t="shared" ca="1" si="4287"/>
        <v>2.5903870807484266E-2</v>
      </c>
      <c r="AHG21" s="47">
        <f t="shared" ca="1" si="4287"/>
        <v>2.5903870807484266E-2</v>
      </c>
      <c r="AHH21" s="47">
        <f t="shared" ca="1" si="4287"/>
        <v>2.5903870807484266E-2</v>
      </c>
      <c r="AHI21" s="47">
        <f t="shared" ca="1" si="4287"/>
        <v>2.5903870807484266E-2</v>
      </c>
      <c r="AHJ21" s="47">
        <f t="shared" ca="1" si="4287"/>
        <v>2.5903870807484266E-2</v>
      </c>
      <c r="AHK21" s="47">
        <f t="shared" ca="1" si="4287"/>
        <v>2.5903870807484266E-2</v>
      </c>
      <c r="AHL21" s="47">
        <f t="shared" ca="1" si="4287"/>
        <v>2.5903870807484266E-2</v>
      </c>
      <c r="AHM21" s="47">
        <f t="shared" ca="1" si="4287"/>
        <v>2.5903870807484266E-2</v>
      </c>
      <c r="AHN21" s="47">
        <f t="shared" ca="1" si="4287"/>
        <v>2.5903870807484266E-2</v>
      </c>
      <c r="AHO21" s="47">
        <f t="shared" ca="1" si="4287"/>
        <v>2.5903870807484266E-2</v>
      </c>
      <c r="AHP21" s="47">
        <f t="shared" ca="1" si="4287"/>
        <v>2.5903870807484266E-2</v>
      </c>
      <c r="AHQ21" s="47">
        <f t="shared" ca="1" si="4287"/>
        <v>2.5903870807484266E-2</v>
      </c>
      <c r="AHR21" s="47">
        <f t="shared" ca="1" si="4287"/>
        <v>2.5903870807484266E-2</v>
      </c>
      <c r="AHS21" s="47">
        <f t="shared" ca="1" si="4287"/>
        <v>2.5903870807484266E-2</v>
      </c>
      <c r="AHT21" s="47">
        <f t="shared" ca="1" si="4287"/>
        <v>2.5903870807484266E-2</v>
      </c>
      <c r="AHU21" s="47">
        <f t="shared" ca="1" si="4287"/>
        <v>2.5903870807484266E-2</v>
      </c>
      <c r="AHV21" s="47">
        <f t="shared" ca="1" si="4287"/>
        <v>2.5903870807484266E-2</v>
      </c>
      <c r="AHW21" s="47">
        <f t="shared" ca="1" si="4287"/>
        <v>2.5903870807484266E-2</v>
      </c>
      <c r="AHX21" s="47">
        <f t="shared" ca="1" si="4287"/>
        <v>2.5903870807484266E-2</v>
      </c>
      <c r="AHY21" s="47">
        <f t="shared" ca="1" si="4287"/>
        <v>2.5903870807484266E-2</v>
      </c>
      <c r="AHZ21" s="47">
        <f t="shared" ca="1" si="4287"/>
        <v>2.5903870807484266E-2</v>
      </c>
      <c r="AIA21" s="47">
        <f t="shared" ca="1" si="4287"/>
        <v>2.5903870807484266E-2</v>
      </c>
      <c r="AIB21" s="47">
        <f t="shared" ca="1" si="4287"/>
        <v>2.5903870807484266E-2</v>
      </c>
      <c r="AIC21" s="47">
        <f t="shared" ref="AIC21:AKN21" ca="1" si="4288">AIC19*W</f>
        <v>2.5903870807484266E-2</v>
      </c>
      <c r="AID21" s="47">
        <f t="shared" ca="1" si="4288"/>
        <v>2.5903870807484266E-2</v>
      </c>
      <c r="AIE21" s="47">
        <f t="shared" ca="1" si="4288"/>
        <v>2.5903870807484266E-2</v>
      </c>
      <c r="AIF21" s="47">
        <f t="shared" ca="1" si="4288"/>
        <v>2.5903870807484266E-2</v>
      </c>
      <c r="AIG21" s="47">
        <f t="shared" ca="1" si="4288"/>
        <v>2.5903870807484266E-2</v>
      </c>
      <c r="AIH21" s="47">
        <f t="shared" ca="1" si="4288"/>
        <v>2.5903870807484266E-2</v>
      </c>
      <c r="AII21" s="47">
        <f t="shared" ca="1" si="4288"/>
        <v>2.5903870807484266E-2</v>
      </c>
      <c r="AIJ21" s="47">
        <f t="shared" ca="1" si="4288"/>
        <v>2.5903870807484266E-2</v>
      </c>
      <c r="AIK21" s="47">
        <f t="shared" ca="1" si="4288"/>
        <v>2.5903870807484266E-2</v>
      </c>
      <c r="AIL21" s="47">
        <f t="shared" ca="1" si="4288"/>
        <v>2.5903870807484266E-2</v>
      </c>
      <c r="AIM21" s="47">
        <f t="shared" ca="1" si="4288"/>
        <v>2.5903870807484266E-2</v>
      </c>
      <c r="AIN21" s="47">
        <f t="shared" ca="1" si="4288"/>
        <v>2.5903870807484266E-2</v>
      </c>
      <c r="AIO21" s="47">
        <f t="shared" ca="1" si="4288"/>
        <v>2.5903870807484266E-2</v>
      </c>
      <c r="AIP21" s="47">
        <f t="shared" ca="1" si="4288"/>
        <v>2.5903870807484266E-2</v>
      </c>
      <c r="AIQ21" s="47">
        <f t="shared" ca="1" si="4288"/>
        <v>2.5903870807484266E-2</v>
      </c>
      <c r="AIR21" s="47">
        <f t="shared" ca="1" si="4288"/>
        <v>2.5903870807484266E-2</v>
      </c>
      <c r="AIS21" s="47">
        <f t="shared" ca="1" si="4288"/>
        <v>2.5903870807484266E-2</v>
      </c>
      <c r="AIT21" s="47">
        <f t="shared" ca="1" si="4288"/>
        <v>2.5903870807484266E-2</v>
      </c>
      <c r="AIU21" s="47">
        <f t="shared" ca="1" si="4288"/>
        <v>2.5903870807484266E-2</v>
      </c>
      <c r="AIV21" s="47">
        <f t="shared" ca="1" si="4288"/>
        <v>2.5903870807484266E-2</v>
      </c>
      <c r="AIW21" s="47">
        <f t="shared" ca="1" si="4288"/>
        <v>2.5903870807484266E-2</v>
      </c>
      <c r="AIX21" s="47">
        <f t="shared" ca="1" si="4288"/>
        <v>2.5903870807484266E-2</v>
      </c>
      <c r="AIY21" s="47">
        <f t="shared" ca="1" si="4288"/>
        <v>2.5903870807484266E-2</v>
      </c>
      <c r="AIZ21" s="47">
        <f t="shared" ca="1" si="4288"/>
        <v>2.5903870807484266E-2</v>
      </c>
      <c r="AJA21" s="47">
        <f t="shared" ca="1" si="4288"/>
        <v>2.5903870807484266E-2</v>
      </c>
      <c r="AJB21" s="47">
        <f t="shared" ca="1" si="4288"/>
        <v>2.5903870807484266E-2</v>
      </c>
      <c r="AJC21" s="47">
        <f t="shared" ca="1" si="4288"/>
        <v>2.5903870807484266E-2</v>
      </c>
      <c r="AJD21" s="47">
        <f t="shared" ca="1" si="4288"/>
        <v>2.5903870807484266E-2</v>
      </c>
      <c r="AJE21" s="47">
        <f t="shared" ca="1" si="4288"/>
        <v>2.5903870807484266E-2</v>
      </c>
      <c r="AJF21" s="47">
        <f t="shared" ca="1" si="4288"/>
        <v>2.5903870807484266E-2</v>
      </c>
      <c r="AJG21" s="47">
        <f t="shared" ca="1" si="4288"/>
        <v>2.5903870807484266E-2</v>
      </c>
      <c r="AJH21" s="47">
        <f t="shared" ca="1" si="4288"/>
        <v>2.5903870807484266E-2</v>
      </c>
      <c r="AJI21" s="47">
        <f t="shared" ca="1" si="4288"/>
        <v>2.5903870807484266E-2</v>
      </c>
      <c r="AJJ21" s="47">
        <f t="shared" ca="1" si="4288"/>
        <v>2.5903870807484266E-2</v>
      </c>
      <c r="AJK21" s="47">
        <f t="shared" ca="1" si="4288"/>
        <v>2.5903870807484266E-2</v>
      </c>
      <c r="AJL21" s="47">
        <f t="shared" ca="1" si="4288"/>
        <v>2.5903870807484266E-2</v>
      </c>
      <c r="AJM21" s="47">
        <f t="shared" ca="1" si="4288"/>
        <v>2.5903870807484266E-2</v>
      </c>
      <c r="AJN21" s="47">
        <f t="shared" ca="1" si="4288"/>
        <v>2.5903870807484266E-2</v>
      </c>
      <c r="AJO21" s="47">
        <f t="shared" ca="1" si="4288"/>
        <v>2.5903870807484266E-2</v>
      </c>
      <c r="AJP21" s="47">
        <f t="shared" ca="1" si="4288"/>
        <v>2.5903870807484266E-2</v>
      </c>
      <c r="AJQ21" s="47">
        <f t="shared" ca="1" si="4288"/>
        <v>2.5903870807484266E-2</v>
      </c>
      <c r="AJR21" s="47">
        <f t="shared" ca="1" si="4288"/>
        <v>2.5903870807484266E-2</v>
      </c>
      <c r="AJS21" s="47">
        <f t="shared" ca="1" si="4288"/>
        <v>2.5903870807484266E-2</v>
      </c>
      <c r="AJT21" s="47">
        <f t="shared" ca="1" si="4288"/>
        <v>2.5903870807484266E-2</v>
      </c>
      <c r="AJU21" s="47">
        <f t="shared" ca="1" si="4288"/>
        <v>2.5903870807484266E-2</v>
      </c>
      <c r="AJV21" s="47">
        <f t="shared" ca="1" si="4288"/>
        <v>2.5903870807484266E-2</v>
      </c>
      <c r="AJW21" s="47">
        <f t="shared" ca="1" si="4288"/>
        <v>2.5903870807484266E-2</v>
      </c>
      <c r="AJX21" s="47">
        <f t="shared" ca="1" si="4288"/>
        <v>2.5903870807484266E-2</v>
      </c>
      <c r="AJY21" s="47">
        <f t="shared" ca="1" si="4288"/>
        <v>2.5903870807484266E-2</v>
      </c>
      <c r="AJZ21" s="47">
        <f t="shared" ca="1" si="4288"/>
        <v>2.5903870807484266E-2</v>
      </c>
      <c r="AKA21" s="47">
        <f t="shared" ca="1" si="4288"/>
        <v>2.5903870807484266E-2</v>
      </c>
      <c r="AKB21" s="47">
        <f t="shared" ca="1" si="4288"/>
        <v>2.5903870807484266E-2</v>
      </c>
      <c r="AKC21" s="47">
        <f t="shared" ca="1" si="4288"/>
        <v>2.5903870807484266E-2</v>
      </c>
      <c r="AKD21" s="47">
        <f t="shared" ca="1" si="4288"/>
        <v>2.5903870807484266E-2</v>
      </c>
      <c r="AKE21" s="47">
        <f t="shared" ca="1" si="4288"/>
        <v>2.5903870807484266E-2</v>
      </c>
      <c r="AKF21" s="47">
        <f t="shared" ca="1" si="4288"/>
        <v>2.5903870807484266E-2</v>
      </c>
      <c r="AKG21" s="47">
        <f t="shared" ca="1" si="4288"/>
        <v>2.5903870807484266E-2</v>
      </c>
      <c r="AKH21" s="47">
        <f t="shared" ca="1" si="4288"/>
        <v>2.5903870807484266E-2</v>
      </c>
      <c r="AKI21" s="47">
        <f t="shared" ca="1" si="4288"/>
        <v>2.5903870807484266E-2</v>
      </c>
      <c r="AKJ21" s="47">
        <f t="shared" ca="1" si="4288"/>
        <v>2.5903870807484266E-2</v>
      </c>
      <c r="AKK21" s="47">
        <f t="shared" ca="1" si="4288"/>
        <v>2.5903870807484266E-2</v>
      </c>
      <c r="AKL21" s="47">
        <f t="shared" ca="1" si="4288"/>
        <v>2.5903870807484266E-2</v>
      </c>
      <c r="AKM21" s="47">
        <f t="shared" ca="1" si="4288"/>
        <v>2.5903870807484266E-2</v>
      </c>
      <c r="AKN21" s="47">
        <f t="shared" ca="1" si="4288"/>
        <v>2.5903870807484266E-2</v>
      </c>
      <c r="AKO21" s="47">
        <f t="shared" ref="AKO21:AMZ21" ca="1" si="4289">AKO19*W</f>
        <v>2.5903870807484266E-2</v>
      </c>
      <c r="AKP21" s="47">
        <f t="shared" ca="1" si="4289"/>
        <v>2.5903870807484266E-2</v>
      </c>
      <c r="AKQ21" s="47">
        <f t="shared" ca="1" si="4289"/>
        <v>2.5903870807484266E-2</v>
      </c>
      <c r="AKR21" s="47">
        <f t="shared" ca="1" si="4289"/>
        <v>2.5903870807484266E-2</v>
      </c>
      <c r="AKS21" s="47">
        <f t="shared" ca="1" si="4289"/>
        <v>2.5903870807484266E-2</v>
      </c>
      <c r="AKT21" s="47">
        <f t="shared" ca="1" si="4289"/>
        <v>2.5903870807484266E-2</v>
      </c>
      <c r="AKU21" s="47">
        <f t="shared" ca="1" si="4289"/>
        <v>2.5903870807484266E-2</v>
      </c>
      <c r="AKV21" s="47">
        <f t="shared" ca="1" si="4289"/>
        <v>2.5903870807484266E-2</v>
      </c>
      <c r="AKW21" s="47">
        <f t="shared" ca="1" si="4289"/>
        <v>2.5903870807484266E-2</v>
      </c>
      <c r="AKX21" s="47">
        <f t="shared" ca="1" si="4289"/>
        <v>2.5903870807484266E-2</v>
      </c>
      <c r="AKY21" s="47">
        <f t="shared" ca="1" si="4289"/>
        <v>2.5903870807484266E-2</v>
      </c>
      <c r="AKZ21" s="47">
        <f t="shared" ca="1" si="4289"/>
        <v>2.5903870807484266E-2</v>
      </c>
      <c r="ALA21" s="47">
        <f t="shared" ca="1" si="4289"/>
        <v>2.5903870807484266E-2</v>
      </c>
      <c r="ALB21" s="47">
        <f t="shared" ca="1" si="4289"/>
        <v>2.5903870807484266E-2</v>
      </c>
      <c r="ALC21" s="47">
        <f t="shared" ca="1" si="4289"/>
        <v>2.5903870807484266E-2</v>
      </c>
      <c r="ALD21" s="47">
        <f t="shared" ca="1" si="4289"/>
        <v>2.5903870807484266E-2</v>
      </c>
      <c r="ALE21" s="47">
        <f t="shared" ca="1" si="4289"/>
        <v>2.5903870807484266E-2</v>
      </c>
      <c r="ALF21" s="47">
        <f t="shared" ca="1" si="4289"/>
        <v>2.5903870807484266E-2</v>
      </c>
      <c r="ALG21" s="47">
        <f t="shared" ca="1" si="4289"/>
        <v>2.5903870807484266E-2</v>
      </c>
      <c r="ALH21" s="47">
        <f t="shared" ca="1" si="4289"/>
        <v>2.5903870807484266E-2</v>
      </c>
      <c r="ALI21" s="47">
        <f t="shared" ca="1" si="4289"/>
        <v>2.5903870807484266E-2</v>
      </c>
      <c r="ALJ21" s="47">
        <f t="shared" ca="1" si="4289"/>
        <v>2.5903870807484266E-2</v>
      </c>
      <c r="ALK21" s="47">
        <f t="shared" ca="1" si="4289"/>
        <v>2.5903870807484266E-2</v>
      </c>
      <c r="ALL21" s="47">
        <f t="shared" ca="1" si="4289"/>
        <v>2.5903870807484266E-2</v>
      </c>
      <c r="ALM21" s="47">
        <f t="shared" ca="1" si="4289"/>
        <v>2.5903870807484266E-2</v>
      </c>
      <c r="ALN21" s="47">
        <f t="shared" ca="1" si="4289"/>
        <v>2.5903870807484266E-2</v>
      </c>
      <c r="ALO21" s="47">
        <f t="shared" ca="1" si="4289"/>
        <v>2.5903870807484266E-2</v>
      </c>
      <c r="ALP21" s="47">
        <f t="shared" ca="1" si="4289"/>
        <v>2.5903870807484266E-2</v>
      </c>
      <c r="ALQ21" s="47">
        <f t="shared" ca="1" si="4289"/>
        <v>2.5903870807484266E-2</v>
      </c>
      <c r="ALR21" s="47">
        <f t="shared" ca="1" si="4289"/>
        <v>2.5903870807484266E-2</v>
      </c>
      <c r="ALS21" s="47">
        <f t="shared" ca="1" si="4289"/>
        <v>2.5903870807484266E-2</v>
      </c>
      <c r="ALT21" s="47">
        <f t="shared" ca="1" si="4289"/>
        <v>2.5903870807484266E-2</v>
      </c>
      <c r="ALU21" s="47">
        <f t="shared" ca="1" si="4289"/>
        <v>2.5903870807484266E-2</v>
      </c>
      <c r="ALV21" s="47">
        <f t="shared" ca="1" si="4289"/>
        <v>2.5903870807484266E-2</v>
      </c>
      <c r="ALW21" s="47">
        <f t="shared" ca="1" si="4289"/>
        <v>2.5903870807484266E-2</v>
      </c>
      <c r="ALX21" s="47">
        <f t="shared" ca="1" si="4289"/>
        <v>2.5903870807484266E-2</v>
      </c>
      <c r="ALY21" s="47">
        <f t="shared" ca="1" si="4289"/>
        <v>2.5903870807484266E-2</v>
      </c>
      <c r="ALZ21" s="47">
        <f t="shared" ca="1" si="4289"/>
        <v>2.5903870807484266E-2</v>
      </c>
      <c r="AMA21" s="47">
        <f t="shared" ca="1" si="4289"/>
        <v>2.5903870807484266E-2</v>
      </c>
      <c r="AMB21" s="47">
        <f t="shared" ca="1" si="4289"/>
        <v>2.5903870807484266E-2</v>
      </c>
      <c r="AMC21" s="47">
        <f t="shared" ca="1" si="4289"/>
        <v>2.5903870807484266E-2</v>
      </c>
      <c r="AMD21" s="47">
        <f t="shared" ca="1" si="4289"/>
        <v>2.5903870807484266E-2</v>
      </c>
      <c r="AME21" s="47">
        <f t="shared" ca="1" si="4289"/>
        <v>2.5903870807484266E-2</v>
      </c>
      <c r="AMF21" s="47">
        <f t="shared" ca="1" si="4289"/>
        <v>2.5903870807484266E-2</v>
      </c>
      <c r="AMG21" s="47">
        <f t="shared" ca="1" si="4289"/>
        <v>2.5903870807484266E-2</v>
      </c>
      <c r="AMH21" s="47">
        <f t="shared" ca="1" si="4289"/>
        <v>2.5903870807484266E-2</v>
      </c>
      <c r="AMI21" s="47">
        <f t="shared" ca="1" si="4289"/>
        <v>2.5903870807484266E-2</v>
      </c>
      <c r="AMJ21" s="47">
        <f t="shared" ca="1" si="4289"/>
        <v>2.5903870807484266E-2</v>
      </c>
      <c r="AMK21" s="47">
        <f t="shared" ca="1" si="4289"/>
        <v>2.5903870807484266E-2</v>
      </c>
      <c r="AML21" s="47">
        <f t="shared" ca="1" si="4289"/>
        <v>2.5903870807484266E-2</v>
      </c>
      <c r="AMM21" s="47">
        <f t="shared" ca="1" si="4289"/>
        <v>2.5903870807484266E-2</v>
      </c>
      <c r="AMN21" s="47">
        <f t="shared" ca="1" si="4289"/>
        <v>2.5903870807484266E-2</v>
      </c>
      <c r="AMO21" s="47">
        <f t="shared" ca="1" si="4289"/>
        <v>2.5903870807484266E-2</v>
      </c>
      <c r="AMP21" s="47">
        <f t="shared" ca="1" si="4289"/>
        <v>2.5903870807484266E-2</v>
      </c>
      <c r="AMQ21" s="47">
        <f t="shared" ca="1" si="4289"/>
        <v>2.5903870807484266E-2</v>
      </c>
      <c r="AMR21" s="47">
        <f t="shared" ca="1" si="4289"/>
        <v>2.5903870807484266E-2</v>
      </c>
      <c r="AMS21" s="47">
        <f t="shared" ca="1" si="4289"/>
        <v>2.5903870807484266E-2</v>
      </c>
      <c r="AMT21" s="47">
        <f t="shared" ca="1" si="4289"/>
        <v>2.5903870807484266E-2</v>
      </c>
      <c r="AMU21" s="47">
        <f t="shared" ca="1" si="4289"/>
        <v>2.5903870807484266E-2</v>
      </c>
      <c r="AMV21" s="47">
        <f t="shared" ca="1" si="4289"/>
        <v>2.5903870807484266E-2</v>
      </c>
      <c r="AMW21" s="47">
        <f t="shared" ca="1" si="4289"/>
        <v>2.5903870807484266E-2</v>
      </c>
      <c r="AMX21" s="47">
        <f t="shared" ca="1" si="4289"/>
        <v>2.5903870807484266E-2</v>
      </c>
      <c r="AMY21" s="47">
        <f t="shared" ca="1" si="4289"/>
        <v>2.5903870807484266E-2</v>
      </c>
      <c r="AMZ21" s="47">
        <f t="shared" ca="1" si="4289"/>
        <v>2.5903870807484266E-2</v>
      </c>
      <c r="ANA21" s="47">
        <f t="shared" ref="ANA21:APL21" ca="1" si="4290">ANA19*W</f>
        <v>2.5903870807484266E-2</v>
      </c>
      <c r="ANB21" s="47">
        <f t="shared" ca="1" si="4290"/>
        <v>2.5903870807484266E-2</v>
      </c>
      <c r="ANC21" s="47">
        <f t="shared" ca="1" si="4290"/>
        <v>2.5903870807484266E-2</v>
      </c>
      <c r="AND21" s="47">
        <f t="shared" ca="1" si="4290"/>
        <v>2.5903870807484266E-2</v>
      </c>
      <c r="ANE21" s="47">
        <f t="shared" ca="1" si="4290"/>
        <v>2.5903870807484266E-2</v>
      </c>
      <c r="ANF21" s="47">
        <f t="shared" ca="1" si="4290"/>
        <v>2.5903870807484266E-2</v>
      </c>
      <c r="ANG21" s="47">
        <f t="shared" ca="1" si="4290"/>
        <v>2.5903870807484266E-2</v>
      </c>
      <c r="ANH21" s="47">
        <f t="shared" ca="1" si="4290"/>
        <v>2.5903870807484266E-2</v>
      </c>
      <c r="ANI21" s="47">
        <f t="shared" ca="1" si="4290"/>
        <v>2.5903870807484266E-2</v>
      </c>
      <c r="ANJ21" s="47">
        <f t="shared" ca="1" si="4290"/>
        <v>2.5903870807484266E-2</v>
      </c>
      <c r="ANK21" s="47">
        <f t="shared" ca="1" si="4290"/>
        <v>2.5903870807484266E-2</v>
      </c>
      <c r="ANL21" s="47">
        <f t="shared" ca="1" si="4290"/>
        <v>2.5903870807484266E-2</v>
      </c>
      <c r="ANM21" s="47">
        <f t="shared" ca="1" si="4290"/>
        <v>2.5903870807484266E-2</v>
      </c>
      <c r="ANN21" s="47">
        <f t="shared" ca="1" si="4290"/>
        <v>2.5903870807484266E-2</v>
      </c>
      <c r="ANO21" s="47">
        <f t="shared" ca="1" si="4290"/>
        <v>2.5903870807484266E-2</v>
      </c>
      <c r="ANP21" s="47">
        <f t="shared" ca="1" si="4290"/>
        <v>2.5903870807484266E-2</v>
      </c>
      <c r="ANQ21" s="47">
        <f t="shared" ca="1" si="4290"/>
        <v>2.5903870807484266E-2</v>
      </c>
      <c r="ANR21" s="47">
        <f t="shared" ca="1" si="4290"/>
        <v>2.5903870807484266E-2</v>
      </c>
      <c r="ANS21" s="47">
        <f t="shared" ca="1" si="4290"/>
        <v>2.5903870807484266E-2</v>
      </c>
      <c r="ANT21" s="47">
        <f t="shared" ca="1" si="4290"/>
        <v>2.5903870807484266E-2</v>
      </c>
      <c r="ANU21" s="47">
        <f t="shared" ca="1" si="4290"/>
        <v>2.5903870807484266E-2</v>
      </c>
      <c r="ANV21" s="47">
        <f t="shared" ca="1" si="4290"/>
        <v>2.5903870807484266E-2</v>
      </c>
      <c r="ANW21" s="47">
        <f t="shared" ca="1" si="4290"/>
        <v>2.5903870807484266E-2</v>
      </c>
      <c r="ANX21" s="47">
        <f t="shared" ca="1" si="4290"/>
        <v>2.5903870807484266E-2</v>
      </c>
      <c r="ANY21" s="47">
        <f t="shared" ca="1" si="4290"/>
        <v>2.5903870807484266E-2</v>
      </c>
      <c r="ANZ21" s="47">
        <f t="shared" ca="1" si="4290"/>
        <v>2.5903870807484266E-2</v>
      </c>
      <c r="AOA21" s="47">
        <f t="shared" ca="1" si="4290"/>
        <v>2.5903870807484266E-2</v>
      </c>
      <c r="AOB21" s="47">
        <f t="shared" ca="1" si="4290"/>
        <v>2.5903870807484266E-2</v>
      </c>
      <c r="AOC21" s="47">
        <f t="shared" ca="1" si="4290"/>
        <v>2.5903870807484266E-2</v>
      </c>
      <c r="AOD21" s="47">
        <f t="shared" ca="1" si="4290"/>
        <v>2.5903870807484266E-2</v>
      </c>
      <c r="AOE21" s="47">
        <f t="shared" ca="1" si="4290"/>
        <v>2.5903870807484266E-2</v>
      </c>
      <c r="AOF21" s="47">
        <f t="shared" ca="1" si="4290"/>
        <v>2.5903870807484266E-2</v>
      </c>
      <c r="AOG21" s="47">
        <f t="shared" ca="1" si="4290"/>
        <v>2.5903870807484266E-2</v>
      </c>
      <c r="AOH21" s="47">
        <f t="shared" ca="1" si="4290"/>
        <v>2.5903870807484266E-2</v>
      </c>
      <c r="AOI21" s="47">
        <f t="shared" ca="1" si="4290"/>
        <v>2.5903870807484266E-2</v>
      </c>
      <c r="AOJ21" s="47">
        <f t="shared" ca="1" si="4290"/>
        <v>2.5903870807484266E-2</v>
      </c>
      <c r="AOK21" s="47">
        <f t="shared" ca="1" si="4290"/>
        <v>2.5903870807484266E-2</v>
      </c>
      <c r="AOL21" s="47">
        <f t="shared" ca="1" si="4290"/>
        <v>2.5903870807484266E-2</v>
      </c>
      <c r="AOM21" s="47">
        <f t="shared" ca="1" si="4290"/>
        <v>2.5903870807484266E-2</v>
      </c>
      <c r="AON21" s="47">
        <f t="shared" ca="1" si="4290"/>
        <v>2.5903870807484266E-2</v>
      </c>
      <c r="AOO21" s="47">
        <f t="shared" ca="1" si="4290"/>
        <v>2.5903870807484266E-2</v>
      </c>
      <c r="AOP21" s="47">
        <f t="shared" ca="1" si="4290"/>
        <v>2.5903870807484266E-2</v>
      </c>
      <c r="AOQ21" s="47">
        <f t="shared" ca="1" si="4290"/>
        <v>2.5903870807484266E-2</v>
      </c>
      <c r="AOR21" s="47">
        <f t="shared" ca="1" si="4290"/>
        <v>2.5903870807484266E-2</v>
      </c>
      <c r="AOS21" s="47">
        <f t="shared" ca="1" si="4290"/>
        <v>2.5903870807484266E-2</v>
      </c>
      <c r="AOT21" s="47">
        <f t="shared" ca="1" si="4290"/>
        <v>2.5903870807484266E-2</v>
      </c>
      <c r="AOU21" s="47">
        <f t="shared" ca="1" si="4290"/>
        <v>2.5903870807484266E-2</v>
      </c>
      <c r="AOV21" s="47">
        <f t="shared" ca="1" si="4290"/>
        <v>2.5903870807484266E-2</v>
      </c>
      <c r="AOW21" s="47">
        <f t="shared" ca="1" si="4290"/>
        <v>2.5903870807484266E-2</v>
      </c>
      <c r="AOX21" s="47">
        <f t="shared" ca="1" si="4290"/>
        <v>2.5903870807484266E-2</v>
      </c>
      <c r="AOY21" s="47">
        <f t="shared" ca="1" si="4290"/>
        <v>2.5903870807484266E-2</v>
      </c>
      <c r="AOZ21" s="47">
        <f t="shared" ca="1" si="4290"/>
        <v>2.5903870807484266E-2</v>
      </c>
      <c r="APA21" s="47">
        <f t="shared" ca="1" si="4290"/>
        <v>2.5903870807484266E-2</v>
      </c>
      <c r="APB21" s="47">
        <f t="shared" ca="1" si="4290"/>
        <v>2.5903870807484266E-2</v>
      </c>
      <c r="APC21" s="47">
        <f t="shared" ca="1" si="4290"/>
        <v>2.5903870807484266E-2</v>
      </c>
      <c r="APD21" s="47">
        <f t="shared" ca="1" si="4290"/>
        <v>2.5903870807484266E-2</v>
      </c>
      <c r="APE21" s="47">
        <f t="shared" ca="1" si="4290"/>
        <v>2.5903870807484266E-2</v>
      </c>
      <c r="APF21" s="47">
        <f t="shared" ca="1" si="4290"/>
        <v>2.5903870807484266E-2</v>
      </c>
      <c r="APG21" s="47">
        <f t="shared" ca="1" si="4290"/>
        <v>2.5903870807484266E-2</v>
      </c>
      <c r="APH21" s="47">
        <f t="shared" ca="1" si="4290"/>
        <v>2.5903870807484266E-2</v>
      </c>
      <c r="API21" s="47">
        <f t="shared" ca="1" si="4290"/>
        <v>2.5903870807484266E-2</v>
      </c>
      <c r="APJ21" s="47">
        <f t="shared" ca="1" si="4290"/>
        <v>2.5903870807484266E-2</v>
      </c>
      <c r="APK21" s="47">
        <f t="shared" ca="1" si="4290"/>
        <v>2.5903870807484266E-2</v>
      </c>
      <c r="APL21" s="47">
        <f t="shared" ca="1" si="4290"/>
        <v>2.5903870807484266E-2</v>
      </c>
      <c r="APM21" s="47">
        <f t="shared" ref="APM21:ARX21" ca="1" si="4291">APM19*W</f>
        <v>2.5903870807484266E-2</v>
      </c>
      <c r="APN21" s="47">
        <f t="shared" ca="1" si="4291"/>
        <v>2.5903870807484266E-2</v>
      </c>
      <c r="APO21" s="47">
        <f t="shared" ca="1" si="4291"/>
        <v>2.5903870807484266E-2</v>
      </c>
      <c r="APP21" s="47">
        <f t="shared" ca="1" si="4291"/>
        <v>2.5903870807484266E-2</v>
      </c>
      <c r="APQ21" s="47">
        <f t="shared" ca="1" si="4291"/>
        <v>2.5903870807484266E-2</v>
      </c>
      <c r="APR21" s="47">
        <f t="shared" ca="1" si="4291"/>
        <v>2.5903870807484266E-2</v>
      </c>
      <c r="APS21" s="47">
        <f t="shared" ca="1" si="4291"/>
        <v>2.5903870807484266E-2</v>
      </c>
      <c r="APT21" s="47">
        <f t="shared" ca="1" si="4291"/>
        <v>2.5903870807484266E-2</v>
      </c>
      <c r="APU21" s="47">
        <f t="shared" ca="1" si="4291"/>
        <v>2.5903870807484266E-2</v>
      </c>
      <c r="APV21" s="47">
        <f t="shared" ca="1" si="4291"/>
        <v>2.5903870807484266E-2</v>
      </c>
      <c r="APW21" s="47">
        <f t="shared" ca="1" si="4291"/>
        <v>2.5903870807484266E-2</v>
      </c>
      <c r="APX21" s="47">
        <f t="shared" ca="1" si="4291"/>
        <v>2.5903870807484266E-2</v>
      </c>
      <c r="APY21" s="47">
        <f t="shared" ca="1" si="4291"/>
        <v>2.5903870807484266E-2</v>
      </c>
      <c r="APZ21" s="47">
        <f t="shared" ca="1" si="4291"/>
        <v>2.5903870807484266E-2</v>
      </c>
      <c r="AQA21" s="47">
        <f t="shared" ca="1" si="4291"/>
        <v>2.5903870807484266E-2</v>
      </c>
      <c r="AQB21" s="47">
        <f t="shared" ca="1" si="4291"/>
        <v>2.5903870807484266E-2</v>
      </c>
      <c r="AQC21" s="47">
        <f t="shared" ca="1" si="4291"/>
        <v>2.5903870807484266E-2</v>
      </c>
      <c r="AQD21" s="47">
        <f t="shared" ca="1" si="4291"/>
        <v>2.5903870807484266E-2</v>
      </c>
      <c r="AQE21" s="47">
        <f t="shared" ca="1" si="4291"/>
        <v>2.5903870807484266E-2</v>
      </c>
      <c r="AQF21" s="47">
        <f t="shared" ca="1" si="4291"/>
        <v>2.5903870807484266E-2</v>
      </c>
      <c r="AQG21" s="47">
        <f t="shared" ca="1" si="4291"/>
        <v>2.5903870807484266E-2</v>
      </c>
      <c r="AQH21" s="47">
        <f t="shared" ca="1" si="4291"/>
        <v>2.5903870807484266E-2</v>
      </c>
      <c r="AQI21" s="47">
        <f t="shared" ca="1" si="4291"/>
        <v>2.5903870807484266E-2</v>
      </c>
      <c r="AQJ21" s="47">
        <f t="shared" ca="1" si="4291"/>
        <v>2.5903870807484266E-2</v>
      </c>
      <c r="AQK21" s="47">
        <f t="shared" ca="1" si="4291"/>
        <v>2.5903870807484266E-2</v>
      </c>
      <c r="AQL21" s="47">
        <f t="shared" ca="1" si="4291"/>
        <v>2.5903870807484266E-2</v>
      </c>
      <c r="AQM21" s="47">
        <f t="shared" ca="1" si="4291"/>
        <v>2.5903870807484266E-2</v>
      </c>
      <c r="AQN21" s="47">
        <f t="shared" ca="1" si="4291"/>
        <v>2.5903870807484266E-2</v>
      </c>
      <c r="AQO21" s="47">
        <f t="shared" ca="1" si="4291"/>
        <v>2.5903870807484266E-2</v>
      </c>
      <c r="AQP21" s="47">
        <f t="shared" ca="1" si="4291"/>
        <v>2.5903870807484266E-2</v>
      </c>
      <c r="AQQ21" s="47">
        <f t="shared" ca="1" si="4291"/>
        <v>2.5903870807484266E-2</v>
      </c>
      <c r="AQR21" s="47">
        <f t="shared" ca="1" si="4291"/>
        <v>2.5903870807484266E-2</v>
      </c>
      <c r="AQS21" s="47">
        <f t="shared" ca="1" si="4291"/>
        <v>2.5903870807484266E-2</v>
      </c>
      <c r="AQT21" s="47">
        <f t="shared" ca="1" si="4291"/>
        <v>2.5903870807484266E-2</v>
      </c>
      <c r="AQU21" s="47">
        <f t="shared" ca="1" si="4291"/>
        <v>2.5903870807484266E-2</v>
      </c>
      <c r="AQV21" s="47">
        <f t="shared" ca="1" si="4291"/>
        <v>2.5903870807484266E-2</v>
      </c>
      <c r="AQW21" s="47">
        <f t="shared" ca="1" si="4291"/>
        <v>2.5903870807484266E-2</v>
      </c>
      <c r="AQX21" s="47">
        <f t="shared" ca="1" si="4291"/>
        <v>2.5903870807484266E-2</v>
      </c>
      <c r="AQY21" s="47">
        <f t="shared" ca="1" si="4291"/>
        <v>2.5903870807484266E-2</v>
      </c>
      <c r="AQZ21" s="47">
        <f t="shared" ca="1" si="4291"/>
        <v>2.5903870807484266E-2</v>
      </c>
      <c r="ARA21" s="47">
        <f t="shared" ca="1" si="4291"/>
        <v>2.5903870807484266E-2</v>
      </c>
      <c r="ARB21" s="47">
        <f t="shared" ca="1" si="4291"/>
        <v>2.5903870807484266E-2</v>
      </c>
      <c r="ARC21" s="47">
        <f t="shared" ca="1" si="4291"/>
        <v>2.5903870807484266E-2</v>
      </c>
      <c r="ARD21" s="47">
        <f t="shared" ca="1" si="4291"/>
        <v>2.5903870807484266E-2</v>
      </c>
      <c r="ARE21" s="47">
        <f t="shared" ca="1" si="4291"/>
        <v>2.5903870807484266E-2</v>
      </c>
      <c r="ARF21" s="47">
        <f t="shared" ca="1" si="4291"/>
        <v>2.5903870807484266E-2</v>
      </c>
      <c r="ARG21" s="47">
        <f t="shared" ca="1" si="4291"/>
        <v>2.5903870807484266E-2</v>
      </c>
      <c r="ARH21" s="47">
        <f t="shared" ca="1" si="4291"/>
        <v>2.5903870807484266E-2</v>
      </c>
      <c r="ARI21" s="47">
        <f t="shared" ca="1" si="4291"/>
        <v>2.5903870807484266E-2</v>
      </c>
      <c r="ARJ21" s="47">
        <f t="shared" ca="1" si="4291"/>
        <v>2.5903870807484266E-2</v>
      </c>
      <c r="ARK21" s="47">
        <f t="shared" ca="1" si="4291"/>
        <v>2.5903870807484266E-2</v>
      </c>
      <c r="ARL21" s="47">
        <f t="shared" ca="1" si="4291"/>
        <v>2.5903870807484266E-2</v>
      </c>
      <c r="ARM21" s="47">
        <f t="shared" ca="1" si="4291"/>
        <v>2.5903870807484266E-2</v>
      </c>
      <c r="ARN21" s="47">
        <f t="shared" ca="1" si="4291"/>
        <v>2.5903870807484266E-2</v>
      </c>
      <c r="ARO21" s="47">
        <f t="shared" ca="1" si="4291"/>
        <v>2.5903870807484266E-2</v>
      </c>
      <c r="ARP21" s="47">
        <f t="shared" ca="1" si="4291"/>
        <v>2.5903870807484266E-2</v>
      </c>
      <c r="ARQ21" s="47">
        <f t="shared" ca="1" si="4291"/>
        <v>2.5903870807484266E-2</v>
      </c>
      <c r="ARR21" s="47">
        <f t="shared" ca="1" si="4291"/>
        <v>2.5903870807484266E-2</v>
      </c>
      <c r="ARS21" s="47">
        <f t="shared" ca="1" si="4291"/>
        <v>2.5903870807484266E-2</v>
      </c>
      <c r="ART21" s="47">
        <f t="shared" ca="1" si="4291"/>
        <v>2.5903870807484266E-2</v>
      </c>
      <c r="ARU21" s="47">
        <f t="shared" ca="1" si="4291"/>
        <v>2.5903870807484266E-2</v>
      </c>
      <c r="ARV21" s="47">
        <f t="shared" ca="1" si="4291"/>
        <v>2.5903870807484266E-2</v>
      </c>
      <c r="ARW21" s="47">
        <f t="shared" ca="1" si="4291"/>
        <v>2.5903870807484266E-2</v>
      </c>
      <c r="ARX21" s="47">
        <f t="shared" ca="1" si="4291"/>
        <v>2.5903870807484266E-2</v>
      </c>
      <c r="ARY21" s="47">
        <f t="shared" ref="ARY21:AUJ21" ca="1" si="4292">ARY19*W</f>
        <v>2.5903870807484266E-2</v>
      </c>
      <c r="ARZ21" s="47">
        <f t="shared" ca="1" si="4292"/>
        <v>2.5903870807484266E-2</v>
      </c>
      <c r="ASA21" s="47">
        <f t="shared" ca="1" si="4292"/>
        <v>2.5903870807484266E-2</v>
      </c>
      <c r="ASB21" s="47">
        <f t="shared" ca="1" si="4292"/>
        <v>2.5903870807484266E-2</v>
      </c>
      <c r="ASC21" s="47">
        <f t="shared" ca="1" si="4292"/>
        <v>2.5903870807484266E-2</v>
      </c>
      <c r="ASD21" s="47">
        <f t="shared" ca="1" si="4292"/>
        <v>2.5903870807484266E-2</v>
      </c>
      <c r="ASE21" s="47">
        <f t="shared" ca="1" si="4292"/>
        <v>2.5903870807484266E-2</v>
      </c>
      <c r="ASF21" s="47">
        <f t="shared" ca="1" si="4292"/>
        <v>2.5903870807484266E-2</v>
      </c>
      <c r="ASG21" s="47">
        <f t="shared" ca="1" si="4292"/>
        <v>2.5903870807484266E-2</v>
      </c>
      <c r="ASH21" s="47">
        <f t="shared" ca="1" si="4292"/>
        <v>2.5903870807484266E-2</v>
      </c>
      <c r="ASI21" s="47">
        <f t="shared" ca="1" si="4292"/>
        <v>2.5903870807484266E-2</v>
      </c>
      <c r="ASJ21" s="47">
        <f t="shared" ca="1" si="4292"/>
        <v>2.5903870807484266E-2</v>
      </c>
      <c r="ASK21" s="47">
        <f t="shared" ca="1" si="4292"/>
        <v>2.5903870807484266E-2</v>
      </c>
      <c r="ASL21" s="47">
        <f t="shared" ca="1" si="4292"/>
        <v>2.5903870807484266E-2</v>
      </c>
      <c r="ASM21" s="47">
        <f t="shared" ca="1" si="4292"/>
        <v>2.5903870807484266E-2</v>
      </c>
      <c r="ASN21" s="47">
        <f t="shared" ca="1" si="4292"/>
        <v>2.5903870807484266E-2</v>
      </c>
      <c r="ASO21" s="47">
        <f t="shared" ca="1" si="4292"/>
        <v>2.5903870807484266E-2</v>
      </c>
      <c r="ASP21" s="47">
        <f t="shared" ca="1" si="4292"/>
        <v>2.5903870807484266E-2</v>
      </c>
      <c r="ASQ21" s="47">
        <f t="shared" ca="1" si="4292"/>
        <v>2.5903870807484266E-2</v>
      </c>
      <c r="ASR21" s="47">
        <f t="shared" ca="1" si="4292"/>
        <v>2.5903870807484266E-2</v>
      </c>
      <c r="ASS21" s="47">
        <f t="shared" ca="1" si="4292"/>
        <v>2.5903870807484266E-2</v>
      </c>
      <c r="AST21" s="47">
        <f t="shared" ca="1" si="4292"/>
        <v>2.5903870807484266E-2</v>
      </c>
      <c r="ASU21" s="47">
        <f t="shared" ca="1" si="4292"/>
        <v>2.5903870807484266E-2</v>
      </c>
      <c r="ASV21" s="47">
        <f t="shared" ca="1" si="4292"/>
        <v>2.5903870807484266E-2</v>
      </c>
      <c r="ASW21" s="47">
        <f t="shared" ca="1" si="4292"/>
        <v>2.5903870807484266E-2</v>
      </c>
      <c r="ASX21" s="47">
        <f t="shared" ca="1" si="4292"/>
        <v>2.5903870807484266E-2</v>
      </c>
      <c r="ASY21" s="47">
        <f t="shared" ca="1" si="4292"/>
        <v>2.5903870807484266E-2</v>
      </c>
      <c r="ASZ21" s="47">
        <f t="shared" ca="1" si="4292"/>
        <v>2.5903870807484266E-2</v>
      </c>
      <c r="ATA21" s="47">
        <f t="shared" ca="1" si="4292"/>
        <v>2.5903870807484266E-2</v>
      </c>
      <c r="ATB21" s="47">
        <f t="shared" ca="1" si="4292"/>
        <v>2.5903870807484266E-2</v>
      </c>
      <c r="ATC21" s="47">
        <f t="shared" ca="1" si="4292"/>
        <v>2.5903870807484266E-2</v>
      </c>
      <c r="ATD21" s="47">
        <f t="shared" ca="1" si="4292"/>
        <v>2.5903870807484266E-2</v>
      </c>
      <c r="ATE21" s="47">
        <f t="shared" ca="1" si="4292"/>
        <v>2.5903870807484266E-2</v>
      </c>
      <c r="ATF21" s="47">
        <f t="shared" ca="1" si="4292"/>
        <v>2.5903870807484266E-2</v>
      </c>
      <c r="ATG21" s="47">
        <f t="shared" ca="1" si="4292"/>
        <v>2.5903870807484266E-2</v>
      </c>
      <c r="ATH21" s="47">
        <f t="shared" ca="1" si="4292"/>
        <v>2.5903870807484266E-2</v>
      </c>
      <c r="ATI21" s="47">
        <f t="shared" ca="1" si="4292"/>
        <v>2.5903870807484266E-2</v>
      </c>
      <c r="ATJ21" s="47">
        <f t="shared" ca="1" si="4292"/>
        <v>2.5903870807484266E-2</v>
      </c>
      <c r="ATK21" s="47">
        <f t="shared" ca="1" si="4292"/>
        <v>2.5903870807484266E-2</v>
      </c>
      <c r="ATL21" s="47">
        <f t="shared" ca="1" si="4292"/>
        <v>2.5903870807484266E-2</v>
      </c>
      <c r="ATM21" s="47">
        <f t="shared" ca="1" si="4292"/>
        <v>2.5903870807484266E-2</v>
      </c>
      <c r="ATN21" s="47">
        <f t="shared" ca="1" si="4292"/>
        <v>2.5903870807484266E-2</v>
      </c>
      <c r="ATO21" s="47">
        <f t="shared" ca="1" si="4292"/>
        <v>2.5903870807484266E-2</v>
      </c>
      <c r="ATP21" s="47">
        <f t="shared" ca="1" si="4292"/>
        <v>2.5903870807484266E-2</v>
      </c>
      <c r="ATQ21" s="47">
        <f t="shared" ca="1" si="4292"/>
        <v>2.5903870807484266E-2</v>
      </c>
      <c r="ATR21" s="47">
        <f t="shared" ca="1" si="4292"/>
        <v>2.5903870807484266E-2</v>
      </c>
      <c r="ATS21" s="47">
        <f t="shared" ca="1" si="4292"/>
        <v>2.5903870807484266E-2</v>
      </c>
      <c r="ATT21" s="47">
        <f t="shared" ca="1" si="4292"/>
        <v>2.5903870807484266E-2</v>
      </c>
      <c r="ATU21" s="47">
        <f t="shared" ca="1" si="4292"/>
        <v>2.5903870807484266E-2</v>
      </c>
      <c r="ATV21" s="47">
        <f t="shared" ca="1" si="4292"/>
        <v>2.5903870807484266E-2</v>
      </c>
      <c r="ATW21" s="47">
        <f t="shared" ca="1" si="4292"/>
        <v>2.5903870807484266E-2</v>
      </c>
      <c r="ATX21" s="47">
        <f t="shared" ca="1" si="4292"/>
        <v>2.5903870807484266E-2</v>
      </c>
      <c r="ATY21" s="47">
        <f t="shared" ca="1" si="4292"/>
        <v>2.5903870807484266E-2</v>
      </c>
      <c r="ATZ21" s="47">
        <f t="shared" ca="1" si="4292"/>
        <v>2.5903870807484266E-2</v>
      </c>
      <c r="AUA21" s="47">
        <f t="shared" ca="1" si="4292"/>
        <v>2.5903870807484266E-2</v>
      </c>
      <c r="AUB21" s="47">
        <f t="shared" ca="1" si="4292"/>
        <v>2.5903870807484266E-2</v>
      </c>
      <c r="AUC21" s="47">
        <f t="shared" ca="1" si="4292"/>
        <v>2.5903870807484266E-2</v>
      </c>
      <c r="AUD21" s="47">
        <f t="shared" ca="1" si="4292"/>
        <v>2.5903870807484266E-2</v>
      </c>
      <c r="AUE21" s="47">
        <f t="shared" ca="1" si="4292"/>
        <v>2.5903870807484266E-2</v>
      </c>
      <c r="AUF21" s="47">
        <f t="shared" ca="1" si="4292"/>
        <v>2.5903870807484266E-2</v>
      </c>
      <c r="AUG21" s="47">
        <f t="shared" ca="1" si="4292"/>
        <v>2.5903870807484266E-2</v>
      </c>
      <c r="AUH21" s="47">
        <f t="shared" ca="1" si="4292"/>
        <v>2.5903870807484266E-2</v>
      </c>
      <c r="AUI21" s="47">
        <f t="shared" ca="1" si="4292"/>
        <v>2.5903870807484266E-2</v>
      </c>
      <c r="AUJ21" s="47">
        <f t="shared" ca="1" si="4292"/>
        <v>2.5903870807484266E-2</v>
      </c>
      <c r="AUK21" s="47">
        <f t="shared" ref="AUK21:AWV21" ca="1" si="4293">AUK19*W</f>
        <v>2.5903870807484266E-2</v>
      </c>
      <c r="AUL21" s="47">
        <f t="shared" ca="1" si="4293"/>
        <v>2.5903870807484266E-2</v>
      </c>
      <c r="AUM21" s="47">
        <f t="shared" ca="1" si="4293"/>
        <v>2.5903870807484266E-2</v>
      </c>
      <c r="AUN21" s="47">
        <f t="shared" ca="1" si="4293"/>
        <v>2.5903870807484266E-2</v>
      </c>
      <c r="AUO21" s="47">
        <f t="shared" ca="1" si="4293"/>
        <v>2.5903870807484266E-2</v>
      </c>
      <c r="AUP21" s="47">
        <f t="shared" ca="1" si="4293"/>
        <v>2.5903870807484266E-2</v>
      </c>
      <c r="AUQ21" s="47">
        <f t="shared" ca="1" si="4293"/>
        <v>2.5903870807484266E-2</v>
      </c>
      <c r="AUR21" s="47">
        <f t="shared" ca="1" si="4293"/>
        <v>2.5903870807484266E-2</v>
      </c>
      <c r="AUS21" s="47">
        <f t="shared" ca="1" si="4293"/>
        <v>2.5903870807484266E-2</v>
      </c>
      <c r="AUT21" s="47">
        <f t="shared" ca="1" si="4293"/>
        <v>2.5903870807484266E-2</v>
      </c>
      <c r="AUU21" s="47">
        <f t="shared" ca="1" si="4293"/>
        <v>2.5903870807484266E-2</v>
      </c>
      <c r="AUV21" s="47">
        <f t="shared" ca="1" si="4293"/>
        <v>2.5903870807484266E-2</v>
      </c>
      <c r="AUW21" s="47">
        <f t="shared" ca="1" si="4293"/>
        <v>2.5903870807484266E-2</v>
      </c>
      <c r="AUX21" s="47">
        <f t="shared" ca="1" si="4293"/>
        <v>2.5903870807484266E-2</v>
      </c>
      <c r="AUY21" s="47">
        <f t="shared" ca="1" si="4293"/>
        <v>2.5903870807484266E-2</v>
      </c>
      <c r="AUZ21" s="47">
        <f t="shared" ca="1" si="4293"/>
        <v>2.5903870807484266E-2</v>
      </c>
      <c r="AVA21" s="47">
        <f t="shared" ca="1" si="4293"/>
        <v>2.5903870807484266E-2</v>
      </c>
      <c r="AVB21" s="47">
        <f t="shared" ca="1" si="4293"/>
        <v>2.5903870807484266E-2</v>
      </c>
      <c r="AVC21" s="47">
        <f t="shared" ca="1" si="4293"/>
        <v>2.5903870807484266E-2</v>
      </c>
      <c r="AVD21" s="47">
        <f t="shared" ca="1" si="4293"/>
        <v>2.5903870807484266E-2</v>
      </c>
      <c r="AVE21" s="47">
        <f t="shared" ca="1" si="4293"/>
        <v>2.5903870807484266E-2</v>
      </c>
      <c r="AVF21" s="47">
        <f t="shared" ca="1" si="4293"/>
        <v>2.5903870807484266E-2</v>
      </c>
      <c r="AVG21" s="47">
        <f t="shared" ca="1" si="4293"/>
        <v>2.5903870807484266E-2</v>
      </c>
      <c r="AVH21" s="47">
        <f t="shared" ca="1" si="4293"/>
        <v>2.5903870807484266E-2</v>
      </c>
      <c r="AVI21" s="47">
        <f t="shared" ca="1" si="4293"/>
        <v>2.5903870807484266E-2</v>
      </c>
      <c r="AVJ21" s="47">
        <f t="shared" ca="1" si="4293"/>
        <v>2.5903870807484266E-2</v>
      </c>
      <c r="AVK21" s="47">
        <f t="shared" ca="1" si="4293"/>
        <v>2.5903870807484266E-2</v>
      </c>
      <c r="AVL21" s="47">
        <f t="shared" ca="1" si="4293"/>
        <v>2.5903870807484266E-2</v>
      </c>
      <c r="AVM21" s="47">
        <f t="shared" ca="1" si="4293"/>
        <v>2.5903870807484266E-2</v>
      </c>
      <c r="AVN21" s="47">
        <f t="shared" ca="1" si="4293"/>
        <v>2.5903870807484266E-2</v>
      </c>
      <c r="AVO21" s="47">
        <f t="shared" ca="1" si="4293"/>
        <v>2.5903870807484266E-2</v>
      </c>
      <c r="AVP21" s="47">
        <f t="shared" ca="1" si="4293"/>
        <v>2.5903870807484266E-2</v>
      </c>
      <c r="AVQ21" s="47">
        <f t="shared" ca="1" si="4293"/>
        <v>2.5903870807484266E-2</v>
      </c>
      <c r="AVR21" s="47">
        <f t="shared" ca="1" si="4293"/>
        <v>2.5903870807484266E-2</v>
      </c>
      <c r="AVS21" s="47">
        <f t="shared" ca="1" si="4293"/>
        <v>2.5903870807484266E-2</v>
      </c>
      <c r="AVT21" s="47">
        <f t="shared" ca="1" si="4293"/>
        <v>2.5903870807484266E-2</v>
      </c>
      <c r="AVU21" s="47">
        <f t="shared" ca="1" si="4293"/>
        <v>2.5903870807484266E-2</v>
      </c>
      <c r="AVV21" s="47">
        <f t="shared" ca="1" si="4293"/>
        <v>2.5903870807484266E-2</v>
      </c>
      <c r="AVW21" s="47">
        <f t="shared" ca="1" si="4293"/>
        <v>2.5903870807484266E-2</v>
      </c>
      <c r="AVX21" s="47">
        <f t="shared" ca="1" si="4293"/>
        <v>2.5903870807484266E-2</v>
      </c>
      <c r="AVY21" s="47">
        <f t="shared" ca="1" si="4293"/>
        <v>2.5903870807484266E-2</v>
      </c>
      <c r="AVZ21" s="47">
        <f t="shared" ca="1" si="4293"/>
        <v>2.5903870807484266E-2</v>
      </c>
      <c r="AWA21" s="47">
        <f t="shared" ca="1" si="4293"/>
        <v>2.5903870807484266E-2</v>
      </c>
      <c r="AWB21" s="47">
        <f t="shared" ca="1" si="4293"/>
        <v>2.5903870807484266E-2</v>
      </c>
      <c r="AWC21" s="47">
        <f t="shared" ca="1" si="4293"/>
        <v>2.5903870807484266E-2</v>
      </c>
      <c r="AWD21" s="47">
        <f t="shared" ca="1" si="4293"/>
        <v>2.5903870807484266E-2</v>
      </c>
      <c r="AWE21" s="47">
        <f t="shared" ca="1" si="4293"/>
        <v>2.5903870807484266E-2</v>
      </c>
      <c r="AWF21" s="47">
        <f t="shared" ca="1" si="4293"/>
        <v>2.5903870807484266E-2</v>
      </c>
      <c r="AWG21" s="47">
        <f t="shared" ca="1" si="4293"/>
        <v>2.5903870807484266E-2</v>
      </c>
      <c r="AWH21" s="47">
        <f t="shared" ca="1" si="4293"/>
        <v>2.5903870807484266E-2</v>
      </c>
      <c r="AWI21" s="47">
        <f t="shared" ca="1" si="4293"/>
        <v>2.5903870807484266E-2</v>
      </c>
      <c r="AWJ21" s="47">
        <f t="shared" ca="1" si="4293"/>
        <v>2.5903870807484266E-2</v>
      </c>
      <c r="AWK21" s="47">
        <f t="shared" ca="1" si="4293"/>
        <v>2.5903870807484266E-2</v>
      </c>
      <c r="AWL21" s="47">
        <f t="shared" ca="1" si="4293"/>
        <v>2.5903870807484266E-2</v>
      </c>
      <c r="AWM21" s="47">
        <f t="shared" ca="1" si="4293"/>
        <v>2.5903870807484266E-2</v>
      </c>
      <c r="AWN21" s="47">
        <f t="shared" ca="1" si="4293"/>
        <v>2.5903870807484266E-2</v>
      </c>
      <c r="AWO21" s="47">
        <f t="shared" ca="1" si="4293"/>
        <v>2.5903870807484266E-2</v>
      </c>
      <c r="AWP21" s="47">
        <f t="shared" ca="1" si="4293"/>
        <v>2.5903870807484266E-2</v>
      </c>
      <c r="AWQ21" s="47">
        <f t="shared" ca="1" si="4293"/>
        <v>2.5903870807484266E-2</v>
      </c>
      <c r="AWR21" s="47">
        <f t="shared" ca="1" si="4293"/>
        <v>2.5903870807484266E-2</v>
      </c>
      <c r="AWS21" s="47">
        <f t="shared" ca="1" si="4293"/>
        <v>2.5903870807484266E-2</v>
      </c>
      <c r="AWT21" s="47">
        <f t="shared" ca="1" si="4293"/>
        <v>2.5903870807484266E-2</v>
      </c>
      <c r="AWU21" s="47">
        <f t="shared" ca="1" si="4293"/>
        <v>2.5903870807484266E-2</v>
      </c>
      <c r="AWV21" s="47">
        <f t="shared" ca="1" si="4293"/>
        <v>2.5903870807484266E-2</v>
      </c>
      <c r="AWW21" s="47">
        <f t="shared" ref="AWW21:AZH21" ca="1" si="4294">AWW19*W</f>
        <v>2.5903870807484266E-2</v>
      </c>
      <c r="AWX21" s="47">
        <f t="shared" ca="1" si="4294"/>
        <v>2.5903870807484266E-2</v>
      </c>
      <c r="AWY21" s="47">
        <f t="shared" ca="1" si="4294"/>
        <v>2.5903870807484266E-2</v>
      </c>
      <c r="AWZ21" s="47">
        <f t="shared" ca="1" si="4294"/>
        <v>2.5903870807484266E-2</v>
      </c>
      <c r="AXA21" s="47">
        <f t="shared" ca="1" si="4294"/>
        <v>2.5903870807484266E-2</v>
      </c>
      <c r="AXB21" s="47">
        <f t="shared" ca="1" si="4294"/>
        <v>2.5903870807484266E-2</v>
      </c>
      <c r="AXC21" s="47">
        <f t="shared" ca="1" si="4294"/>
        <v>2.5903870807484266E-2</v>
      </c>
      <c r="AXD21" s="47">
        <f t="shared" ca="1" si="4294"/>
        <v>2.5903870807484266E-2</v>
      </c>
      <c r="AXE21" s="47">
        <f t="shared" ca="1" si="4294"/>
        <v>2.5903870807484266E-2</v>
      </c>
      <c r="AXF21" s="47">
        <f t="shared" ca="1" si="4294"/>
        <v>2.5903870807484266E-2</v>
      </c>
      <c r="AXG21" s="47">
        <f t="shared" ca="1" si="4294"/>
        <v>2.5903870807484266E-2</v>
      </c>
      <c r="AXH21" s="47">
        <f t="shared" ca="1" si="4294"/>
        <v>2.5903870807484266E-2</v>
      </c>
      <c r="AXI21" s="47">
        <f t="shared" ca="1" si="4294"/>
        <v>2.5903870807484266E-2</v>
      </c>
      <c r="AXJ21" s="47">
        <f t="shared" ca="1" si="4294"/>
        <v>2.5903870807484266E-2</v>
      </c>
      <c r="AXK21" s="47">
        <f t="shared" ca="1" si="4294"/>
        <v>2.5903870807484266E-2</v>
      </c>
      <c r="AXL21" s="47">
        <f t="shared" ca="1" si="4294"/>
        <v>2.5903870807484266E-2</v>
      </c>
      <c r="AXM21" s="47">
        <f t="shared" ca="1" si="4294"/>
        <v>2.5903870807484266E-2</v>
      </c>
      <c r="AXN21" s="47">
        <f t="shared" ca="1" si="4294"/>
        <v>2.5903870807484266E-2</v>
      </c>
      <c r="AXO21" s="47">
        <f t="shared" ca="1" si="4294"/>
        <v>2.5903870807484266E-2</v>
      </c>
      <c r="AXP21" s="47">
        <f t="shared" ca="1" si="4294"/>
        <v>2.5903870807484266E-2</v>
      </c>
      <c r="AXQ21" s="47">
        <f t="shared" ca="1" si="4294"/>
        <v>2.5903870807484266E-2</v>
      </c>
      <c r="AXR21" s="47">
        <f t="shared" ca="1" si="4294"/>
        <v>2.5903870807484266E-2</v>
      </c>
      <c r="AXS21" s="47">
        <f t="shared" ca="1" si="4294"/>
        <v>2.5903870807484266E-2</v>
      </c>
      <c r="AXT21" s="47">
        <f t="shared" ca="1" si="4294"/>
        <v>2.5903870807484266E-2</v>
      </c>
      <c r="AXU21" s="47">
        <f t="shared" ca="1" si="4294"/>
        <v>2.5903870807484266E-2</v>
      </c>
      <c r="AXV21" s="47">
        <f t="shared" ca="1" si="4294"/>
        <v>2.5903870807484266E-2</v>
      </c>
      <c r="AXW21" s="47">
        <f t="shared" ca="1" si="4294"/>
        <v>2.5903870807484266E-2</v>
      </c>
      <c r="AXX21" s="47">
        <f t="shared" ca="1" si="4294"/>
        <v>2.5903870807484266E-2</v>
      </c>
      <c r="AXY21" s="47">
        <f t="shared" ca="1" si="4294"/>
        <v>2.5903870807484266E-2</v>
      </c>
      <c r="AXZ21" s="47">
        <f t="shared" ca="1" si="4294"/>
        <v>2.5903870807484266E-2</v>
      </c>
      <c r="AYA21" s="47">
        <f t="shared" ca="1" si="4294"/>
        <v>2.5903870807484266E-2</v>
      </c>
      <c r="AYB21" s="47">
        <f t="shared" ca="1" si="4294"/>
        <v>2.5903870807484266E-2</v>
      </c>
      <c r="AYC21" s="47">
        <f t="shared" ca="1" si="4294"/>
        <v>2.5903870807484266E-2</v>
      </c>
      <c r="AYD21" s="47">
        <f t="shared" ca="1" si="4294"/>
        <v>2.5903870807484266E-2</v>
      </c>
      <c r="AYE21" s="47">
        <f t="shared" ca="1" si="4294"/>
        <v>2.5903870807484266E-2</v>
      </c>
      <c r="AYF21" s="47">
        <f t="shared" ca="1" si="4294"/>
        <v>2.5903870807484266E-2</v>
      </c>
      <c r="AYG21" s="47">
        <f t="shared" ca="1" si="4294"/>
        <v>2.5903870807484266E-2</v>
      </c>
      <c r="AYH21" s="47">
        <f t="shared" ca="1" si="4294"/>
        <v>2.5903870807484266E-2</v>
      </c>
      <c r="AYI21" s="47">
        <f t="shared" ca="1" si="4294"/>
        <v>2.5903870807484266E-2</v>
      </c>
      <c r="AYJ21" s="47">
        <f t="shared" ca="1" si="4294"/>
        <v>2.5903870807484266E-2</v>
      </c>
      <c r="AYK21" s="47">
        <f t="shared" ca="1" si="4294"/>
        <v>2.5903870807484266E-2</v>
      </c>
      <c r="AYL21" s="47">
        <f t="shared" ca="1" si="4294"/>
        <v>2.5903870807484266E-2</v>
      </c>
      <c r="AYM21" s="47">
        <f t="shared" ca="1" si="4294"/>
        <v>2.5903870807484266E-2</v>
      </c>
      <c r="AYN21" s="47">
        <f t="shared" ca="1" si="4294"/>
        <v>2.5903870807484266E-2</v>
      </c>
      <c r="AYO21" s="47">
        <f t="shared" ca="1" si="4294"/>
        <v>2.5903870807484266E-2</v>
      </c>
      <c r="AYP21" s="47">
        <f t="shared" ca="1" si="4294"/>
        <v>2.5903870807484266E-2</v>
      </c>
      <c r="AYQ21" s="47">
        <f t="shared" ca="1" si="4294"/>
        <v>2.5903870807484266E-2</v>
      </c>
      <c r="AYR21" s="47">
        <f t="shared" ca="1" si="4294"/>
        <v>2.5903870807484266E-2</v>
      </c>
      <c r="AYS21" s="47">
        <f t="shared" ca="1" si="4294"/>
        <v>2.5903870807484266E-2</v>
      </c>
      <c r="AYT21" s="47">
        <f t="shared" ca="1" si="4294"/>
        <v>2.5903870807484266E-2</v>
      </c>
      <c r="AYU21" s="47">
        <f t="shared" ca="1" si="4294"/>
        <v>2.5903870807484266E-2</v>
      </c>
      <c r="AYV21" s="47">
        <f t="shared" ca="1" si="4294"/>
        <v>2.5903870807484266E-2</v>
      </c>
      <c r="AYW21" s="47">
        <f t="shared" ca="1" si="4294"/>
        <v>2.5903870807484266E-2</v>
      </c>
      <c r="AYX21" s="47">
        <f t="shared" ca="1" si="4294"/>
        <v>2.5903870807484266E-2</v>
      </c>
      <c r="AYY21" s="47">
        <f t="shared" ca="1" si="4294"/>
        <v>2.5903870807484266E-2</v>
      </c>
      <c r="AYZ21" s="47">
        <f t="shared" ca="1" si="4294"/>
        <v>2.5903870807484266E-2</v>
      </c>
      <c r="AZA21" s="47">
        <f t="shared" ca="1" si="4294"/>
        <v>2.5903870807484266E-2</v>
      </c>
      <c r="AZB21" s="47">
        <f t="shared" ca="1" si="4294"/>
        <v>2.5903870807484266E-2</v>
      </c>
      <c r="AZC21" s="47">
        <f t="shared" ca="1" si="4294"/>
        <v>2.5903870807484266E-2</v>
      </c>
      <c r="AZD21" s="47">
        <f t="shared" ca="1" si="4294"/>
        <v>2.5903870807484266E-2</v>
      </c>
      <c r="AZE21" s="47">
        <f t="shared" ca="1" si="4294"/>
        <v>2.5903870807484266E-2</v>
      </c>
      <c r="AZF21" s="47">
        <f t="shared" ca="1" si="4294"/>
        <v>2.5903870807484266E-2</v>
      </c>
      <c r="AZG21" s="47">
        <f t="shared" ca="1" si="4294"/>
        <v>2.5903870807484266E-2</v>
      </c>
      <c r="AZH21" s="47">
        <f t="shared" ca="1" si="4294"/>
        <v>2.5903870807484266E-2</v>
      </c>
      <c r="AZI21" s="47">
        <f t="shared" ref="AZI21:AZL21" ca="1" si="4295">AZI19*W</f>
        <v>2.5903870807484266E-2</v>
      </c>
      <c r="AZJ21" s="47">
        <f t="shared" ca="1" si="4295"/>
        <v>2.5903870807484266E-2</v>
      </c>
      <c r="AZK21" s="47">
        <f t="shared" ca="1" si="4295"/>
        <v>2.5903870807484266E-2</v>
      </c>
      <c r="AZL21" s="47">
        <f t="shared" ca="1" si="4295"/>
        <v>2.5903870807484266E-2</v>
      </c>
    </row>
    <row r="22" spans="1:1364" s="39" customFormat="1" ht="15.95" customHeight="1" x14ac:dyDescent="0.25">
      <c r="A22" s="41" t="s">
        <v>203</v>
      </c>
      <c r="B22" s="41" t="s">
        <v>5</v>
      </c>
      <c r="C22" s="41" t="s">
        <v>110</v>
      </c>
      <c r="D22" s="38">
        <f t="shared" ref="D22:BO22" si="4296">D21*I*a</f>
        <v>7.4297872340425526</v>
      </c>
      <c r="E22" s="38">
        <f t="shared" ca="1" si="4296"/>
        <v>7.4311880246313526</v>
      </c>
      <c r="F22" s="38">
        <f t="shared" ca="1" si="4296"/>
        <v>7.4325884901870047</v>
      </c>
      <c r="G22" s="38">
        <f t="shared" ca="1" si="4296"/>
        <v>7.4339886302667724</v>
      </c>
      <c r="H22" s="38">
        <f t="shared" ca="1" si="4296"/>
        <v>7.4353884444281366</v>
      </c>
      <c r="I22" s="38">
        <f t="shared" ca="1" si="4296"/>
        <v>7.4367879322287882</v>
      </c>
      <c r="J22" s="38">
        <f t="shared" ca="1" si="4296"/>
        <v>7.4381870932266096</v>
      </c>
      <c r="K22" s="38">
        <f t="shared" ca="1" si="4296"/>
        <v>7.4395859269797064</v>
      </c>
      <c r="L22" s="38">
        <f t="shared" ca="1" si="4296"/>
        <v>7.4409844330463875</v>
      </c>
      <c r="M22" s="38">
        <f t="shared" ca="1" si="4296"/>
        <v>7.4423826109851694</v>
      </c>
      <c r="N22" s="38">
        <f t="shared" ca="1" si="4296"/>
        <v>7.4437804603547812</v>
      </c>
      <c r="O22" s="38">
        <f t="shared" ca="1" si="4296"/>
        <v>7.4451779807141634</v>
      </c>
      <c r="P22" s="38">
        <f t="shared" ca="1" si="4296"/>
        <v>7.446575171622472</v>
      </c>
      <c r="Q22" s="38">
        <f t="shared" ca="1" si="4296"/>
        <v>7.4479720326390675</v>
      </c>
      <c r="R22" s="38">
        <f t="shared" ca="1" si="4296"/>
        <v>7.4493685633235343</v>
      </c>
      <c r="S22" s="38">
        <f t="shared" ca="1" si="4296"/>
        <v>7.4507647632356626</v>
      </c>
      <c r="T22" s="38">
        <f t="shared" ca="1" si="4296"/>
        <v>7.4521606319354641</v>
      </c>
      <c r="U22" s="38">
        <f t="shared" ca="1" si="4296"/>
        <v>7.4535561689831624</v>
      </c>
      <c r="V22" s="38">
        <f t="shared" ca="1" si="4296"/>
        <v>7.4549513739392035</v>
      </c>
      <c r="W22" s="38">
        <f t="shared" ca="1" si="4296"/>
        <v>7.4563462463642463</v>
      </c>
      <c r="X22" s="38">
        <f t="shared" ca="1" si="4296"/>
        <v>7.4577407858191709</v>
      </c>
      <c r="Y22" s="38">
        <f t="shared" ca="1" si="4296"/>
        <v>7.4591349918650742</v>
      </c>
      <c r="Z22" s="38">
        <f t="shared" ca="1" si="4296"/>
        <v>7.460528864063277</v>
      </c>
      <c r="AA22" s="38">
        <f t="shared" ca="1" si="4296"/>
        <v>7.4619224019753219</v>
      </c>
      <c r="AB22" s="38">
        <f t="shared" ca="1" si="4296"/>
        <v>7.4633156051629701</v>
      </c>
      <c r="AC22" s="38">
        <f t="shared" ca="1" si="4296"/>
        <v>7.4647084731882059</v>
      </c>
      <c r="AD22" s="38">
        <f t="shared" ca="1" si="4296"/>
        <v>7.4661010056132415</v>
      </c>
      <c r="AE22" s="38">
        <f t="shared" ca="1" si="4296"/>
        <v>7.4674932020005071</v>
      </c>
      <c r="AF22" s="38">
        <f t="shared" ca="1" si="4296"/>
        <v>7.4688850619126619</v>
      </c>
      <c r="AG22" s="38">
        <f t="shared" ca="1" si="4296"/>
        <v>7.4702765849125887</v>
      </c>
      <c r="AH22" s="38">
        <f t="shared" ca="1" si="4296"/>
        <v>7.4716677705634069</v>
      </c>
      <c r="AI22" s="38">
        <f t="shared" ca="1" si="4296"/>
        <v>7.4730586184284507</v>
      </c>
      <c r="AJ22" s="38">
        <f t="shared" ca="1" si="4296"/>
        <v>7.4744491280712895</v>
      </c>
      <c r="AK22" s="38">
        <f t="shared" ca="1" si="4296"/>
        <v>7.4758392990557194</v>
      </c>
      <c r="AL22" s="38">
        <f t="shared" ca="1" si="4296"/>
        <v>7.4772291309457692</v>
      </c>
      <c r="AM22" s="38">
        <f t="shared" ca="1" si="4296"/>
        <v>7.4786186233056986</v>
      </c>
      <c r="AN22" s="38">
        <f t="shared" ca="1" si="4296"/>
        <v>7.4800077756999954</v>
      </c>
      <c r="AO22" s="38">
        <f t="shared" ca="1" si="4296"/>
        <v>7.4813965876933848</v>
      </c>
      <c r="AP22" s="38">
        <f t="shared" ca="1" si="4296"/>
        <v>7.4827850588508236</v>
      </c>
      <c r="AQ22" s="38">
        <f t="shared" ca="1" si="4296"/>
        <v>7.484173188737504</v>
      </c>
      <c r="AR22" s="38">
        <f t="shared" ca="1" si="4296"/>
        <v>7.4855609769188494</v>
      </c>
      <c r="AS22" s="38">
        <f t="shared" ca="1" si="4296"/>
        <v>7.4869484229605172</v>
      </c>
      <c r="AT22" s="38">
        <f t="shared" ca="1" si="4296"/>
        <v>7.4883355264284166</v>
      </c>
      <c r="AU22" s="38">
        <f t="shared" ca="1" si="4296"/>
        <v>7.4897222868886768</v>
      </c>
      <c r="AV22" s="38">
        <f t="shared" ca="1" si="4296"/>
        <v>7.4911087039076723</v>
      </c>
      <c r="AW22" s="38">
        <f t="shared" ca="1" si="4296"/>
        <v>7.4924947770520198</v>
      </c>
      <c r="AX22" s="38">
        <f t="shared" ca="1" si="4296"/>
        <v>7.4938805058885682</v>
      </c>
      <c r="AY22" s="38">
        <f t="shared" ca="1" si="4296"/>
        <v>7.4952658899844158</v>
      </c>
      <c r="AZ22" s="38">
        <f t="shared" ca="1" si="4296"/>
        <v>7.4966509289068979</v>
      </c>
      <c r="BA22" s="38">
        <f t="shared" ca="1" si="4296"/>
        <v>7.4980356222235915</v>
      </c>
      <c r="BB22" s="38">
        <f t="shared" ca="1" si="4296"/>
        <v>7.4994199695023225</v>
      </c>
      <c r="BC22" s="38">
        <f t="shared" ca="1" si="4296"/>
        <v>7.5008039703111482</v>
      </c>
      <c r="BD22" s="38">
        <f t="shared" ca="1" si="4296"/>
        <v>7.5021876242183874</v>
      </c>
      <c r="BE22" s="38">
        <f t="shared" ca="1" si="4296"/>
        <v>7.5035709307925895</v>
      </c>
      <c r="BF22" s="38">
        <f t="shared" ca="1" si="4296"/>
        <v>7.5049538896025609</v>
      </c>
      <c r="BG22" s="38">
        <f t="shared" ca="1" si="4296"/>
        <v>7.5063365002173503</v>
      </c>
      <c r="BH22" s="38">
        <f t="shared" ca="1" si="4296"/>
        <v>7.5077187622062578</v>
      </c>
      <c r="BI22" s="38">
        <f t="shared" ca="1" si="4296"/>
        <v>7.5091006751388258</v>
      </c>
      <c r="BJ22" s="38">
        <f t="shared" ca="1" si="4296"/>
        <v>7.5104822385848564</v>
      </c>
      <c r="BK22" s="38">
        <f t="shared" ca="1" si="4296"/>
        <v>7.5118634521143921</v>
      </c>
      <c r="BL22" s="38">
        <f t="shared" ca="1" si="4296"/>
        <v>7.5132443152977366</v>
      </c>
      <c r="BM22" s="38">
        <f t="shared" ca="1" si="4296"/>
        <v>7.5146248277054362</v>
      </c>
      <c r="BN22" s="38">
        <f t="shared" ca="1" si="4296"/>
        <v>7.5160049889082918</v>
      </c>
      <c r="BO22" s="38">
        <f t="shared" ca="1" si="4296"/>
        <v>7.5173847984773667</v>
      </c>
      <c r="BP22" s="38">
        <f t="shared" ref="BP22:EA22" ca="1" si="4297">BP21*I*a</f>
        <v>7.5187642559839736</v>
      </c>
      <c r="BQ22" s="38">
        <f t="shared" ca="1" si="4297"/>
        <v>7.5201433609996755</v>
      </c>
      <c r="BR22" s="38">
        <f t="shared" ca="1" si="4297"/>
        <v>7.5215221130962959</v>
      </c>
      <c r="BS22" s="38">
        <f t="shared" ca="1" si="4297"/>
        <v>7.5229005118459149</v>
      </c>
      <c r="BT22" s="38">
        <f t="shared" ca="1" si="4297"/>
        <v>7.5242785568208781</v>
      </c>
      <c r="BU22" s="38">
        <f t="shared" ca="1" si="4297"/>
        <v>7.5256562475937745</v>
      </c>
      <c r="BV22" s="38">
        <f t="shared" ca="1" si="4297"/>
        <v>7.5270335837374613</v>
      </c>
      <c r="BW22" s="38">
        <f t="shared" ca="1" si="4297"/>
        <v>7.5284105648250561</v>
      </c>
      <c r="BX22" s="38">
        <f t="shared" ca="1" si="4297"/>
        <v>7.5297871904299392</v>
      </c>
      <c r="BY22" s="38">
        <f t="shared" ca="1" si="4297"/>
        <v>7.5311634601257467</v>
      </c>
      <c r="BZ22" s="38">
        <f t="shared" ca="1" si="4297"/>
        <v>7.5325393734863848</v>
      </c>
      <c r="CA22" s="38">
        <f t="shared" ca="1" si="4297"/>
        <v>7.5339149300860138</v>
      </c>
      <c r="CB22" s="38">
        <f t="shared" ca="1" si="4297"/>
        <v>7.5352901294990673</v>
      </c>
      <c r="CC22" s="38">
        <f t="shared" ca="1" si="4297"/>
        <v>7.5366649713002394</v>
      </c>
      <c r="CD22" s="38">
        <f t="shared" ca="1" si="4297"/>
        <v>7.5380264049779218</v>
      </c>
      <c r="CE22" s="38">
        <f t="shared" ca="1" si="4297"/>
        <v>7.5380264049779218</v>
      </c>
      <c r="CF22" s="38">
        <f t="shared" ca="1" si="4297"/>
        <v>7.5380264049779218</v>
      </c>
      <c r="CG22" s="38">
        <f t="shared" ca="1" si="4297"/>
        <v>7.5380264049779218</v>
      </c>
      <c r="CH22" s="38">
        <f t="shared" ca="1" si="4297"/>
        <v>7.5380264049779218</v>
      </c>
      <c r="CI22" s="38">
        <f t="shared" ca="1" si="4297"/>
        <v>7.5380264049779218</v>
      </c>
      <c r="CJ22" s="38">
        <f t="shared" ca="1" si="4297"/>
        <v>7.5380264049779218</v>
      </c>
      <c r="CK22" s="38">
        <f t="shared" ca="1" si="4297"/>
        <v>7.5380264049779218</v>
      </c>
      <c r="CL22" s="38">
        <f t="shared" ca="1" si="4297"/>
        <v>7.5380264049779218</v>
      </c>
      <c r="CM22" s="38">
        <f t="shared" ca="1" si="4297"/>
        <v>7.5380264049779218</v>
      </c>
      <c r="CN22" s="38">
        <f t="shared" ca="1" si="4297"/>
        <v>7.5380264049779218</v>
      </c>
      <c r="CO22" s="38">
        <f t="shared" ca="1" si="4297"/>
        <v>7.5380264049779218</v>
      </c>
      <c r="CP22" s="38">
        <f t="shared" ca="1" si="4297"/>
        <v>7.5380264049779218</v>
      </c>
      <c r="CQ22" s="38">
        <f t="shared" ca="1" si="4297"/>
        <v>7.5380264049779218</v>
      </c>
      <c r="CR22" s="38">
        <f t="shared" ca="1" si="4297"/>
        <v>7.5380264049779218</v>
      </c>
      <c r="CS22" s="38">
        <f t="shared" ca="1" si="4297"/>
        <v>7.5380264049779218</v>
      </c>
      <c r="CT22" s="38">
        <f t="shared" ca="1" si="4297"/>
        <v>7.5380264049779218</v>
      </c>
      <c r="CU22" s="38">
        <f t="shared" ca="1" si="4297"/>
        <v>7.5380264049779218</v>
      </c>
      <c r="CV22" s="38">
        <f t="shared" ca="1" si="4297"/>
        <v>7.5380264049779218</v>
      </c>
      <c r="CW22" s="38">
        <f t="shared" ca="1" si="4297"/>
        <v>7.5380264049779218</v>
      </c>
      <c r="CX22" s="38">
        <f t="shared" ca="1" si="4297"/>
        <v>7.5380264049779218</v>
      </c>
      <c r="CY22" s="38">
        <f t="shared" ca="1" si="4297"/>
        <v>7.5380264049779218</v>
      </c>
      <c r="CZ22" s="38">
        <f t="shared" ca="1" si="4297"/>
        <v>7.5380264049779218</v>
      </c>
      <c r="DA22" s="38">
        <f t="shared" ca="1" si="4297"/>
        <v>7.5380264049779218</v>
      </c>
      <c r="DB22" s="38">
        <f t="shared" ca="1" si="4297"/>
        <v>7.5380264049779218</v>
      </c>
      <c r="DC22" s="38">
        <f t="shared" ca="1" si="4297"/>
        <v>7.5380264049779218</v>
      </c>
      <c r="DD22" s="38">
        <f t="shared" ca="1" si="4297"/>
        <v>7.5380264049779218</v>
      </c>
      <c r="DE22" s="38">
        <f t="shared" ca="1" si="4297"/>
        <v>7.5380264049779218</v>
      </c>
      <c r="DF22" s="38">
        <f t="shared" ca="1" si="4297"/>
        <v>7.5380264049779218</v>
      </c>
      <c r="DG22" s="38">
        <f t="shared" ca="1" si="4297"/>
        <v>7.5380264049779218</v>
      </c>
      <c r="DH22" s="38">
        <f t="shared" ca="1" si="4297"/>
        <v>7.5380264049779218</v>
      </c>
      <c r="DI22" s="38">
        <f t="shared" ca="1" si="4297"/>
        <v>7.5380264049779218</v>
      </c>
      <c r="DJ22" s="38">
        <f t="shared" ca="1" si="4297"/>
        <v>7.5380264049779218</v>
      </c>
      <c r="DK22" s="38">
        <f t="shared" ca="1" si="4297"/>
        <v>7.5380264049779218</v>
      </c>
      <c r="DL22" s="38">
        <f t="shared" ca="1" si="4297"/>
        <v>7.5380264049779218</v>
      </c>
      <c r="DM22" s="38">
        <f t="shared" ca="1" si="4297"/>
        <v>7.5380264049779218</v>
      </c>
      <c r="DN22" s="38">
        <f t="shared" ca="1" si="4297"/>
        <v>7.5380264049779218</v>
      </c>
      <c r="DO22" s="38">
        <f t="shared" ca="1" si="4297"/>
        <v>7.5380264049779218</v>
      </c>
      <c r="DP22" s="38">
        <f t="shared" ca="1" si="4297"/>
        <v>7.5380264049779218</v>
      </c>
      <c r="DQ22" s="38">
        <f t="shared" ca="1" si="4297"/>
        <v>7.5380264049779218</v>
      </c>
      <c r="DR22" s="38">
        <f t="shared" ca="1" si="4297"/>
        <v>7.5380264049779218</v>
      </c>
      <c r="DS22" s="38">
        <f t="shared" ca="1" si="4297"/>
        <v>7.5380264049779218</v>
      </c>
      <c r="DT22" s="38">
        <f t="shared" ca="1" si="4297"/>
        <v>7.5380264049779218</v>
      </c>
      <c r="DU22" s="38">
        <f t="shared" ca="1" si="4297"/>
        <v>7.5380264049779218</v>
      </c>
      <c r="DV22" s="38">
        <f t="shared" ca="1" si="4297"/>
        <v>7.5380264049779218</v>
      </c>
      <c r="DW22" s="38">
        <f t="shared" ca="1" si="4297"/>
        <v>7.5380264049779218</v>
      </c>
      <c r="DX22" s="38">
        <f t="shared" ca="1" si="4297"/>
        <v>7.5380264049779218</v>
      </c>
      <c r="DY22" s="38">
        <f t="shared" ca="1" si="4297"/>
        <v>7.5380264049779218</v>
      </c>
      <c r="DZ22" s="38">
        <f t="shared" ca="1" si="4297"/>
        <v>7.5380264049779218</v>
      </c>
      <c r="EA22" s="38">
        <f t="shared" ca="1" si="4297"/>
        <v>7.5380264049779218</v>
      </c>
      <c r="EB22" s="38">
        <f t="shared" ref="EB22:GM22" ca="1" si="4298">EB21*I*a</f>
        <v>7.5380264049779218</v>
      </c>
      <c r="EC22" s="38">
        <f t="shared" ca="1" si="4298"/>
        <v>7.5380264049779218</v>
      </c>
      <c r="ED22" s="38">
        <f t="shared" ca="1" si="4298"/>
        <v>7.5380264049779218</v>
      </c>
      <c r="EE22" s="38">
        <f t="shared" ca="1" si="4298"/>
        <v>7.5380264049779218</v>
      </c>
      <c r="EF22" s="38">
        <f t="shared" ca="1" si="4298"/>
        <v>7.5380264049779218</v>
      </c>
      <c r="EG22" s="38">
        <f t="shared" ca="1" si="4298"/>
        <v>7.5380264049779218</v>
      </c>
      <c r="EH22" s="38">
        <f t="shared" ca="1" si="4298"/>
        <v>7.5380264049779218</v>
      </c>
      <c r="EI22" s="38">
        <f t="shared" ca="1" si="4298"/>
        <v>7.5380264049779218</v>
      </c>
      <c r="EJ22" s="38">
        <f t="shared" ca="1" si="4298"/>
        <v>7.5380264049779218</v>
      </c>
      <c r="EK22" s="38">
        <f t="shared" ca="1" si="4298"/>
        <v>7.5380264049779218</v>
      </c>
      <c r="EL22" s="38">
        <f t="shared" ca="1" si="4298"/>
        <v>7.5380264049779218</v>
      </c>
      <c r="EM22" s="38">
        <f t="shared" ca="1" si="4298"/>
        <v>7.5380264049779218</v>
      </c>
      <c r="EN22" s="38">
        <f t="shared" ca="1" si="4298"/>
        <v>7.5380264049779218</v>
      </c>
      <c r="EO22" s="38">
        <f t="shared" ca="1" si="4298"/>
        <v>7.5380264049779218</v>
      </c>
      <c r="EP22" s="38">
        <f t="shared" ca="1" si="4298"/>
        <v>7.5380264049779218</v>
      </c>
      <c r="EQ22" s="38">
        <f t="shared" ca="1" si="4298"/>
        <v>7.5380264049779218</v>
      </c>
      <c r="ER22" s="38">
        <f t="shared" ca="1" si="4298"/>
        <v>7.5380264049779218</v>
      </c>
      <c r="ES22" s="38">
        <f t="shared" ca="1" si="4298"/>
        <v>7.5380264049779218</v>
      </c>
      <c r="ET22" s="38">
        <f t="shared" ca="1" si="4298"/>
        <v>7.5380264049779218</v>
      </c>
      <c r="EU22" s="38">
        <f t="shared" ca="1" si="4298"/>
        <v>7.5380264049779218</v>
      </c>
      <c r="EV22" s="38">
        <f t="shared" ca="1" si="4298"/>
        <v>7.5380264049779218</v>
      </c>
      <c r="EW22" s="38">
        <f t="shared" ca="1" si="4298"/>
        <v>7.5380264049779218</v>
      </c>
      <c r="EX22" s="38">
        <f t="shared" ca="1" si="4298"/>
        <v>7.5380264049779218</v>
      </c>
      <c r="EY22" s="38">
        <f t="shared" ca="1" si="4298"/>
        <v>7.5380264049779218</v>
      </c>
      <c r="EZ22" s="38">
        <f t="shared" ca="1" si="4298"/>
        <v>7.5380264049779218</v>
      </c>
      <c r="FA22" s="38">
        <f t="shared" ca="1" si="4298"/>
        <v>7.5380264049779218</v>
      </c>
      <c r="FB22" s="38">
        <f t="shared" ca="1" si="4298"/>
        <v>7.5380264049779218</v>
      </c>
      <c r="FC22" s="38">
        <f t="shared" ca="1" si="4298"/>
        <v>7.5380264049779218</v>
      </c>
      <c r="FD22" s="38">
        <f t="shared" ca="1" si="4298"/>
        <v>7.5380264049779218</v>
      </c>
      <c r="FE22" s="38">
        <f t="shared" ca="1" si="4298"/>
        <v>7.5380264049779218</v>
      </c>
      <c r="FF22" s="38">
        <f t="shared" ca="1" si="4298"/>
        <v>7.5380264049779218</v>
      </c>
      <c r="FG22" s="38">
        <f t="shared" ca="1" si="4298"/>
        <v>7.5380264049779218</v>
      </c>
      <c r="FH22" s="38">
        <f t="shared" ca="1" si="4298"/>
        <v>7.5380264049779218</v>
      </c>
      <c r="FI22" s="38">
        <f t="shared" ca="1" si="4298"/>
        <v>7.5380264049779218</v>
      </c>
      <c r="FJ22" s="38">
        <f t="shared" ca="1" si="4298"/>
        <v>7.5380264049779218</v>
      </c>
      <c r="FK22" s="38">
        <f t="shared" ca="1" si="4298"/>
        <v>7.5380264049779218</v>
      </c>
      <c r="FL22" s="38">
        <f t="shared" ca="1" si="4298"/>
        <v>7.5380264049779218</v>
      </c>
      <c r="FM22" s="38">
        <f t="shared" ca="1" si="4298"/>
        <v>7.5380264049779218</v>
      </c>
      <c r="FN22" s="38">
        <f t="shared" ca="1" si="4298"/>
        <v>7.5380264049779218</v>
      </c>
      <c r="FO22" s="38">
        <f t="shared" ca="1" si="4298"/>
        <v>7.5380264049779218</v>
      </c>
      <c r="FP22" s="38">
        <f t="shared" ca="1" si="4298"/>
        <v>7.5380264049779218</v>
      </c>
      <c r="FQ22" s="38">
        <f t="shared" ca="1" si="4298"/>
        <v>7.5380264049779218</v>
      </c>
      <c r="FR22" s="38">
        <f t="shared" ca="1" si="4298"/>
        <v>7.5380264049779218</v>
      </c>
      <c r="FS22" s="38">
        <f t="shared" ca="1" si="4298"/>
        <v>7.5380264049779218</v>
      </c>
      <c r="FT22" s="38">
        <f t="shared" ca="1" si="4298"/>
        <v>7.5380264049779218</v>
      </c>
      <c r="FU22" s="38">
        <f t="shared" ca="1" si="4298"/>
        <v>7.5380264049779218</v>
      </c>
      <c r="FV22" s="38">
        <f t="shared" ca="1" si="4298"/>
        <v>7.5380264049779218</v>
      </c>
      <c r="FW22" s="38">
        <f t="shared" ca="1" si="4298"/>
        <v>7.5380264049779218</v>
      </c>
      <c r="FX22" s="38">
        <f t="shared" ca="1" si="4298"/>
        <v>7.5380264049779218</v>
      </c>
      <c r="FY22" s="38">
        <f t="shared" ca="1" si="4298"/>
        <v>7.5380264049779218</v>
      </c>
      <c r="FZ22" s="38">
        <f t="shared" ca="1" si="4298"/>
        <v>7.5380264049779218</v>
      </c>
      <c r="GA22" s="38">
        <f t="shared" ca="1" si="4298"/>
        <v>7.5380264049779218</v>
      </c>
      <c r="GB22" s="38">
        <f t="shared" ca="1" si="4298"/>
        <v>7.5380264049779218</v>
      </c>
      <c r="GC22" s="38">
        <f t="shared" ca="1" si="4298"/>
        <v>7.5380264049779218</v>
      </c>
      <c r="GD22" s="38">
        <f t="shared" ca="1" si="4298"/>
        <v>7.5380264049779218</v>
      </c>
      <c r="GE22" s="38">
        <f t="shared" ca="1" si="4298"/>
        <v>7.5380264049779218</v>
      </c>
      <c r="GF22" s="38">
        <f t="shared" ca="1" si="4298"/>
        <v>7.5380264049779218</v>
      </c>
      <c r="GG22" s="38">
        <f t="shared" ca="1" si="4298"/>
        <v>7.5380264049779218</v>
      </c>
      <c r="GH22" s="38">
        <f t="shared" ca="1" si="4298"/>
        <v>7.5380264049779218</v>
      </c>
      <c r="GI22" s="38">
        <f t="shared" ca="1" si="4298"/>
        <v>7.5380264049779218</v>
      </c>
      <c r="GJ22" s="38">
        <f t="shared" ca="1" si="4298"/>
        <v>7.5380264049779218</v>
      </c>
      <c r="GK22" s="38">
        <f t="shared" ca="1" si="4298"/>
        <v>7.5380264049779218</v>
      </c>
      <c r="GL22" s="38">
        <f t="shared" ca="1" si="4298"/>
        <v>7.5380264049779218</v>
      </c>
      <c r="GM22" s="38">
        <f t="shared" ca="1" si="4298"/>
        <v>7.5380264049779218</v>
      </c>
      <c r="GN22" s="38">
        <f t="shared" ref="GN22:IY22" ca="1" si="4299">GN21*I*a</f>
        <v>7.5380264049779218</v>
      </c>
      <c r="GO22" s="38">
        <f t="shared" ca="1" si="4299"/>
        <v>7.5380264049779218</v>
      </c>
      <c r="GP22" s="38">
        <f t="shared" ca="1" si="4299"/>
        <v>7.5380264049779218</v>
      </c>
      <c r="GQ22" s="38">
        <f t="shared" ca="1" si="4299"/>
        <v>7.5380264049779218</v>
      </c>
      <c r="GR22" s="38">
        <f t="shared" ca="1" si="4299"/>
        <v>7.5380264049779218</v>
      </c>
      <c r="GS22" s="38">
        <f t="shared" ca="1" si="4299"/>
        <v>7.5380264049779218</v>
      </c>
      <c r="GT22" s="38">
        <f t="shared" ca="1" si="4299"/>
        <v>7.5380264049779218</v>
      </c>
      <c r="GU22" s="38">
        <f t="shared" ca="1" si="4299"/>
        <v>7.5380264049779218</v>
      </c>
      <c r="GV22" s="38">
        <f t="shared" ca="1" si="4299"/>
        <v>7.5380264049779218</v>
      </c>
      <c r="GW22" s="38">
        <f t="shared" ca="1" si="4299"/>
        <v>7.5380264049779218</v>
      </c>
      <c r="GX22" s="38">
        <f t="shared" ca="1" si="4299"/>
        <v>7.5380264049779218</v>
      </c>
      <c r="GY22" s="38">
        <f t="shared" ca="1" si="4299"/>
        <v>7.5380264049779218</v>
      </c>
      <c r="GZ22" s="38">
        <f t="shared" ca="1" si="4299"/>
        <v>7.5380264049779218</v>
      </c>
      <c r="HA22" s="38">
        <f t="shared" ca="1" si="4299"/>
        <v>7.5380264049779218</v>
      </c>
      <c r="HB22" s="38">
        <f t="shared" ca="1" si="4299"/>
        <v>7.5380264049779218</v>
      </c>
      <c r="HC22" s="38">
        <f t="shared" ca="1" si="4299"/>
        <v>7.5380264049779218</v>
      </c>
      <c r="HD22" s="38">
        <f t="shared" ca="1" si="4299"/>
        <v>7.5380264049779218</v>
      </c>
      <c r="HE22" s="38">
        <f t="shared" ca="1" si="4299"/>
        <v>7.5380264049779218</v>
      </c>
      <c r="HF22" s="38">
        <f t="shared" ca="1" si="4299"/>
        <v>7.5380264049779218</v>
      </c>
      <c r="HG22" s="38">
        <f t="shared" ca="1" si="4299"/>
        <v>7.5380264049779218</v>
      </c>
      <c r="HH22" s="38">
        <f t="shared" ca="1" si="4299"/>
        <v>7.5380264049779218</v>
      </c>
      <c r="HI22" s="38">
        <f t="shared" ca="1" si="4299"/>
        <v>7.5380264049779218</v>
      </c>
      <c r="HJ22" s="38">
        <f t="shared" ca="1" si="4299"/>
        <v>7.5380264049779218</v>
      </c>
      <c r="HK22" s="38">
        <f t="shared" ca="1" si="4299"/>
        <v>7.5380264049779218</v>
      </c>
      <c r="HL22" s="38">
        <f t="shared" ca="1" si="4299"/>
        <v>7.5380264049779218</v>
      </c>
      <c r="HM22" s="38">
        <f t="shared" ca="1" si="4299"/>
        <v>7.5380264049779218</v>
      </c>
      <c r="HN22" s="38">
        <f t="shared" ca="1" si="4299"/>
        <v>7.5380264049779218</v>
      </c>
      <c r="HO22" s="38">
        <f t="shared" ca="1" si="4299"/>
        <v>7.5380264049779218</v>
      </c>
      <c r="HP22" s="38">
        <f t="shared" ca="1" si="4299"/>
        <v>7.5380264049779218</v>
      </c>
      <c r="HQ22" s="38">
        <f t="shared" ca="1" si="4299"/>
        <v>7.5380264049779218</v>
      </c>
      <c r="HR22" s="38">
        <f t="shared" ca="1" si="4299"/>
        <v>7.5380264049779218</v>
      </c>
      <c r="HS22" s="38">
        <f t="shared" ca="1" si="4299"/>
        <v>7.5380264049779218</v>
      </c>
      <c r="HT22" s="38">
        <f t="shared" ca="1" si="4299"/>
        <v>7.5380264049779218</v>
      </c>
      <c r="HU22" s="38">
        <f t="shared" ca="1" si="4299"/>
        <v>7.5380264049779218</v>
      </c>
      <c r="HV22" s="38">
        <f t="shared" ca="1" si="4299"/>
        <v>7.5380264049779218</v>
      </c>
      <c r="HW22" s="38">
        <f t="shared" ca="1" si="4299"/>
        <v>7.5380264049779218</v>
      </c>
      <c r="HX22" s="38">
        <f t="shared" ca="1" si="4299"/>
        <v>7.5380264049779218</v>
      </c>
      <c r="HY22" s="38">
        <f t="shared" ca="1" si="4299"/>
        <v>7.5380264049779218</v>
      </c>
      <c r="HZ22" s="38">
        <f t="shared" ca="1" si="4299"/>
        <v>7.5380264049779218</v>
      </c>
      <c r="IA22" s="38">
        <f t="shared" ca="1" si="4299"/>
        <v>7.5380264049779218</v>
      </c>
      <c r="IB22" s="38">
        <f t="shared" ca="1" si="4299"/>
        <v>7.5380264049779218</v>
      </c>
      <c r="IC22" s="38">
        <f t="shared" ca="1" si="4299"/>
        <v>7.5380264049779218</v>
      </c>
      <c r="ID22" s="38">
        <f t="shared" ca="1" si="4299"/>
        <v>7.5380264049779218</v>
      </c>
      <c r="IE22" s="38">
        <f t="shared" ca="1" si="4299"/>
        <v>7.5380264049779218</v>
      </c>
      <c r="IF22" s="38">
        <f t="shared" ca="1" si="4299"/>
        <v>7.5380264049779218</v>
      </c>
      <c r="IG22" s="38">
        <f t="shared" ca="1" si="4299"/>
        <v>7.5380264049779218</v>
      </c>
      <c r="IH22" s="38">
        <f t="shared" ca="1" si="4299"/>
        <v>7.5380264049779218</v>
      </c>
      <c r="II22" s="38">
        <f t="shared" ca="1" si="4299"/>
        <v>7.5380264049779218</v>
      </c>
      <c r="IJ22" s="38">
        <f t="shared" ca="1" si="4299"/>
        <v>7.5380264049779218</v>
      </c>
      <c r="IK22" s="38">
        <f t="shared" ca="1" si="4299"/>
        <v>7.5380264049779218</v>
      </c>
      <c r="IL22" s="38">
        <f t="shared" ca="1" si="4299"/>
        <v>7.5380264049779218</v>
      </c>
      <c r="IM22" s="38">
        <f t="shared" ca="1" si="4299"/>
        <v>7.5380264049779218</v>
      </c>
      <c r="IN22" s="38">
        <f t="shared" ca="1" si="4299"/>
        <v>7.5380264049779218</v>
      </c>
      <c r="IO22" s="38">
        <f t="shared" ca="1" si="4299"/>
        <v>7.5380264049779218</v>
      </c>
      <c r="IP22" s="38">
        <f t="shared" ca="1" si="4299"/>
        <v>7.5380264049779218</v>
      </c>
      <c r="IQ22" s="38">
        <f t="shared" ca="1" si="4299"/>
        <v>7.5380264049779218</v>
      </c>
      <c r="IR22" s="38">
        <f t="shared" ca="1" si="4299"/>
        <v>7.5380264049779218</v>
      </c>
      <c r="IS22" s="38">
        <f t="shared" ca="1" si="4299"/>
        <v>7.5380264049779218</v>
      </c>
      <c r="IT22" s="38">
        <f t="shared" ca="1" si="4299"/>
        <v>7.5380264049779218</v>
      </c>
      <c r="IU22" s="38">
        <f t="shared" ca="1" si="4299"/>
        <v>7.5380264049779218</v>
      </c>
      <c r="IV22" s="38">
        <f t="shared" ca="1" si="4299"/>
        <v>7.5380264049779218</v>
      </c>
      <c r="IW22" s="38">
        <f t="shared" ca="1" si="4299"/>
        <v>7.5380264049779218</v>
      </c>
      <c r="IX22" s="38">
        <f t="shared" ca="1" si="4299"/>
        <v>7.5380264049779218</v>
      </c>
      <c r="IY22" s="38">
        <f t="shared" ca="1" si="4299"/>
        <v>7.5380264049779218</v>
      </c>
      <c r="IZ22" s="38">
        <f t="shared" ref="IZ22:LK22" ca="1" si="4300">IZ21*I*a</f>
        <v>7.5380264049779218</v>
      </c>
      <c r="JA22" s="38">
        <f t="shared" ca="1" si="4300"/>
        <v>7.5380264049779218</v>
      </c>
      <c r="JB22" s="38">
        <f t="shared" ca="1" si="4300"/>
        <v>7.5380264049779218</v>
      </c>
      <c r="JC22" s="38">
        <f t="shared" ca="1" si="4300"/>
        <v>7.5380264049779218</v>
      </c>
      <c r="JD22" s="38">
        <f t="shared" ca="1" si="4300"/>
        <v>7.5380264049779218</v>
      </c>
      <c r="JE22" s="38">
        <f t="shared" ca="1" si="4300"/>
        <v>7.5380264049779218</v>
      </c>
      <c r="JF22" s="38">
        <f t="shared" ca="1" si="4300"/>
        <v>7.5380264049779218</v>
      </c>
      <c r="JG22" s="38">
        <f t="shared" ca="1" si="4300"/>
        <v>7.5380264049779218</v>
      </c>
      <c r="JH22" s="38">
        <f t="shared" ca="1" si="4300"/>
        <v>7.5380264049779218</v>
      </c>
      <c r="JI22" s="38">
        <f t="shared" ca="1" si="4300"/>
        <v>7.5380264049779218</v>
      </c>
      <c r="JJ22" s="38">
        <f t="shared" ca="1" si="4300"/>
        <v>7.5380264049779218</v>
      </c>
      <c r="JK22" s="38">
        <f t="shared" ca="1" si="4300"/>
        <v>7.5380264049779218</v>
      </c>
      <c r="JL22" s="38">
        <f t="shared" ca="1" si="4300"/>
        <v>7.5380264049779218</v>
      </c>
      <c r="JM22" s="38">
        <f t="shared" ca="1" si="4300"/>
        <v>7.5380264049779218</v>
      </c>
      <c r="JN22" s="38">
        <f t="shared" ca="1" si="4300"/>
        <v>7.5380264049779218</v>
      </c>
      <c r="JO22" s="38">
        <f t="shared" ca="1" si="4300"/>
        <v>7.5380264049779218</v>
      </c>
      <c r="JP22" s="38">
        <f t="shared" ca="1" si="4300"/>
        <v>7.5380264049779218</v>
      </c>
      <c r="JQ22" s="38">
        <f t="shared" ca="1" si="4300"/>
        <v>7.5380264049779218</v>
      </c>
      <c r="JR22" s="38">
        <f t="shared" ca="1" si="4300"/>
        <v>7.5380264049779218</v>
      </c>
      <c r="JS22" s="38">
        <f t="shared" ca="1" si="4300"/>
        <v>7.5380264049779218</v>
      </c>
      <c r="JT22" s="38">
        <f t="shared" ca="1" si="4300"/>
        <v>7.5380264049779218</v>
      </c>
      <c r="JU22" s="38">
        <f t="shared" ca="1" si="4300"/>
        <v>7.5380264049779218</v>
      </c>
      <c r="JV22" s="38">
        <f t="shared" ca="1" si="4300"/>
        <v>7.5380264049779218</v>
      </c>
      <c r="JW22" s="38">
        <f t="shared" ca="1" si="4300"/>
        <v>7.5380264049779218</v>
      </c>
      <c r="JX22" s="38">
        <f t="shared" ca="1" si="4300"/>
        <v>7.5380264049779218</v>
      </c>
      <c r="JY22" s="38">
        <f t="shared" ca="1" si="4300"/>
        <v>7.5380264049779218</v>
      </c>
      <c r="JZ22" s="38">
        <f t="shared" ca="1" si="4300"/>
        <v>7.5380264049779218</v>
      </c>
      <c r="KA22" s="38">
        <f t="shared" ca="1" si="4300"/>
        <v>7.5380264049779218</v>
      </c>
      <c r="KB22" s="38">
        <f t="shared" ca="1" si="4300"/>
        <v>7.5380264049779218</v>
      </c>
      <c r="KC22" s="38">
        <f t="shared" ca="1" si="4300"/>
        <v>7.5380264049779218</v>
      </c>
      <c r="KD22" s="38">
        <f t="shared" ca="1" si="4300"/>
        <v>7.5380264049779218</v>
      </c>
      <c r="KE22" s="38">
        <f t="shared" ca="1" si="4300"/>
        <v>7.5380264049779218</v>
      </c>
      <c r="KF22" s="38">
        <f t="shared" ca="1" si="4300"/>
        <v>7.5380264049779218</v>
      </c>
      <c r="KG22" s="38">
        <f t="shared" ca="1" si="4300"/>
        <v>7.5380264049779218</v>
      </c>
      <c r="KH22" s="38">
        <f t="shared" ca="1" si="4300"/>
        <v>7.5380264049779218</v>
      </c>
      <c r="KI22" s="38">
        <f t="shared" ca="1" si="4300"/>
        <v>7.5380264049779218</v>
      </c>
      <c r="KJ22" s="38">
        <f t="shared" ca="1" si="4300"/>
        <v>7.5380264049779218</v>
      </c>
      <c r="KK22" s="38">
        <f t="shared" ca="1" si="4300"/>
        <v>7.5380264049779218</v>
      </c>
      <c r="KL22" s="38">
        <f t="shared" ca="1" si="4300"/>
        <v>7.5380264049779218</v>
      </c>
      <c r="KM22" s="38">
        <f t="shared" ca="1" si="4300"/>
        <v>7.5380264049779218</v>
      </c>
      <c r="KN22" s="38">
        <f t="shared" ca="1" si="4300"/>
        <v>7.5380264049779218</v>
      </c>
      <c r="KO22" s="38">
        <f t="shared" ca="1" si="4300"/>
        <v>7.5380264049779218</v>
      </c>
      <c r="KP22" s="38">
        <f t="shared" ca="1" si="4300"/>
        <v>7.5380264049779218</v>
      </c>
      <c r="KQ22" s="38">
        <f t="shared" ca="1" si="4300"/>
        <v>7.5380264049779218</v>
      </c>
      <c r="KR22" s="38">
        <f t="shared" ca="1" si="4300"/>
        <v>7.5380264049779218</v>
      </c>
      <c r="KS22" s="38">
        <f t="shared" ca="1" si="4300"/>
        <v>7.5380264049779218</v>
      </c>
      <c r="KT22" s="38">
        <f t="shared" ca="1" si="4300"/>
        <v>7.5380264049779218</v>
      </c>
      <c r="KU22" s="38">
        <f t="shared" ca="1" si="4300"/>
        <v>7.5380264049779218</v>
      </c>
      <c r="KV22" s="38">
        <f t="shared" ca="1" si="4300"/>
        <v>7.5380264049779218</v>
      </c>
      <c r="KW22" s="38">
        <f t="shared" ca="1" si="4300"/>
        <v>7.5380264049779218</v>
      </c>
      <c r="KX22" s="38">
        <f t="shared" ca="1" si="4300"/>
        <v>7.5380264049779218</v>
      </c>
      <c r="KY22" s="38">
        <f t="shared" ca="1" si="4300"/>
        <v>7.5380264049779218</v>
      </c>
      <c r="KZ22" s="38">
        <f t="shared" ca="1" si="4300"/>
        <v>7.5380264049779218</v>
      </c>
      <c r="LA22" s="38">
        <f t="shared" ca="1" si="4300"/>
        <v>7.5380264049779218</v>
      </c>
      <c r="LB22" s="38">
        <f t="shared" ca="1" si="4300"/>
        <v>7.5380264049779218</v>
      </c>
      <c r="LC22" s="38">
        <f t="shared" ca="1" si="4300"/>
        <v>7.5380264049779218</v>
      </c>
      <c r="LD22" s="38">
        <f t="shared" ca="1" si="4300"/>
        <v>7.5380264049779218</v>
      </c>
      <c r="LE22" s="38">
        <f t="shared" ca="1" si="4300"/>
        <v>7.5380264049779218</v>
      </c>
      <c r="LF22" s="38">
        <f t="shared" ca="1" si="4300"/>
        <v>7.5380264049779218</v>
      </c>
      <c r="LG22" s="38">
        <f t="shared" ca="1" si="4300"/>
        <v>7.5380264049779218</v>
      </c>
      <c r="LH22" s="38">
        <f t="shared" ca="1" si="4300"/>
        <v>7.5380264049779218</v>
      </c>
      <c r="LI22" s="38">
        <f t="shared" ca="1" si="4300"/>
        <v>7.5380264049779218</v>
      </c>
      <c r="LJ22" s="38">
        <f t="shared" ca="1" si="4300"/>
        <v>7.5380264049779218</v>
      </c>
      <c r="LK22" s="38">
        <f t="shared" ca="1" si="4300"/>
        <v>7.5380264049779218</v>
      </c>
      <c r="LL22" s="38">
        <f t="shared" ref="LL22:NW22" ca="1" si="4301">LL21*I*a</f>
        <v>7.5380264049779218</v>
      </c>
      <c r="LM22" s="38">
        <f t="shared" ca="1" si="4301"/>
        <v>7.5380264049779218</v>
      </c>
      <c r="LN22" s="38">
        <f t="shared" ca="1" si="4301"/>
        <v>7.5380264049779218</v>
      </c>
      <c r="LO22" s="38">
        <f t="shared" ca="1" si="4301"/>
        <v>7.5380264049779218</v>
      </c>
      <c r="LP22" s="38">
        <f t="shared" ca="1" si="4301"/>
        <v>7.5380264049779218</v>
      </c>
      <c r="LQ22" s="38">
        <f t="shared" ca="1" si="4301"/>
        <v>7.5380264049779218</v>
      </c>
      <c r="LR22" s="38">
        <f t="shared" ca="1" si="4301"/>
        <v>7.5380264049779218</v>
      </c>
      <c r="LS22" s="38">
        <f t="shared" ca="1" si="4301"/>
        <v>7.5380264049779218</v>
      </c>
      <c r="LT22" s="38">
        <f t="shared" ca="1" si="4301"/>
        <v>7.5380264049779218</v>
      </c>
      <c r="LU22" s="38">
        <f t="shared" ca="1" si="4301"/>
        <v>7.5380264049779218</v>
      </c>
      <c r="LV22" s="38">
        <f t="shared" ca="1" si="4301"/>
        <v>7.5380264049779218</v>
      </c>
      <c r="LW22" s="38">
        <f t="shared" ca="1" si="4301"/>
        <v>7.5380264049779218</v>
      </c>
      <c r="LX22" s="38">
        <f t="shared" ca="1" si="4301"/>
        <v>7.5380264049779218</v>
      </c>
      <c r="LY22" s="38">
        <f t="shared" ca="1" si="4301"/>
        <v>7.5380264049779218</v>
      </c>
      <c r="LZ22" s="38">
        <f t="shared" ca="1" si="4301"/>
        <v>7.5380264049779218</v>
      </c>
      <c r="MA22" s="38">
        <f t="shared" ca="1" si="4301"/>
        <v>7.5380264049779218</v>
      </c>
      <c r="MB22" s="38">
        <f t="shared" ca="1" si="4301"/>
        <v>7.5380264049779218</v>
      </c>
      <c r="MC22" s="38">
        <f t="shared" ca="1" si="4301"/>
        <v>7.5380264049779218</v>
      </c>
      <c r="MD22" s="38">
        <f t="shared" ca="1" si="4301"/>
        <v>7.5380264049779218</v>
      </c>
      <c r="ME22" s="38">
        <f t="shared" ca="1" si="4301"/>
        <v>7.5380264049779218</v>
      </c>
      <c r="MF22" s="38">
        <f t="shared" ca="1" si="4301"/>
        <v>7.5380264049779218</v>
      </c>
      <c r="MG22" s="38">
        <f t="shared" ca="1" si="4301"/>
        <v>7.5380264049779218</v>
      </c>
      <c r="MH22" s="38">
        <f t="shared" ca="1" si="4301"/>
        <v>7.5380264049779218</v>
      </c>
      <c r="MI22" s="38">
        <f t="shared" ca="1" si="4301"/>
        <v>7.5380264049779218</v>
      </c>
      <c r="MJ22" s="38">
        <f t="shared" ca="1" si="4301"/>
        <v>7.5380264049779218</v>
      </c>
      <c r="MK22" s="38">
        <f t="shared" ca="1" si="4301"/>
        <v>7.5380264049779218</v>
      </c>
      <c r="ML22" s="38">
        <f t="shared" ca="1" si="4301"/>
        <v>7.5380264049779218</v>
      </c>
      <c r="MM22" s="38">
        <f t="shared" ca="1" si="4301"/>
        <v>7.5380264049779218</v>
      </c>
      <c r="MN22" s="38">
        <f t="shared" ca="1" si="4301"/>
        <v>7.5380264049779218</v>
      </c>
      <c r="MO22" s="38">
        <f t="shared" ca="1" si="4301"/>
        <v>7.5380264049779218</v>
      </c>
      <c r="MP22" s="38">
        <f t="shared" ca="1" si="4301"/>
        <v>7.5380264049779218</v>
      </c>
      <c r="MQ22" s="38">
        <f t="shared" ca="1" si="4301"/>
        <v>7.5380264049779218</v>
      </c>
      <c r="MR22" s="38">
        <f t="shared" ca="1" si="4301"/>
        <v>7.5380264049779218</v>
      </c>
      <c r="MS22" s="38">
        <f t="shared" ca="1" si="4301"/>
        <v>7.5380264049779218</v>
      </c>
      <c r="MT22" s="38">
        <f t="shared" ca="1" si="4301"/>
        <v>7.5380264049779218</v>
      </c>
      <c r="MU22" s="38">
        <f t="shared" ca="1" si="4301"/>
        <v>7.5380264049779218</v>
      </c>
      <c r="MV22" s="38">
        <f t="shared" ca="1" si="4301"/>
        <v>7.5380264049779218</v>
      </c>
      <c r="MW22" s="38">
        <f t="shared" ca="1" si="4301"/>
        <v>7.5380264049779218</v>
      </c>
      <c r="MX22" s="38">
        <f t="shared" ca="1" si="4301"/>
        <v>7.5380264049779218</v>
      </c>
      <c r="MY22" s="38">
        <f t="shared" ca="1" si="4301"/>
        <v>7.5380264049779218</v>
      </c>
      <c r="MZ22" s="38">
        <f t="shared" ca="1" si="4301"/>
        <v>7.5380264049779218</v>
      </c>
      <c r="NA22" s="38">
        <f t="shared" ca="1" si="4301"/>
        <v>7.5380264049779218</v>
      </c>
      <c r="NB22" s="38">
        <f t="shared" ca="1" si="4301"/>
        <v>7.5380264049779218</v>
      </c>
      <c r="NC22" s="38">
        <f t="shared" ca="1" si="4301"/>
        <v>7.5380264049779218</v>
      </c>
      <c r="ND22" s="38">
        <f t="shared" ca="1" si="4301"/>
        <v>7.5380264049779218</v>
      </c>
      <c r="NE22" s="38">
        <f t="shared" ca="1" si="4301"/>
        <v>7.5380264049779218</v>
      </c>
      <c r="NF22" s="38">
        <f t="shared" ca="1" si="4301"/>
        <v>7.5380264049779218</v>
      </c>
      <c r="NG22" s="38">
        <f t="shared" ca="1" si="4301"/>
        <v>7.5380264049779218</v>
      </c>
      <c r="NH22" s="38">
        <f t="shared" ca="1" si="4301"/>
        <v>7.5380264049779218</v>
      </c>
      <c r="NI22" s="38">
        <f t="shared" ca="1" si="4301"/>
        <v>7.5380264049779218</v>
      </c>
      <c r="NJ22" s="38">
        <f t="shared" ca="1" si="4301"/>
        <v>7.5380264049779218</v>
      </c>
      <c r="NK22" s="38">
        <f t="shared" ca="1" si="4301"/>
        <v>7.5380264049779218</v>
      </c>
      <c r="NL22" s="38">
        <f t="shared" ca="1" si="4301"/>
        <v>7.5380264049779218</v>
      </c>
      <c r="NM22" s="38">
        <f t="shared" ca="1" si="4301"/>
        <v>7.5380264049779218</v>
      </c>
      <c r="NN22" s="38">
        <f t="shared" ca="1" si="4301"/>
        <v>7.5380264049779218</v>
      </c>
      <c r="NO22" s="38">
        <f t="shared" ca="1" si="4301"/>
        <v>7.5380264049779218</v>
      </c>
      <c r="NP22" s="38">
        <f t="shared" ca="1" si="4301"/>
        <v>7.5380264049779218</v>
      </c>
      <c r="NQ22" s="38">
        <f t="shared" ca="1" si="4301"/>
        <v>7.5380264049779218</v>
      </c>
      <c r="NR22" s="38">
        <f t="shared" ca="1" si="4301"/>
        <v>7.5380264049779218</v>
      </c>
      <c r="NS22" s="38">
        <f t="shared" ca="1" si="4301"/>
        <v>7.5380264049779218</v>
      </c>
      <c r="NT22" s="38">
        <f t="shared" ca="1" si="4301"/>
        <v>7.5380264049779218</v>
      </c>
      <c r="NU22" s="38">
        <f t="shared" ca="1" si="4301"/>
        <v>7.5380264049779218</v>
      </c>
      <c r="NV22" s="38">
        <f t="shared" ca="1" si="4301"/>
        <v>7.5380264049779218</v>
      </c>
      <c r="NW22" s="38">
        <f t="shared" ca="1" si="4301"/>
        <v>7.5380264049779218</v>
      </c>
      <c r="NX22" s="38">
        <f t="shared" ref="NX22:QI22" ca="1" si="4302">NX21*I*a</f>
        <v>7.5380264049779218</v>
      </c>
      <c r="NY22" s="38">
        <f t="shared" ca="1" si="4302"/>
        <v>7.5380264049779218</v>
      </c>
      <c r="NZ22" s="38">
        <f t="shared" ca="1" si="4302"/>
        <v>7.5380264049779218</v>
      </c>
      <c r="OA22" s="38">
        <f t="shared" ca="1" si="4302"/>
        <v>7.5380264049779218</v>
      </c>
      <c r="OB22" s="38">
        <f t="shared" ca="1" si="4302"/>
        <v>7.5380264049779218</v>
      </c>
      <c r="OC22" s="38">
        <f t="shared" ca="1" si="4302"/>
        <v>7.5380264049779218</v>
      </c>
      <c r="OD22" s="38">
        <f t="shared" ca="1" si="4302"/>
        <v>7.5380264049779218</v>
      </c>
      <c r="OE22" s="38">
        <f t="shared" ca="1" si="4302"/>
        <v>7.5380264049779218</v>
      </c>
      <c r="OF22" s="38">
        <f t="shared" ca="1" si="4302"/>
        <v>7.5380264049779218</v>
      </c>
      <c r="OG22" s="38">
        <f t="shared" ca="1" si="4302"/>
        <v>7.5380264049779218</v>
      </c>
      <c r="OH22" s="38">
        <f t="shared" ca="1" si="4302"/>
        <v>7.5380264049779218</v>
      </c>
      <c r="OI22" s="38">
        <f t="shared" ca="1" si="4302"/>
        <v>7.5380264049779218</v>
      </c>
      <c r="OJ22" s="38">
        <f t="shared" ca="1" si="4302"/>
        <v>7.5380264049779218</v>
      </c>
      <c r="OK22" s="38">
        <f t="shared" ca="1" si="4302"/>
        <v>7.5380264049779218</v>
      </c>
      <c r="OL22" s="38">
        <f t="shared" ca="1" si="4302"/>
        <v>7.5380264049779218</v>
      </c>
      <c r="OM22" s="38">
        <f t="shared" ca="1" si="4302"/>
        <v>7.5380264049779218</v>
      </c>
      <c r="ON22" s="38">
        <f t="shared" ca="1" si="4302"/>
        <v>7.5380264049779218</v>
      </c>
      <c r="OO22" s="38">
        <f t="shared" ca="1" si="4302"/>
        <v>7.5380264049779218</v>
      </c>
      <c r="OP22" s="38">
        <f t="shared" ca="1" si="4302"/>
        <v>7.5380264049779218</v>
      </c>
      <c r="OQ22" s="38">
        <f t="shared" ca="1" si="4302"/>
        <v>7.5380264049779218</v>
      </c>
      <c r="OR22" s="38">
        <f t="shared" ca="1" si="4302"/>
        <v>7.5380264049779218</v>
      </c>
      <c r="OS22" s="38">
        <f t="shared" ca="1" si="4302"/>
        <v>7.5380264049779218</v>
      </c>
      <c r="OT22" s="38">
        <f t="shared" ca="1" si="4302"/>
        <v>7.5380264049779218</v>
      </c>
      <c r="OU22" s="38">
        <f t="shared" ca="1" si="4302"/>
        <v>7.5380264049779218</v>
      </c>
      <c r="OV22" s="38">
        <f t="shared" ca="1" si="4302"/>
        <v>7.5380264049779218</v>
      </c>
      <c r="OW22" s="38">
        <f t="shared" ca="1" si="4302"/>
        <v>7.5380264049779218</v>
      </c>
      <c r="OX22" s="38">
        <f t="shared" ca="1" si="4302"/>
        <v>7.5380264049779218</v>
      </c>
      <c r="OY22" s="38">
        <f t="shared" ca="1" si="4302"/>
        <v>7.5380264049779218</v>
      </c>
      <c r="OZ22" s="38">
        <f t="shared" ca="1" si="4302"/>
        <v>7.5380264049779218</v>
      </c>
      <c r="PA22" s="38">
        <f t="shared" ca="1" si="4302"/>
        <v>7.5380264049779218</v>
      </c>
      <c r="PB22" s="38">
        <f t="shared" ca="1" si="4302"/>
        <v>7.5380264049779218</v>
      </c>
      <c r="PC22" s="38">
        <f t="shared" ca="1" si="4302"/>
        <v>7.5380264049779218</v>
      </c>
      <c r="PD22" s="38">
        <f t="shared" ca="1" si="4302"/>
        <v>7.5380264049779218</v>
      </c>
      <c r="PE22" s="38">
        <f t="shared" ca="1" si="4302"/>
        <v>7.5380264049779218</v>
      </c>
      <c r="PF22" s="38">
        <f t="shared" ca="1" si="4302"/>
        <v>7.5380264049779218</v>
      </c>
      <c r="PG22" s="38">
        <f t="shared" ca="1" si="4302"/>
        <v>7.5380264049779218</v>
      </c>
      <c r="PH22" s="38">
        <f t="shared" ca="1" si="4302"/>
        <v>7.5380264049779218</v>
      </c>
      <c r="PI22" s="38">
        <f t="shared" ca="1" si="4302"/>
        <v>7.5380264049779218</v>
      </c>
      <c r="PJ22" s="38">
        <f t="shared" ca="1" si="4302"/>
        <v>7.5380264049779218</v>
      </c>
      <c r="PK22" s="38">
        <f t="shared" ca="1" si="4302"/>
        <v>7.5380264049779218</v>
      </c>
      <c r="PL22" s="38">
        <f t="shared" ca="1" si="4302"/>
        <v>7.5380264049779218</v>
      </c>
      <c r="PM22" s="38">
        <f t="shared" ca="1" si="4302"/>
        <v>7.5380264049779218</v>
      </c>
      <c r="PN22" s="38">
        <f t="shared" ca="1" si="4302"/>
        <v>7.5380264049779218</v>
      </c>
      <c r="PO22" s="38">
        <f t="shared" ca="1" si="4302"/>
        <v>7.5380264049779218</v>
      </c>
      <c r="PP22" s="38">
        <f t="shared" ca="1" si="4302"/>
        <v>7.5380264049779218</v>
      </c>
      <c r="PQ22" s="38">
        <f t="shared" ca="1" si="4302"/>
        <v>7.5380264049779218</v>
      </c>
      <c r="PR22" s="38">
        <f t="shared" ca="1" si="4302"/>
        <v>7.5380264049779218</v>
      </c>
      <c r="PS22" s="38">
        <f t="shared" ca="1" si="4302"/>
        <v>7.5380264049779218</v>
      </c>
      <c r="PT22" s="38">
        <f t="shared" ca="1" si="4302"/>
        <v>7.5380264049779218</v>
      </c>
      <c r="PU22" s="38">
        <f t="shared" ca="1" si="4302"/>
        <v>7.5380264049779218</v>
      </c>
      <c r="PV22" s="38">
        <f t="shared" ca="1" si="4302"/>
        <v>7.5380264049779218</v>
      </c>
      <c r="PW22" s="38">
        <f t="shared" ca="1" si="4302"/>
        <v>7.5380264049779218</v>
      </c>
      <c r="PX22" s="38">
        <f t="shared" ca="1" si="4302"/>
        <v>7.5380264049779218</v>
      </c>
      <c r="PY22" s="38">
        <f t="shared" ca="1" si="4302"/>
        <v>7.5380264049779218</v>
      </c>
      <c r="PZ22" s="38">
        <f t="shared" ca="1" si="4302"/>
        <v>7.5380264049779218</v>
      </c>
      <c r="QA22" s="38">
        <f t="shared" ca="1" si="4302"/>
        <v>7.5380264049779218</v>
      </c>
      <c r="QB22" s="38">
        <f t="shared" ca="1" si="4302"/>
        <v>7.5380264049779218</v>
      </c>
      <c r="QC22" s="38">
        <f t="shared" ca="1" si="4302"/>
        <v>7.5380264049779218</v>
      </c>
      <c r="QD22" s="38">
        <f t="shared" ca="1" si="4302"/>
        <v>7.5380264049779218</v>
      </c>
      <c r="QE22" s="38">
        <f t="shared" ca="1" si="4302"/>
        <v>7.5380264049779218</v>
      </c>
      <c r="QF22" s="38">
        <f t="shared" ca="1" si="4302"/>
        <v>7.5380264049779218</v>
      </c>
      <c r="QG22" s="38">
        <f t="shared" ca="1" si="4302"/>
        <v>7.5380264049779218</v>
      </c>
      <c r="QH22" s="38">
        <f t="shared" ca="1" si="4302"/>
        <v>7.5380264049779218</v>
      </c>
      <c r="QI22" s="38">
        <f t="shared" ca="1" si="4302"/>
        <v>7.5380264049779218</v>
      </c>
      <c r="QJ22" s="38">
        <f t="shared" ref="QJ22:SU22" ca="1" si="4303">QJ21*I*a</f>
        <v>7.5380264049779218</v>
      </c>
      <c r="QK22" s="38">
        <f t="shared" ca="1" si="4303"/>
        <v>7.5380264049779218</v>
      </c>
      <c r="QL22" s="38">
        <f t="shared" ca="1" si="4303"/>
        <v>7.5380264049779218</v>
      </c>
      <c r="QM22" s="38">
        <f t="shared" ca="1" si="4303"/>
        <v>7.5380264049779218</v>
      </c>
      <c r="QN22" s="38">
        <f t="shared" ca="1" si="4303"/>
        <v>7.5380264049779218</v>
      </c>
      <c r="QO22" s="38">
        <f t="shared" ca="1" si="4303"/>
        <v>7.5380264049779218</v>
      </c>
      <c r="QP22" s="38">
        <f t="shared" ca="1" si="4303"/>
        <v>7.5380264049779218</v>
      </c>
      <c r="QQ22" s="38">
        <f t="shared" ca="1" si="4303"/>
        <v>7.5380264049779218</v>
      </c>
      <c r="QR22" s="38">
        <f t="shared" ca="1" si="4303"/>
        <v>7.5380264049779218</v>
      </c>
      <c r="QS22" s="38">
        <f t="shared" ca="1" si="4303"/>
        <v>7.5380264049779218</v>
      </c>
      <c r="QT22" s="38">
        <f t="shared" ca="1" si="4303"/>
        <v>7.5380264049779218</v>
      </c>
      <c r="QU22" s="38">
        <f t="shared" ca="1" si="4303"/>
        <v>7.5380264049779218</v>
      </c>
      <c r="QV22" s="38">
        <f t="shared" ca="1" si="4303"/>
        <v>7.5380264049779218</v>
      </c>
      <c r="QW22" s="38">
        <f t="shared" ca="1" si="4303"/>
        <v>7.5380264049779218</v>
      </c>
      <c r="QX22" s="38">
        <f t="shared" ca="1" si="4303"/>
        <v>7.5380264049779218</v>
      </c>
      <c r="QY22" s="38">
        <f t="shared" ca="1" si="4303"/>
        <v>7.5380264049779218</v>
      </c>
      <c r="QZ22" s="38">
        <f t="shared" ca="1" si="4303"/>
        <v>7.5380264049779218</v>
      </c>
      <c r="RA22" s="38">
        <f t="shared" ca="1" si="4303"/>
        <v>7.5380264049779218</v>
      </c>
      <c r="RB22" s="38">
        <f t="shared" ca="1" si="4303"/>
        <v>7.5380264049779218</v>
      </c>
      <c r="RC22" s="38">
        <f t="shared" ca="1" si="4303"/>
        <v>7.5380264049779218</v>
      </c>
      <c r="RD22" s="38">
        <f t="shared" ca="1" si="4303"/>
        <v>7.5380264049779218</v>
      </c>
      <c r="RE22" s="38">
        <f t="shared" ca="1" si="4303"/>
        <v>7.5380264049779218</v>
      </c>
      <c r="RF22" s="38">
        <f t="shared" ca="1" si="4303"/>
        <v>7.5380264049779218</v>
      </c>
      <c r="RG22" s="38">
        <f t="shared" ca="1" si="4303"/>
        <v>7.5380264049779218</v>
      </c>
      <c r="RH22" s="38">
        <f t="shared" ca="1" si="4303"/>
        <v>7.5380264049779218</v>
      </c>
      <c r="RI22" s="38">
        <f t="shared" ca="1" si="4303"/>
        <v>7.5380264049779218</v>
      </c>
      <c r="RJ22" s="38">
        <f t="shared" ca="1" si="4303"/>
        <v>7.5380264049779218</v>
      </c>
      <c r="RK22" s="38">
        <f t="shared" ca="1" si="4303"/>
        <v>7.5380264049779218</v>
      </c>
      <c r="RL22" s="38">
        <f t="shared" ca="1" si="4303"/>
        <v>7.5380264049779218</v>
      </c>
      <c r="RM22" s="38">
        <f t="shared" ca="1" si="4303"/>
        <v>7.5380264049779218</v>
      </c>
      <c r="RN22" s="38">
        <f t="shared" ca="1" si="4303"/>
        <v>7.5380264049779218</v>
      </c>
      <c r="RO22" s="38">
        <f t="shared" ca="1" si="4303"/>
        <v>7.5380264049779218</v>
      </c>
      <c r="RP22" s="38">
        <f t="shared" ca="1" si="4303"/>
        <v>7.5380264049779218</v>
      </c>
      <c r="RQ22" s="38">
        <f t="shared" ca="1" si="4303"/>
        <v>7.5380264049779218</v>
      </c>
      <c r="RR22" s="38">
        <f t="shared" ca="1" si="4303"/>
        <v>7.5380264049779218</v>
      </c>
      <c r="RS22" s="38">
        <f t="shared" ca="1" si="4303"/>
        <v>7.5380264049779218</v>
      </c>
      <c r="RT22" s="38">
        <f t="shared" ca="1" si="4303"/>
        <v>7.5380264049779218</v>
      </c>
      <c r="RU22" s="38">
        <f t="shared" ca="1" si="4303"/>
        <v>7.5380264049779218</v>
      </c>
      <c r="RV22" s="38">
        <f t="shared" ca="1" si="4303"/>
        <v>7.5380264049779218</v>
      </c>
      <c r="RW22" s="38">
        <f t="shared" ca="1" si="4303"/>
        <v>7.5380264049779218</v>
      </c>
      <c r="RX22" s="38">
        <f t="shared" ca="1" si="4303"/>
        <v>7.5380264049779218</v>
      </c>
      <c r="RY22" s="38">
        <f t="shared" ca="1" si="4303"/>
        <v>7.5380264049779218</v>
      </c>
      <c r="RZ22" s="38">
        <f t="shared" ca="1" si="4303"/>
        <v>7.5380264049779218</v>
      </c>
      <c r="SA22" s="38">
        <f t="shared" ca="1" si="4303"/>
        <v>7.5380264049779218</v>
      </c>
      <c r="SB22" s="38">
        <f t="shared" ca="1" si="4303"/>
        <v>7.5380264049779218</v>
      </c>
      <c r="SC22" s="38">
        <f t="shared" ca="1" si="4303"/>
        <v>7.5380264049779218</v>
      </c>
      <c r="SD22" s="38">
        <f t="shared" ca="1" si="4303"/>
        <v>7.5380264049779218</v>
      </c>
      <c r="SE22" s="38">
        <f t="shared" ca="1" si="4303"/>
        <v>7.5380264049779218</v>
      </c>
      <c r="SF22" s="38">
        <f t="shared" ca="1" si="4303"/>
        <v>7.5380264049779218</v>
      </c>
      <c r="SG22" s="38">
        <f t="shared" ca="1" si="4303"/>
        <v>7.5380264049779218</v>
      </c>
      <c r="SH22" s="38">
        <f t="shared" ca="1" si="4303"/>
        <v>7.5380264049779218</v>
      </c>
      <c r="SI22" s="38">
        <f t="shared" ca="1" si="4303"/>
        <v>7.5380264049779218</v>
      </c>
      <c r="SJ22" s="38">
        <f t="shared" ca="1" si="4303"/>
        <v>7.5380264049779218</v>
      </c>
      <c r="SK22" s="38">
        <f t="shared" ca="1" si="4303"/>
        <v>7.5380264049779218</v>
      </c>
      <c r="SL22" s="38">
        <f t="shared" ca="1" si="4303"/>
        <v>7.5380264049779218</v>
      </c>
      <c r="SM22" s="38">
        <f t="shared" ca="1" si="4303"/>
        <v>7.5380264049779218</v>
      </c>
      <c r="SN22" s="38">
        <f t="shared" ca="1" si="4303"/>
        <v>7.5380264049779218</v>
      </c>
      <c r="SO22" s="38">
        <f t="shared" ca="1" si="4303"/>
        <v>7.5380264049779218</v>
      </c>
      <c r="SP22" s="38">
        <f t="shared" ca="1" si="4303"/>
        <v>7.5380264049779218</v>
      </c>
      <c r="SQ22" s="38">
        <f t="shared" ca="1" si="4303"/>
        <v>7.5380264049779218</v>
      </c>
      <c r="SR22" s="38">
        <f t="shared" ca="1" si="4303"/>
        <v>7.5380264049779218</v>
      </c>
      <c r="SS22" s="38">
        <f t="shared" ca="1" si="4303"/>
        <v>7.5380264049779218</v>
      </c>
      <c r="ST22" s="38">
        <f t="shared" ca="1" si="4303"/>
        <v>7.5380264049779218</v>
      </c>
      <c r="SU22" s="38">
        <f t="shared" ca="1" si="4303"/>
        <v>7.5380264049779218</v>
      </c>
      <c r="SV22" s="38">
        <f t="shared" ref="SV22:VG22" ca="1" si="4304">SV21*I*a</f>
        <v>7.5380264049779218</v>
      </c>
      <c r="SW22" s="38">
        <f t="shared" ca="1" si="4304"/>
        <v>7.5380264049779218</v>
      </c>
      <c r="SX22" s="38">
        <f t="shared" ca="1" si="4304"/>
        <v>7.5380264049779218</v>
      </c>
      <c r="SY22" s="38">
        <f t="shared" ca="1" si="4304"/>
        <v>7.5380264049779218</v>
      </c>
      <c r="SZ22" s="38">
        <f t="shared" ca="1" si="4304"/>
        <v>7.5380264049779218</v>
      </c>
      <c r="TA22" s="38">
        <f t="shared" ca="1" si="4304"/>
        <v>7.5380264049779218</v>
      </c>
      <c r="TB22" s="38">
        <f t="shared" ca="1" si="4304"/>
        <v>7.5380264049779218</v>
      </c>
      <c r="TC22" s="38">
        <f t="shared" ca="1" si="4304"/>
        <v>7.5380264049779218</v>
      </c>
      <c r="TD22" s="38">
        <f t="shared" ca="1" si="4304"/>
        <v>7.5380264049779218</v>
      </c>
      <c r="TE22" s="38">
        <f t="shared" ca="1" si="4304"/>
        <v>7.5380264049779218</v>
      </c>
      <c r="TF22" s="38">
        <f t="shared" ca="1" si="4304"/>
        <v>7.5380264049779218</v>
      </c>
      <c r="TG22" s="38">
        <f t="shared" ca="1" si="4304"/>
        <v>7.5380264049779218</v>
      </c>
      <c r="TH22" s="38">
        <f t="shared" ca="1" si="4304"/>
        <v>7.5380264049779218</v>
      </c>
      <c r="TI22" s="38">
        <f t="shared" ca="1" si="4304"/>
        <v>7.5380264049779218</v>
      </c>
      <c r="TJ22" s="38">
        <f t="shared" ca="1" si="4304"/>
        <v>7.5380264049779218</v>
      </c>
      <c r="TK22" s="38">
        <f t="shared" ca="1" si="4304"/>
        <v>7.5380264049779218</v>
      </c>
      <c r="TL22" s="38">
        <f t="shared" ca="1" si="4304"/>
        <v>7.5380264049779218</v>
      </c>
      <c r="TM22" s="38">
        <f t="shared" ca="1" si="4304"/>
        <v>7.5380264049779218</v>
      </c>
      <c r="TN22" s="38">
        <f t="shared" ca="1" si="4304"/>
        <v>7.5380264049779218</v>
      </c>
      <c r="TO22" s="38">
        <f t="shared" ca="1" si="4304"/>
        <v>7.5380264049779218</v>
      </c>
      <c r="TP22" s="38">
        <f t="shared" ca="1" si="4304"/>
        <v>7.5380264049779218</v>
      </c>
      <c r="TQ22" s="38">
        <f t="shared" ca="1" si="4304"/>
        <v>7.5380264049779218</v>
      </c>
      <c r="TR22" s="38">
        <f t="shared" ca="1" si="4304"/>
        <v>7.5380264049779218</v>
      </c>
      <c r="TS22" s="38">
        <f t="shared" ca="1" si="4304"/>
        <v>7.5380264049779218</v>
      </c>
      <c r="TT22" s="38">
        <f t="shared" ca="1" si="4304"/>
        <v>7.5380264049779218</v>
      </c>
      <c r="TU22" s="38">
        <f t="shared" ca="1" si="4304"/>
        <v>7.5380264049779218</v>
      </c>
      <c r="TV22" s="38">
        <f t="shared" ca="1" si="4304"/>
        <v>7.5380264049779218</v>
      </c>
      <c r="TW22" s="38">
        <f t="shared" ca="1" si="4304"/>
        <v>7.5380264049779218</v>
      </c>
      <c r="TX22" s="38">
        <f t="shared" ca="1" si="4304"/>
        <v>7.5380264049779218</v>
      </c>
      <c r="TY22" s="38">
        <f t="shared" ca="1" si="4304"/>
        <v>7.5380264049779218</v>
      </c>
      <c r="TZ22" s="38">
        <f t="shared" ca="1" si="4304"/>
        <v>7.5380264049779218</v>
      </c>
      <c r="UA22" s="38">
        <f t="shared" ca="1" si="4304"/>
        <v>7.5380264049779218</v>
      </c>
      <c r="UB22" s="38">
        <f t="shared" ca="1" si="4304"/>
        <v>7.5380264049779218</v>
      </c>
      <c r="UC22" s="38">
        <f t="shared" ca="1" si="4304"/>
        <v>7.5380264049779218</v>
      </c>
      <c r="UD22" s="38">
        <f t="shared" ca="1" si="4304"/>
        <v>7.5380264049779218</v>
      </c>
      <c r="UE22" s="38">
        <f t="shared" ca="1" si="4304"/>
        <v>7.5380264049779218</v>
      </c>
      <c r="UF22" s="38">
        <f t="shared" ca="1" si="4304"/>
        <v>7.5380264049779218</v>
      </c>
      <c r="UG22" s="38">
        <f t="shared" ca="1" si="4304"/>
        <v>7.5380264049779218</v>
      </c>
      <c r="UH22" s="38">
        <f t="shared" ca="1" si="4304"/>
        <v>7.5380264049779218</v>
      </c>
      <c r="UI22" s="38">
        <f t="shared" ca="1" si="4304"/>
        <v>7.5380264049779218</v>
      </c>
      <c r="UJ22" s="38">
        <f t="shared" ca="1" si="4304"/>
        <v>7.5380264049779218</v>
      </c>
      <c r="UK22" s="38">
        <f t="shared" ca="1" si="4304"/>
        <v>7.5380264049779218</v>
      </c>
      <c r="UL22" s="38">
        <f t="shared" ca="1" si="4304"/>
        <v>7.5380264049779218</v>
      </c>
      <c r="UM22" s="38">
        <f t="shared" ca="1" si="4304"/>
        <v>7.5380264049779218</v>
      </c>
      <c r="UN22" s="38">
        <f t="shared" ca="1" si="4304"/>
        <v>7.5380264049779218</v>
      </c>
      <c r="UO22" s="38">
        <f t="shared" ca="1" si="4304"/>
        <v>7.5380264049779218</v>
      </c>
      <c r="UP22" s="38">
        <f t="shared" ca="1" si="4304"/>
        <v>7.5380264049779218</v>
      </c>
      <c r="UQ22" s="38">
        <f t="shared" ca="1" si="4304"/>
        <v>7.5380264049779218</v>
      </c>
      <c r="UR22" s="38">
        <f t="shared" ca="1" si="4304"/>
        <v>7.5380264049779218</v>
      </c>
      <c r="US22" s="38">
        <f t="shared" ca="1" si="4304"/>
        <v>7.5380264049779218</v>
      </c>
      <c r="UT22" s="38">
        <f t="shared" ca="1" si="4304"/>
        <v>7.5380264049779218</v>
      </c>
      <c r="UU22" s="38">
        <f t="shared" ca="1" si="4304"/>
        <v>7.5380264049779218</v>
      </c>
      <c r="UV22" s="38">
        <f t="shared" ca="1" si="4304"/>
        <v>7.5380264049779218</v>
      </c>
      <c r="UW22" s="38">
        <f t="shared" ca="1" si="4304"/>
        <v>7.5380264049779218</v>
      </c>
      <c r="UX22" s="38">
        <f t="shared" ca="1" si="4304"/>
        <v>7.5380264049779218</v>
      </c>
      <c r="UY22" s="38">
        <f t="shared" ca="1" si="4304"/>
        <v>7.5380264049779218</v>
      </c>
      <c r="UZ22" s="38">
        <f t="shared" ca="1" si="4304"/>
        <v>7.5380264049779218</v>
      </c>
      <c r="VA22" s="38">
        <f t="shared" ca="1" si="4304"/>
        <v>7.5380264049779218</v>
      </c>
      <c r="VB22" s="38">
        <f t="shared" ca="1" si="4304"/>
        <v>7.5380264049779218</v>
      </c>
      <c r="VC22" s="38">
        <f t="shared" ca="1" si="4304"/>
        <v>7.5380264049779218</v>
      </c>
      <c r="VD22" s="38">
        <f t="shared" ca="1" si="4304"/>
        <v>7.5380264049779218</v>
      </c>
      <c r="VE22" s="38">
        <f t="shared" ca="1" si="4304"/>
        <v>7.5380264049779218</v>
      </c>
      <c r="VF22" s="38">
        <f t="shared" ca="1" si="4304"/>
        <v>7.5380264049779218</v>
      </c>
      <c r="VG22" s="38">
        <f t="shared" ca="1" si="4304"/>
        <v>7.5380264049779218</v>
      </c>
      <c r="VH22" s="38">
        <f t="shared" ref="VH22:XS22" ca="1" si="4305">VH21*I*a</f>
        <v>7.5380264049779218</v>
      </c>
      <c r="VI22" s="38">
        <f t="shared" ca="1" si="4305"/>
        <v>7.5380264049779218</v>
      </c>
      <c r="VJ22" s="38">
        <f t="shared" ca="1" si="4305"/>
        <v>7.5380264049779218</v>
      </c>
      <c r="VK22" s="38">
        <f t="shared" ca="1" si="4305"/>
        <v>7.5380264049779218</v>
      </c>
      <c r="VL22" s="38">
        <f t="shared" ca="1" si="4305"/>
        <v>7.5380264049779218</v>
      </c>
      <c r="VM22" s="38">
        <f t="shared" ca="1" si="4305"/>
        <v>7.5380264049779218</v>
      </c>
      <c r="VN22" s="38">
        <f t="shared" ca="1" si="4305"/>
        <v>7.5380264049779218</v>
      </c>
      <c r="VO22" s="38">
        <f t="shared" ca="1" si="4305"/>
        <v>7.5380264049779218</v>
      </c>
      <c r="VP22" s="38">
        <f t="shared" ca="1" si="4305"/>
        <v>7.5380264049779218</v>
      </c>
      <c r="VQ22" s="38">
        <f t="shared" ca="1" si="4305"/>
        <v>7.5380264049779218</v>
      </c>
      <c r="VR22" s="38">
        <f t="shared" ca="1" si="4305"/>
        <v>7.5380264049779218</v>
      </c>
      <c r="VS22" s="38">
        <f t="shared" ca="1" si="4305"/>
        <v>7.5380264049779218</v>
      </c>
      <c r="VT22" s="38">
        <f t="shared" ca="1" si="4305"/>
        <v>7.5380264049779218</v>
      </c>
      <c r="VU22" s="38">
        <f t="shared" ca="1" si="4305"/>
        <v>7.5380264049779218</v>
      </c>
      <c r="VV22" s="38">
        <f t="shared" ca="1" si="4305"/>
        <v>7.5380264049779218</v>
      </c>
      <c r="VW22" s="38">
        <f t="shared" ca="1" si="4305"/>
        <v>7.5380264049779218</v>
      </c>
      <c r="VX22" s="38">
        <f t="shared" ca="1" si="4305"/>
        <v>7.5380264049779218</v>
      </c>
      <c r="VY22" s="38">
        <f t="shared" ca="1" si="4305"/>
        <v>7.5380264049779218</v>
      </c>
      <c r="VZ22" s="38">
        <f t="shared" ca="1" si="4305"/>
        <v>7.5380264049779218</v>
      </c>
      <c r="WA22" s="38">
        <f t="shared" ca="1" si="4305"/>
        <v>7.5380264049779218</v>
      </c>
      <c r="WB22" s="38">
        <f t="shared" ca="1" si="4305"/>
        <v>7.5380264049779218</v>
      </c>
      <c r="WC22" s="38">
        <f t="shared" ca="1" si="4305"/>
        <v>7.5380264049779218</v>
      </c>
      <c r="WD22" s="38">
        <f t="shared" ca="1" si="4305"/>
        <v>7.5380264049779218</v>
      </c>
      <c r="WE22" s="38">
        <f t="shared" ca="1" si="4305"/>
        <v>7.5380264049779218</v>
      </c>
      <c r="WF22" s="38">
        <f t="shared" ca="1" si="4305"/>
        <v>7.5380264049779218</v>
      </c>
      <c r="WG22" s="38">
        <f t="shared" ca="1" si="4305"/>
        <v>7.5380264049779218</v>
      </c>
      <c r="WH22" s="38">
        <f t="shared" ca="1" si="4305"/>
        <v>7.5380264049779218</v>
      </c>
      <c r="WI22" s="38">
        <f t="shared" ca="1" si="4305"/>
        <v>7.5380264049779218</v>
      </c>
      <c r="WJ22" s="38">
        <f t="shared" ca="1" si="4305"/>
        <v>7.5380264049779218</v>
      </c>
      <c r="WK22" s="38">
        <f t="shared" ca="1" si="4305"/>
        <v>7.5380264049779218</v>
      </c>
      <c r="WL22" s="38">
        <f t="shared" ca="1" si="4305"/>
        <v>7.5380264049779218</v>
      </c>
      <c r="WM22" s="38">
        <f t="shared" ca="1" si="4305"/>
        <v>7.5380264049779218</v>
      </c>
      <c r="WN22" s="38">
        <f t="shared" ca="1" si="4305"/>
        <v>7.5380264049779218</v>
      </c>
      <c r="WO22" s="38">
        <f t="shared" ca="1" si="4305"/>
        <v>7.5380264049779218</v>
      </c>
      <c r="WP22" s="38">
        <f t="shared" ca="1" si="4305"/>
        <v>7.5380264049779218</v>
      </c>
      <c r="WQ22" s="38">
        <f t="shared" ca="1" si="4305"/>
        <v>7.5380264049779218</v>
      </c>
      <c r="WR22" s="38">
        <f t="shared" ca="1" si="4305"/>
        <v>7.5380264049779218</v>
      </c>
      <c r="WS22" s="38">
        <f t="shared" ca="1" si="4305"/>
        <v>7.5380264049779218</v>
      </c>
      <c r="WT22" s="38">
        <f t="shared" ca="1" si="4305"/>
        <v>7.5380264049779218</v>
      </c>
      <c r="WU22" s="38">
        <f t="shared" ca="1" si="4305"/>
        <v>7.5380264049779218</v>
      </c>
      <c r="WV22" s="38">
        <f t="shared" ca="1" si="4305"/>
        <v>7.5380264049779218</v>
      </c>
      <c r="WW22" s="38">
        <f t="shared" ca="1" si="4305"/>
        <v>7.5380264049779218</v>
      </c>
      <c r="WX22" s="38">
        <f t="shared" ca="1" si="4305"/>
        <v>7.5380264049779218</v>
      </c>
      <c r="WY22" s="38">
        <f t="shared" ca="1" si="4305"/>
        <v>7.5380264049779218</v>
      </c>
      <c r="WZ22" s="38">
        <f t="shared" ca="1" si="4305"/>
        <v>7.5380264049779218</v>
      </c>
      <c r="XA22" s="38">
        <f t="shared" ca="1" si="4305"/>
        <v>7.5380264049779218</v>
      </c>
      <c r="XB22" s="38">
        <f t="shared" ca="1" si="4305"/>
        <v>7.5380264049779218</v>
      </c>
      <c r="XC22" s="38">
        <f t="shared" ca="1" si="4305"/>
        <v>7.5380264049779218</v>
      </c>
      <c r="XD22" s="38">
        <f t="shared" ca="1" si="4305"/>
        <v>7.5380264049779218</v>
      </c>
      <c r="XE22" s="38">
        <f t="shared" ca="1" si="4305"/>
        <v>7.5380264049779218</v>
      </c>
      <c r="XF22" s="38">
        <f t="shared" ca="1" si="4305"/>
        <v>7.5380264049779218</v>
      </c>
      <c r="XG22" s="38">
        <f t="shared" ca="1" si="4305"/>
        <v>7.5380264049779218</v>
      </c>
      <c r="XH22" s="38">
        <f t="shared" ca="1" si="4305"/>
        <v>7.5380264049779218</v>
      </c>
      <c r="XI22" s="38">
        <f t="shared" ca="1" si="4305"/>
        <v>7.5380264049779218</v>
      </c>
      <c r="XJ22" s="38">
        <f t="shared" ca="1" si="4305"/>
        <v>7.5380264049779218</v>
      </c>
      <c r="XK22" s="38">
        <f t="shared" ca="1" si="4305"/>
        <v>7.5380264049779218</v>
      </c>
      <c r="XL22" s="38">
        <f t="shared" ca="1" si="4305"/>
        <v>7.5380264049779218</v>
      </c>
      <c r="XM22" s="38">
        <f t="shared" ca="1" si="4305"/>
        <v>7.5380264049779218</v>
      </c>
      <c r="XN22" s="38">
        <f t="shared" ca="1" si="4305"/>
        <v>7.5380264049779218</v>
      </c>
      <c r="XO22" s="38">
        <f t="shared" ca="1" si="4305"/>
        <v>7.5380264049779218</v>
      </c>
      <c r="XP22" s="38">
        <f t="shared" ca="1" si="4305"/>
        <v>7.5380264049779218</v>
      </c>
      <c r="XQ22" s="38">
        <f t="shared" ca="1" si="4305"/>
        <v>7.5380264049779218</v>
      </c>
      <c r="XR22" s="38">
        <f t="shared" ca="1" si="4305"/>
        <v>7.5380264049779218</v>
      </c>
      <c r="XS22" s="38">
        <f t="shared" ca="1" si="4305"/>
        <v>7.5380264049779218</v>
      </c>
      <c r="XT22" s="38">
        <f t="shared" ref="XT22:AAE22" ca="1" si="4306">XT21*I*a</f>
        <v>7.5380264049779218</v>
      </c>
      <c r="XU22" s="38">
        <f t="shared" ca="1" si="4306"/>
        <v>7.5380264049779218</v>
      </c>
      <c r="XV22" s="38">
        <f t="shared" ca="1" si="4306"/>
        <v>7.5380264049779218</v>
      </c>
      <c r="XW22" s="38">
        <f t="shared" ca="1" si="4306"/>
        <v>7.5380264049779218</v>
      </c>
      <c r="XX22" s="38">
        <f t="shared" ca="1" si="4306"/>
        <v>7.5380264049779218</v>
      </c>
      <c r="XY22" s="38">
        <f t="shared" ca="1" si="4306"/>
        <v>7.5380264049779218</v>
      </c>
      <c r="XZ22" s="38">
        <f t="shared" ca="1" si="4306"/>
        <v>7.5380264049779218</v>
      </c>
      <c r="YA22" s="38">
        <f t="shared" ca="1" si="4306"/>
        <v>7.5380264049779218</v>
      </c>
      <c r="YB22" s="38">
        <f t="shared" ca="1" si="4306"/>
        <v>7.5380264049779218</v>
      </c>
      <c r="YC22" s="38">
        <f t="shared" ca="1" si="4306"/>
        <v>7.5380264049779218</v>
      </c>
      <c r="YD22" s="38">
        <f t="shared" ca="1" si="4306"/>
        <v>7.5380264049779218</v>
      </c>
      <c r="YE22" s="38">
        <f t="shared" ca="1" si="4306"/>
        <v>7.5380264049779218</v>
      </c>
      <c r="YF22" s="38">
        <f t="shared" ca="1" si="4306"/>
        <v>7.5380264049779218</v>
      </c>
      <c r="YG22" s="38">
        <f t="shared" ca="1" si="4306"/>
        <v>7.5380264049779218</v>
      </c>
      <c r="YH22" s="38">
        <f t="shared" ca="1" si="4306"/>
        <v>7.5380264049779218</v>
      </c>
      <c r="YI22" s="38">
        <f t="shared" ca="1" si="4306"/>
        <v>7.5380264049779218</v>
      </c>
      <c r="YJ22" s="38">
        <f t="shared" ca="1" si="4306"/>
        <v>7.5380264049779218</v>
      </c>
      <c r="YK22" s="38">
        <f t="shared" ca="1" si="4306"/>
        <v>7.5380264049779218</v>
      </c>
      <c r="YL22" s="38">
        <f t="shared" ca="1" si="4306"/>
        <v>7.5380264049779218</v>
      </c>
      <c r="YM22" s="38">
        <f t="shared" ca="1" si="4306"/>
        <v>7.5380264049779218</v>
      </c>
      <c r="YN22" s="38">
        <f t="shared" ca="1" si="4306"/>
        <v>7.5380264049779218</v>
      </c>
      <c r="YO22" s="38">
        <f t="shared" ca="1" si="4306"/>
        <v>7.5380264049779218</v>
      </c>
      <c r="YP22" s="38">
        <f t="shared" ca="1" si="4306"/>
        <v>7.5380264049779218</v>
      </c>
      <c r="YQ22" s="38">
        <f t="shared" ca="1" si="4306"/>
        <v>7.5380264049779218</v>
      </c>
      <c r="YR22" s="38">
        <f t="shared" ca="1" si="4306"/>
        <v>7.5380264049779218</v>
      </c>
      <c r="YS22" s="38">
        <f t="shared" ca="1" si="4306"/>
        <v>7.5380264049779218</v>
      </c>
      <c r="YT22" s="38">
        <f t="shared" ca="1" si="4306"/>
        <v>7.5380264049779218</v>
      </c>
      <c r="YU22" s="38">
        <f t="shared" ca="1" si="4306"/>
        <v>7.5380264049779218</v>
      </c>
      <c r="YV22" s="38">
        <f t="shared" ca="1" si="4306"/>
        <v>7.5380264049779218</v>
      </c>
      <c r="YW22" s="38">
        <f t="shared" ca="1" si="4306"/>
        <v>7.5380264049779218</v>
      </c>
      <c r="YX22" s="38">
        <f t="shared" ca="1" si="4306"/>
        <v>7.5380264049779218</v>
      </c>
      <c r="YY22" s="38">
        <f t="shared" ca="1" si="4306"/>
        <v>7.5380264049779218</v>
      </c>
      <c r="YZ22" s="38">
        <f t="shared" ca="1" si="4306"/>
        <v>7.5380264049779218</v>
      </c>
      <c r="ZA22" s="38">
        <f t="shared" ca="1" si="4306"/>
        <v>7.5380264049779218</v>
      </c>
      <c r="ZB22" s="38">
        <f t="shared" ca="1" si="4306"/>
        <v>7.5380264049779218</v>
      </c>
      <c r="ZC22" s="38">
        <f t="shared" ca="1" si="4306"/>
        <v>7.5380264049779218</v>
      </c>
      <c r="ZD22" s="38">
        <f t="shared" ca="1" si="4306"/>
        <v>7.5380264049779218</v>
      </c>
      <c r="ZE22" s="38">
        <f t="shared" ca="1" si="4306"/>
        <v>7.5380264049779218</v>
      </c>
      <c r="ZF22" s="38">
        <f t="shared" ca="1" si="4306"/>
        <v>7.5380264049779218</v>
      </c>
      <c r="ZG22" s="38">
        <f t="shared" ca="1" si="4306"/>
        <v>7.5380264049779218</v>
      </c>
      <c r="ZH22" s="38">
        <f t="shared" ca="1" si="4306"/>
        <v>7.5380264049779218</v>
      </c>
      <c r="ZI22" s="38">
        <f t="shared" ca="1" si="4306"/>
        <v>7.5380264049779218</v>
      </c>
      <c r="ZJ22" s="38">
        <f t="shared" ca="1" si="4306"/>
        <v>7.5380264049779218</v>
      </c>
      <c r="ZK22" s="38">
        <f t="shared" ca="1" si="4306"/>
        <v>7.5380264049779218</v>
      </c>
      <c r="ZL22" s="38">
        <f t="shared" ca="1" si="4306"/>
        <v>7.5380264049779218</v>
      </c>
      <c r="ZM22" s="38">
        <f t="shared" ca="1" si="4306"/>
        <v>7.5380264049779218</v>
      </c>
      <c r="ZN22" s="38">
        <f t="shared" ca="1" si="4306"/>
        <v>7.5380264049779218</v>
      </c>
      <c r="ZO22" s="38">
        <f t="shared" ca="1" si="4306"/>
        <v>7.5380264049779218</v>
      </c>
      <c r="ZP22" s="38">
        <f t="shared" ca="1" si="4306"/>
        <v>7.5380264049779218</v>
      </c>
      <c r="ZQ22" s="38">
        <f t="shared" ca="1" si="4306"/>
        <v>7.5380264049779218</v>
      </c>
      <c r="ZR22" s="38">
        <f t="shared" ca="1" si="4306"/>
        <v>7.5380264049779218</v>
      </c>
      <c r="ZS22" s="38">
        <f t="shared" ca="1" si="4306"/>
        <v>7.5380264049779218</v>
      </c>
      <c r="ZT22" s="38">
        <f t="shared" ca="1" si="4306"/>
        <v>7.5380264049779218</v>
      </c>
      <c r="ZU22" s="38">
        <f t="shared" ca="1" si="4306"/>
        <v>7.5380264049779218</v>
      </c>
      <c r="ZV22" s="38">
        <f t="shared" ca="1" si="4306"/>
        <v>7.5380264049779218</v>
      </c>
      <c r="ZW22" s="38">
        <f t="shared" ca="1" si="4306"/>
        <v>7.5380264049779218</v>
      </c>
      <c r="ZX22" s="38">
        <f t="shared" ca="1" si="4306"/>
        <v>7.5380264049779218</v>
      </c>
      <c r="ZY22" s="38">
        <f t="shared" ca="1" si="4306"/>
        <v>7.5380264049779218</v>
      </c>
      <c r="ZZ22" s="38">
        <f t="shared" ca="1" si="4306"/>
        <v>7.5380264049779218</v>
      </c>
      <c r="AAA22" s="38">
        <f t="shared" ca="1" si="4306"/>
        <v>7.5380264049779218</v>
      </c>
      <c r="AAB22" s="38">
        <f t="shared" ca="1" si="4306"/>
        <v>7.5380264049779218</v>
      </c>
      <c r="AAC22" s="38">
        <f t="shared" ca="1" si="4306"/>
        <v>7.5380264049779218</v>
      </c>
      <c r="AAD22" s="38">
        <f t="shared" ca="1" si="4306"/>
        <v>7.5380264049779218</v>
      </c>
      <c r="AAE22" s="38">
        <f t="shared" ca="1" si="4306"/>
        <v>7.5380264049779218</v>
      </c>
      <c r="AAF22" s="38">
        <f t="shared" ref="AAF22:ACQ22" ca="1" si="4307">AAF21*I*a</f>
        <v>7.5380264049779218</v>
      </c>
      <c r="AAG22" s="38">
        <f t="shared" ca="1" si="4307"/>
        <v>7.5380264049779218</v>
      </c>
      <c r="AAH22" s="38">
        <f t="shared" ca="1" si="4307"/>
        <v>7.5380264049779218</v>
      </c>
      <c r="AAI22" s="38">
        <f t="shared" ca="1" si="4307"/>
        <v>7.5380264049779218</v>
      </c>
      <c r="AAJ22" s="38">
        <f t="shared" ca="1" si="4307"/>
        <v>7.5380264049779218</v>
      </c>
      <c r="AAK22" s="38">
        <f t="shared" ca="1" si="4307"/>
        <v>7.5380264049779218</v>
      </c>
      <c r="AAL22" s="38">
        <f t="shared" ca="1" si="4307"/>
        <v>7.5380264049779218</v>
      </c>
      <c r="AAM22" s="38">
        <f t="shared" ca="1" si="4307"/>
        <v>7.5380264049779218</v>
      </c>
      <c r="AAN22" s="38">
        <f t="shared" ca="1" si="4307"/>
        <v>7.5380264049779218</v>
      </c>
      <c r="AAO22" s="38">
        <f t="shared" ca="1" si="4307"/>
        <v>7.5380264049779218</v>
      </c>
      <c r="AAP22" s="38">
        <f t="shared" ca="1" si="4307"/>
        <v>7.5380264049779218</v>
      </c>
      <c r="AAQ22" s="38">
        <f t="shared" ca="1" si="4307"/>
        <v>7.5380264049779218</v>
      </c>
      <c r="AAR22" s="38">
        <f t="shared" ca="1" si="4307"/>
        <v>7.5380264049779218</v>
      </c>
      <c r="AAS22" s="38">
        <f t="shared" ca="1" si="4307"/>
        <v>7.5380264049779218</v>
      </c>
      <c r="AAT22" s="38">
        <f t="shared" ca="1" si="4307"/>
        <v>7.5380264049779218</v>
      </c>
      <c r="AAU22" s="38">
        <f t="shared" ca="1" si="4307"/>
        <v>7.5380264049779218</v>
      </c>
      <c r="AAV22" s="38">
        <f t="shared" ca="1" si="4307"/>
        <v>7.5380264049779218</v>
      </c>
      <c r="AAW22" s="38">
        <f t="shared" ca="1" si="4307"/>
        <v>7.5380264049779218</v>
      </c>
      <c r="AAX22" s="38">
        <f t="shared" ca="1" si="4307"/>
        <v>7.5380264049779218</v>
      </c>
      <c r="AAY22" s="38">
        <f t="shared" ca="1" si="4307"/>
        <v>7.5380264049779218</v>
      </c>
      <c r="AAZ22" s="38">
        <f t="shared" ca="1" si="4307"/>
        <v>7.5380264049779218</v>
      </c>
      <c r="ABA22" s="38">
        <f t="shared" ca="1" si="4307"/>
        <v>7.5380264049779218</v>
      </c>
      <c r="ABB22" s="38">
        <f t="shared" ca="1" si="4307"/>
        <v>7.5380264049779218</v>
      </c>
      <c r="ABC22" s="38">
        <f t="shared" ca="1" si="4307"/>
        <v>7.5380264049779218</v>
      </c>
      <c r="ABD22" s="38">
        <f t="shared" ca="1" si="4307"/>
        <v>7.5380264049779218</v>
      </c>
      <c r="ABE22" s="38">
        <f t="shared" ca="1" si="4307"/>
        <v>7.5380264049779218</v>
      </c>
      <c r="ABF22" s="38">
        <f t="shared" ca="1" si="4307"/>
        <v>7.5380264049779218</v>
      </c>
      <c r="ABG22" s="38">
        <f t="shared" ca="1" si="4307"/>
        <v>7.5380264049779218</v>
      </c>
      <c r="ABH22" s="38">
        <f t="shared" ca="1" si="4307"/>
        <v>7.5380264049779218</v>
      </c>
      <c r="ABI22" s="38">
        <f t="shared" ca="1" si="4307"/>
        <v>7.5380264049779218</v>
      </c>
      <c r="ABJ22" s="38">
        <f t="shared" ca="1" si="4307"/>
        <v>7.5380264049779218</v>
      </c>
      <c r="ABK22" s="38">
        <f t="shared" ca="1" si="4307"/>
        <v>7.5380264049779218</v>
      </c>
      <c r="ABL22" s="38">
        <f t="shared" ca="1" si="4307"/>
        <v>7.5380264049779218</v>
      </c>
      <c r="ABM22" s="38">
        <f t="shared" ca="1" si="4307"/>
        <v>7.5380264049779218</v>
      </c>
      <c r="ABN22" s="38">
        <f t="shared" ca="1" si="4307"/>
        <v>7.5380264049779218</v>
      </c>
      <c r="ABO22" s="38">
        <f t="shared" ca="1" si="4307"/>
        <v>7.5380264049779218</v>
      </c>
      <c r="ABP22" s="38">
        <f t="shared" ca="1" si="4307"/>
        <v>7.5380264049779218</v>
      </c>
      <c r="ABQ22" s="38">
        <f t="shared" ca="1" si="4307"/>
        <v>7.5380264049779218</v>
      </c>
      <c r="ABR22" s="38">
        <f t="shared" ca="1" si="4307"/>
        <v>7.5380264049779218</v>
      </c>
      <c r="ABS22" s="38">
        <f t="shared" ca="1" si="4307"/>
        <v>7.5380264049779218</v>
      </c>
      <c r="ABT22" s="38">
        <f t="shared" ca="1" si="4307"/>
        <v>7.5380264049779218</v>
      </c>
      <c r="ABU22" s="38">
        <f t="shared" ca="1" si="4307"/>
        <v>7.5380264049779218</v>
      </c>
      <c r="ABV22" s="38">
        <f t="shared" ca="1" si="4307"/>
        <v>7.5380264049779218</v>
      </c>
      <c r="ABW22" s="38">
        <f t="shared" ca="1" si="4307"/>
        <v>7.5380264049779218</v>
      </c>
      <c r="ABX22" s="38">
        <f t="shared" ca="1" si="4307"/>
        <v>7.5380264049779218</v>
      </c>
      <c r="ABY22" s="38">
        <f t="shared" ca="1" si="4307"/>
        <v>7.5380264049779218</v>
      </c>
      <c r="ABZ22" s="38">
        <f t="shared" ca="1" si="4307"/>
        <v>7.5380264049779218</v>
      </c>
      <c r="ACA22" s="38">
        <f t="shared" ca="1" si="4307"/>
        <v>7.5380264049779218</v>
      </c>
      <c r="ACB22" s="38">
        <f t="shared" ca="1" si="4307"/>
        <v>7.5380264049779218</v>
      </c>
      <c r="ACC22" s="38">
        <f t="shared" ca="1" si="4307"/>
        <v>7.5380264049779218</v>
      </c>
      <c r="ACD22" s="38">
        <f t="shared" ca="1" si="4307"/>
        <v>7.5380264049779218</v>
      </c>
      <c r="ACE22" s="38">
        <f t="shared" ca="1" si="4307"/>
        <v>7.5380264049779218</v>
      </c>
      <c r="ACF22" s="38">
        <f t="shared" ca="1" si="4307"/>
        <v>7.5380264049779218</v>
      </c>
      <c r="ACG22" s="38">
        <f t="shared" ca="1" si="4307"/>
        <v>7.5380264049779218</v>
      </c>
      <c r="ACH22" s="38">
        <f t="shared" ca="1" si="4307"/>
        <v>7.5380264049779218</v>
      </c>
      <c r="ACI22" s="38">
        <f t="shared" ca="1" si="4307"/>
        <v>7.5380264049779218</v>
      </c>
      <c r="ACJ22" s="38">
        <f t="shared" ca="1" si="4307"/>
        <v>7.5380264049779218</v>
      </c>
      <c r="ACK22" s="38">
        <f t="shared" ca="1" si="4307"/>
        <v>7.5380264049779218</v>
      </c>
      <c r="ACL22" s="38">
        <f t="shared" ca="1" si="4307"/>
        <v>7.5380264049779218</v>
      </c>
      <c r="ACM22" s="38">
        <f t="shared" ca="1" si="4307"/>
        <v>7.5380264049779218</v>
      </c>
      <c r="ACN22" s="38">
        <f t="shared" ca="1" si="4307"/>
        <v>7.5380264049779218</v>
      </c>
      <c r="ACO22" s="38">
        <f t="shared" ca="1" si="4307"/>
        <v>7.5380264049779218</v>
      </c>
      <c r="ACP22" s="38">
        <f t="shared" ca="1" si="4307"/>
        <v>7.5380264049779218</v>
      </c>
      <c r="ACQ22" s="38">
        <f t="shared" ca="1" si="4307"/>
        <v>7.5380264049779218</v>
      </c>
      <c r="ACR22" s="38">
        <f t="shared" ref="ACR22:AFC22" ca="1" si="4308">ACR21*I*a</f>
        <v>7.5380264049779218</v>
      </c>
      <c r="ACS22" s="38">
        <f t="shared" ca="1" si="4308"/>
        <v>7.5380264049779218</v>
      </c>
      <c r="ACT22" s="38">
        <f t="shared" ca="1" si="4308"/>
        <v>7.5380264049779218</v>
      </c>
      <c r="ACU22" s="38">
        <f t="shared" ca="1" si="4308"/>
        <v>7.5380264049779218</v>
      </c>
      <c r="ACV22" s="38">
        <f t="shared" ca="1" si="4308"/>
        <v>7.5380264049779218</v>
      </c>
      <c r="ACW22" s="38">
        <f t="shared" ca="1" si="4308"/>
        <v>7.5380264049779218</v>
      </c>
      <c r="ACX22" s="38">
        <f t="shared" ca="1" si="4308"/>
        <v>7.5380264049779218</v>
      </c>
      <c r="ACY22" s="38">
        <f t="shared" ca="1" si="4308"/>
        <v>7.5380264049779218</v>
      </c>
      <c r="ACZ22" s="38">
        <f t="shared" ca="1" si="4308"/>
        <v>7.5380264049779218</v>
      </c>
      <c r="ADA22" s="38">
        <f t="shared" ca="1" si="4308"/>
        <v>7.5380264049779218</v>
      </c>
      <c r="ADB22" s="38">
        <f t="shared" ca="1" si="4308"/>
        <v>7.5380264049779218</v>
      </c>
      <c r="ADC22" s="38">
        <f t="shared" ca="1" si="4308"/>
        <v>7.5380264049779218</v>
      </c>
      <c r="ADD22" s="38">
        <f t="shared" ca="1" si="4308"/>
        <v>7.5380264049779218</v>
      </c>
      <c r="ADE22" s="38">
        <f t="shared" ca="1" si="4308"/>
        <v>7.5380264049779218</v>
      </c>
      <c r="ADF22" s="38">
        <f t="shared" ca="1" si="4308"/>
        <v>7.5380264049779218</v>
      </c>
      <c r="ADG22" s="38">
        <f t="shared" ca="1" si="4308"/>
        <v>7.5380264049779218</v>
      </c>
      <c r="ADH22" s="38">
        <f t="shared" ca="1" si="4308"/>
        <v>7.5380264049779218</v>
      </c>
      <c r="ADI22" s="38">
        <f t="shared" ca="1" si="4308"/>
        <v>7.5380264049779218</v>
      </c>
      <c r="ADJ22" s="38">
        <f t="shared" ca="1" si="4308"/>
        <v>7.5380264049779218</v>
      </c>
      <c r="ADK22" s="38">
        <f t="shared" ca="1" si="4308"/>
        <v>7.5380264049779218</v>
      </c>
      <c r="ADL22" s="38">
        <f t="shared" ca="1" si="4308"/>
        <v>7.5380264049779218</v>
      </c>
      <c r="ADM22" s="38">
        <f t="shared" ca="1" si="4308"/>
        <v>7.5380264049779218</v>
      </c>
      <c r="ADN22" s="38">
        <f t="shared" ca="1" si="4308"/>
        <v>7.5380264049779218</v>
      </c>
      <c r="ADO22" s="38">
        <f t="shared" ca="1" si="4308"/>
        <v>7.5380264049779218</v>
      </c>
      <c r="ADP22" s="38">
        <f t="shared" ca="1" si="4308"/>
        <v>7.5380264049779218</v>
      </c>
      <c r="ADQ22" s="38">
        <f t="shared" ca="1" si="4308"/>
        <v>7.5380264049779218</v>
      </c>
      <c r="ADR22" s="38">
        <f t="shared" ca="1" si="4308"/>
        <v>7.5380264049779218</v>
      </c>
      <c r="ADS22" s="38">
        <f t="shared" ca="1" si="4308"/>
        <v>7.5380264049779218</v>
      </c>
      <c r="ADT22" s="38">
        <f t="shared" ca="1" si="4308"/>
        <v>7.5380264049779218</v>
      </c>
      <c r="ADU22" s="38">
        <f t="shared" ca="1" si="4308"/>
        <v>7.5380264049779218</v>
      </c>
      <c r="ADV22" s="38">
        <f t="shared" ca="1" si="4308"/>
        <v>7.5380264049779218</v>
      </c>
      <c r="ADW22" s="38">
        <f t="shared" ca="1" si="4308"/>
        <v>7.5380264049779218</v>
      </c>
      <c r="ADX22" s="38">
        <f t="shared" ca="1" si="4308"/>
        <v>7.5380264049779218</v>
      </c>
      <c r="ADY22" s="38">
        <f t="shared" ca="1" si="4308"/>
        <v>7.5380264049779218</v>
      </c>
      <c r="ADZ22" s="38">
        <f t="shared" ca="1" si="4308"/>
        <v>7.5380264049779218</v>
      </c>
      <c r="AEA22" s="38">
        <f t="shared" ca="1" si="4308"/>
        <v>7.5380264049779218</v>
      </c>
      <c r="AEB22" s="38">
        <f t="shared" ca="1" si="4308"/>
        <v>7.5380264049779218</v>
      </c>
      <c r="AEC22" s="38">
        <f t="shared" ca="1" si="4308"/>
        <v>7.5380264049779218</v>
      </c>
      <c r="AED22" s="38">
        <f t="shared" ca="1" si="4308"/>
        <v>7.5380264049779218</v>
      </c>
      <c r="AEE22" s="38">
        <f t="shared" ca="1" si="4308"/>
        <v>7.5380264049779218</v>
      </c>
      <c r="AEF22" s="38">
        <f t="shared" ca="1" si="4308"/>
        <v>7.5380264049779218</v>
      </c>
      <c r="AEG22" s="38">
        <f t="shared" ca="1" si="4308"/>
        <v>7.5380264049779218</v>
      </c>
      <c r="AEH22" s="38">
        <f t="shared" ca="1" si="4308"/>
        <v>7.5380264049779218</v>
      </c>
      <c r="AEI22" s="38">
        <f t="shared" ca="1" si="4308"/>
        <v>7.5380264049779218</v>
      </c>
      <c r="AEJ22" s="38">
        <f t="shared" ca="1" si="4308"/>
        <v>7.5380264049779218</v>
      </c>
      <c r="AEK22" s="38">
        <f t="shared" ca="1" si="4308"/>
        <v>7.5380264049779218</v>
      </c>
      <c r="AEL22" s="38">
        <f t="shared" ca="1" si="4308"/>
        <v>7.5380264049779218</v>
      </c>
      <c r="AEM22" s="38">
        <f t="shared" ca="1" si="4308"/>
        <v>7.5380264049779218</v>
      </c>
      <c r="AEN22" s="38">
        <f t="shared" ca="1" si="4308"/>
        <v>7.5380264049779218</v>
      </c>
      <c r="AEO22" s="38">
        <f t="shared" ca="1" si="4308"/>
        <v>7.5380264049779218</v>
      </c>
      <c r="AEP22" s="38">
        <f t="shared" ca="1" si="4308"/>
        <v>7.5380264049779218</v>
      </c>
      <c r="AEQ22" s="38">
        <f t="shared" ca="1" si="4308"/>
        <v>7.5380264049779218</v>
      </c>
      <c r="AER22" s="38">
        <f t="shared" ca="1" si="4308"/>
        <v>7.5380264049779218</v>
      </c>
      <c r="AES22" s="38">
        <f t="shared" ca="1" si="4308"/>
        <v>7.5380264049779218</v>
      </c>
      <c r="AET22" s="38">
        <f t="shared" ca="1" si="4308"/>
        <v>7.5380264049779218</v>
      </c>
      <c r="AEU22" s="38">
        <f t="shared" ca="1" si="4308"/>
        <v>7.5380264049779218</v>
      </c>
      <c r="AEV22" s="38">
        <f t="shared" ca="1" si="4308"/>
        <v>7.5380264049779218</v>
      </c>
      <c r="AEW22" s="38">
        <f t="shared" ca="1" si="4308"/>
        <v>7.5380264049779218</v>
      </c>
      <c r="AEX22" s="38">
        <f t="shared" ca="1" si="4308"/>
        <v>7.5380264049779218</v>
      </c>
      <c r="AEY22" s="38">
        <f t="shared" ca="1" si="4308"/>
        <v>7.5380264049779218</v>
      </c>
      <c r="AEZ22" s="38">
        <f t="shared" ca="1" si="4308"/>
        <v>7.5380264049779218</v>
      </c>
      <c r="AFA22" s="38">
        <f t="shared" ca="1" si="4308"/>
        <v>7.5380264049779218</v>
      </c>
      <c r="AFB22" s="38">
        <f t="shared" ca="1" si="4308"/>
        <v>7.5380264049779218</v>
      </c>
      <c r="AFC22" s="38">
        <f t="shared" ca="1" si="4308"/>
        <v>7.5380264049779218</v>
      </c>
      <c r="AFD22" s="38">
        <f t="shared" ref="AFD22:AHO22" ca="1" si="4309">AFD21*I*a</f>
        <v>7.5380264049779218</v>
      </c>
      <c r="AFE22" s="38">
        <f t="shared" ca="1" si="4309"/>
        <v>7.5380264049779218</v>
      </c>
      <c r="AFF22" s="38">
        <f t="shared" ca="1" si="4309"/>
        <v>7.5380264049779218</v>
      </c>
      <c r="AFG22" s="38">
        <f t="shared" ca="1" si="4309"/>
        <v>7.5380264049779218</v>
      </c>
      <c r="AFH22" s="38">
        <f t="shared" ca="1" si="4309"/>
        <v>7.5380264049779218</v>
      </c>
      <c r="AFI22" s="38">
        <f t="shared" ca="1" si="4309"/>
        <v>7.5380264049779218</v>
      </c>
      <c r="AFJ22" s="38">
        <f t="shared" ca="1" si="4309"/>
        <v>7.5380264049779218</v>
      </c>
      <c r="AFK22" s="38">
        <f t="shared" ca="1" si="4309"/>
        <v>7.5380264049779218</v>
      </c>
      <c r="AFL22" s="38">
        <f t="shared" ca="1" si="4309"/>
        <v>7.5380264049779218</v>
      </c>
      <c r="AFM22" s="38">
        <f t="shared" ca="1" si="4309"/>
        <v>7.5380264049779218</v>
      </c>
      <c r="AFN22" s="38">
        <f t="shared" ca="1" si="4309"/>
        <v>7.5380264049779218</v>
      </c>
      <c r="AFO22" s="38">
        <f t="shared" ca="1" si="4309"/>
        <v>7.5380264049779218</v>
      </c>
      <c r="AFP22" s="38">
        <f t="shared" ca="1" si="4309"/>
        <v>7.5380264049779218</v>
      </c>
      <c r="AFQ22" s="38">
        <f t="shared" ca="1" si="4309"/>
        <v>7.5380264049779218</v>
      </c>
      <c r="AFR22" s="38">
        <f t="shared" ca="1" si="4309"/>
        <v>7.5380264049779218</v>
      </c>
      <c r="AFS22" s="38">
        <f t="shared" ca="1" si="4309"/>
        <v>7.5380264049779218</v>
      </c>
      <c r="AFT22" s="38">
        <f t="shared" ca="1" si="4309"/>
        <v>7.5380264049779218</v>
      </c>
      <c r="AFU22" s="38">
        <f t="shared" ca="1" si="4309"/>
        <v>7.5380264049779218</v>
      </c>
      <c r="AFV22" s="38">
        <f t="shared" ca="1" si="4309"/>
        <v>7.5380264049779218</v>
      </c>
      <c r="AFW22" s="38">
        <f t="shared" ca="1" si="4309"/>
        <v>7.5380264049779218</v>
      </c>
      <c r="AFX22" s="38">
        <f t="shared" ca="1" si="4309"/>
        <v>7.5380264049779218</v>
      </c>
      <c r="AFY22" s="38">
        <f t="shared" ca="1" si="4309"/>
        <v>7.5380264049779218</v>
      </c>
      <c r="AFZ22" s="38">
        <f t="shared" ca="1" si="4309"/>
        <v>7.5380264049779218</v>
      </c>
      <c r="AGA22" s="38">
        <f t="shared" ca="1" si="4309"/>
        <v>7.5380264049779218</v>
      </c>
      <c r="AGB22" s="38">
        <f t="shared" ca="1" si="4309"/>
        <v>7.5380264049779218</v>
      </c>
      <c r="AGC22" s="38">
        <f t="shared" ca="1" si="4309"/>
        <v>7.5380264049779218</v>
      </c>
      <c r="AGD22" s="38">
        <f t="shared" ca="1" si="4309"/>
        <v>7.5380264049779218</v>
      </c>
      <c r="AGE22" s="38">
        <f t="shared" ca="1" si="4309"/>
        <v>7.5380264049779218</v>
      </c>
      <c r="AGF22" s="38">
        <f t="shared" ca="1" si="4309"/>
        <v>7.5380264049779218</v>
      </c>
      <c r="AGG22" s="38">
        <f t="shared" ca="1" si="4309"/>
        <v>7.5380264049779218</v>
      </c>
      <c r="AGH22" s="38">
        <f t="shared" ca="1" si="4309"/>
        <v>7.5380264049779218</v>
      </c>
      <c r="AGI22" s="38">
        <f t="shared" ca="1" si="4309"/>
        <v>7.5380264049779218</v>
      </c>
      <c r="AGJ22" s="38">
        <f t="shared" ca="1" si="4309"/>
        <v>7.5380264049779218</v>
      </c>
      <c r="AGK22" s="38">
        <f t="shared" ca="1" si="4309"/>
        <v>7.5380264049779218</v>
      </c>
      <c r="AGL22" s="38">
        <f t="shared" ca="1" si="4309"/>
        <v>7.5380264049779218</v>
      </c>
      <c r="AGM22" s="38">
        <f t="shared" ca="1" si="4309"/>
        <v>7.5380264049779218</v>
      </c>
      <c r="AGN22" s="38">
        <f t="shared" ca="1" si="4309"/>
        <v>7.5380264049779218</v>
      </c>
      <c r="AGO22" s="38">
        <f t="shared" ca="1" si="4309"/>
        <v>7.5380264049779218</v>
      </c>
      <c r="AGP22" s="38">
        <f t="shared" ca="1" si="4309"/>
        <v>7.5380264049779218</v>
      </c>
      <c r="AGQ22" s="38">
        <f t="shared" ca="1" si="4309"/>
        <v>7.5380264049779218</v>
      </c>
      <c r="AGR22" s="38">
        <f t="shared" ca="1" si="4309"/>
        <v>7.5380264049779218</v>
      </c>
      <c r="AGS22" s="38">
        <f t="shared" ca="1" si="4309"/>
        <v>7.5380264049779218</v>
      </c>
      <c r="AGT22" s="38">
        <f t="shared" ca="1" si="4309"/>
        <v>7.5380264049779218</v>
      </c>
      <c r="AGU22" s="38">
        <f t="shared" ca="1" si="4309"/>
        <v>7.5380264049779218</v>
      </c>
      <c r="AGV22" s="38">
        <f t="shared" ca="1" si="4309"/>
        <v>7.5380264049779218</v>
      </c>
      <c r="AGW22" s="38">
        <f t="shared" ca="1" si="4309"/>
        <v>7.5380264049779218</v>
      </c>
      <c r="AGX22" s="38">
        <f t="shared" ca="1" si="4309"/>
        <v>7.5380264049779218</v>
      </c>
      <c r="AGY22" s="38">
        <f t="shared" ca="1" si="4309"/>
        <v>7.5380264049779218</v>
      </c>
      <c r="AGZ22" s="38">
        <f t="shared" ca="1" si="4309"/>
        <v>7.5380264049779218</v>
      </c>
      <c r="AHA22" s="38">
        <f t="shared" ca="1" si="4309"/>
        <v>7.5380264049779218</v>
      </c>
      <c r="AHB22" s="38">
        <f t="shared" ca="1" si="4309"/>
        <v>7.5380264049779218</v>
      </c>
      <c r="AHC22" s="38">
        <f t="shared" ca="1" si="4309"/>
        <v>7.5380264049779218</v>
      </c>
      <c r="AHD22" s="38">
        <f t="shared" ca="1" si="4309"/>
        <v>7.5380264049779218</v>
      </c>
      <c r="AHE22" s="38">
        <f t="shared" ca="1" si="4309"/>
        <v>7.5380264049779218</v>
      </c>
      <c r="AHF22" s="38">
        <f t="shared" ca="1" si="4309"/>
        <v>7.5380264049779218</v>
      </c>
      <c r="AHG22" s="38">
        <f t="shared" ca="1" si="4309"/>
        <v>7.5380264049779218</v>
      </c>
      <c r="AHH22" s="38">
        <f t="shared" ca="1" si="4309"/>
        <v>7.5380264049779218</v>
      </c>
      <c r="AHI22" s="38">
        <f t="shared" ca="1" si="4309"/>
        <v>7.5380264049779218</v>
      </c>
      <c r="AHJ22" s="38">
        <f t="shared" ca="1" si="4309"/>
        <v>7.5380264049779218</v>
      </c>
      <c r="AHK22" s="38">
        <f t="shared" ca="1" si="4309"/>
        <v>7.5380264049779218</v>
      </c>
      <c r="AHL22" s="38">
        <f t="shared" ca="1" si="4309"/>
        <v>7.5380264049779218</v>
      </c>
      <c r="AHM22" s="38">
        <f t="shared" ca="1" si="4309"/>
        <v>7.5380264049779218</v>
      </c>
      <c r="AHN22" s="38">
        <f t="shared" ca="1" si="4309"/>
        <v>7.5380264049779218</v>
      </c>
      <c r="AHO22" s="38">
        <f t="shared" ca="1" si="4309"/>
        <v>7.5380264049779218</v>
      </c>
      <c r="AHP22" s="38">
        <f t="shared" ref="AHP22:AKA22" ca="1" si="4310">AHP21*I*a</f>
        <v>7.5380264049779218</v>
      </c>
      <c r="AHQ22" s="38">
        <f t="shared" ca="1" si="4310"/>
        <v>7.5380264049779218</v>
      </c>
      <c r="AHR22" s="38">
        <f t="shared" ca="1" si="4310"/>
        <v>7.5380264049779218</v>
      </c>
      <c r="AHS22" s="38">
        <f t="shared" ca="1" si="4310"/>
        <v>7.5380264049779218</v>
      </c>
      <c r="AHT22" s="38">
        <f t="shared" ca="1" si="4310"/>
        <v>7.5380264049779218</v>
      </c>
      <c r="AHU22" s="38">
        <f t="shared" ca="1" si="4310"/>
        <v>7.5380264049779218</v>
      </c>
      <c r="AHV22" s="38">
        <f t="shared" ca="1" si="4310"/>
        <v>7.5380264049779218</v>
      </c>
      <c r="AHW22" s="38">
        <f t="shared" ca="1" si="4310"/>
        <v>7.5380264049779218</v>
      </c>
      <c r="AHX22" s="38">
        <f t="shared" ca="1" si="4310"/>
        <v>7.5380264049779218</v>
      </c>
      <c r="AHY22" s="38">
        <f t="shared" ca="1" si="4310"/>
        <v>7.5380264049779218</v>
      </c>
      <c r="AHZ22" s="38">
        <f t="shared" ca="1" si="4310"/>
        <v>7.5380264049779218</v>
      </c>
      <c r="AIA22" s="38">
        <f t="shared" ca="1" si="4310"/>
        <v>7.5380264049779218</v>
      </c>
      <c r="AIB22" s="38">
        <f t="shared" ca="1" si="4310"/>
        <v>7.5380264049779218</v>
      </c>
      <c r="AIC22" s="38">
        <f t="shared" ca="1" si="4310"/>
        <v>7.5380264049779218</v>
      </c>
      <c r="AID22" s="38">
        <f t="shared" ca="1" si="4310"/>
        <v>7.5380264049779218</v>
      </c>
      <c r="AIE22" s="38">
        <f t="shared" ca="1" si="4310"/>
        <v>7.5380264049779218</v>
      </c>
      <c r="AIF22" s="38">
        <f t="shared" ca="1" si="4310"/>
        <v>7.5380264049779218</v>
      </c>
      <c r="AIG22" s="38">
        <f t="shared" ca="1" si="4310"/>
        <v>7.5380264049779218</v>
      </c>
      <c r="AIH22" s="38">
        <f t="shared" ca="1" si="4310"/>
        <v>7.5380264049779218</v>
      </c>
      <c r="AII22" s="38">
        <f t="shared" ca="1" si="4310"/>
        <v>7.5380264049779218</v>
      </c>
      <c r="AIJ22" s="38">
        <f t="shared" ca="1" si="4310"/>
        <v>7.5380264049779218</v>
      </c>
      <c r="AIK22" s="38">
        <f t="shared" ca="1" si="4310"/>
        <v>7.5380264049779218</v>
      </c>
      <c r="AIL22" s="38">
        <f t="shared" ca="1" si="4310"/>
        <v>7.5380264049779218</v>
      </c>
      <c r="AIM22" s="38">
        <f t="shared" ca="1" si="4310"/>
        <v>7.5380264049779218</v>
      </c>
      <c r="AIN22" s="38">
        <f t="shared" ca="1" si="4310"/>
        <v>7.5380264049779218</v>
      </c>
      <c r="AIO22" s="38">
        <f t="shared" ca="1" si="4310"/>
        <v>7.5380264049779218</v>
      </c>
      <c r="AIP22" s="38">
        <f t="shared" ca="1" si="4310"/>
        <v>7.5380264049779218</v>
      </c>
      <c r="AIQ22" s="38">
        <f t="shared" ca="1" si="4310"/>
        <v>7.5380264049779218</v>
      </c>
      <c r="AIR22" s="38">
        <f t="shared" ca="1" si="4310"/>
        <v>7.5380264049779218</v>
      </c>
      <c r="AIS22" s="38">
        <f t="shared" ca="1" si="4310"/>
        <v>7.5380264049779218</v>
      </c>
      <c r="AIT22" s="38">
        <f t="shared" ca="1" si="4310"/>
        <v>7.5380264049779218</v>
      </c>
      <c r="AIU22" s="38">
        <f t="shared" ca="1" si="4310"/>
        <v>7.5380264049779218</v>
      </c>
      <c r="AIV22" s="38">
        <f t="shared" ca="1" si="4310"/>
        <v>7.5380264049779218</v>
      </c>
      <c r="AIW22" s="38">
        <f t="shared" ca="1" si="4310"/>
        <v>7.5380264049779218</v>
      </c>
      <c r="AIX22" s="38">
        <f t="shared" ca="1" si="4310"/>
        <v>7.5380264049779218</v>
      </c>
      <c r="AIY22" s="38">
        <f t="shared" ca="1" si="4310"/>
        <v>7.5380264049779218</v>
      </c>
      <c r="AIZ22" s="38">
        <f t="shared" ca="1" si="4310"/>
        <v>7.5380264049779218</v>
      </c>
      <c r="AJA22" s="38">
        <f t="shared" ca="1" si="4310"/>
        <v>7.5380264049779218</v>
      </c>
      <c r="AJB22" s="38">
        <f t="shared" ca="1" si="4310"/>
        <v>7.5380264049779218</v>
      </c>
      <c r="AJC22" s="38">
        <f t="shared" ca="1" si="4310"/>
        <v>7.5380264049779218</v>
      </c>
      <c r="AJD22" s="38">
        <f t="shared" ca="1" si="4310"/>
        <v>7.5380264049779218</v>
      </c>
      <c r="AJE22" s="38">
        <f t="shared" ca="1" si="4310"/>
        <v>7.5380264049779218</v>
      </c>
      <c r="AJF22" s="38">
        <f t="shared" ca="1" si="4310"/>
        <v>7.5380264049779218</v>
      </c>
      <c r="AJG22" s="38">
        <f t="shared" ca="1" si="4310"/>
        <v>7.5380264049779218</v>
      </c>
      <c r="AJH22" s="38">
        <f t="shared" ca="1" si="4310"/>
        <v>7.5380264049779218</v>
      </c>
      <c r="AJI22" s="38">
        <f t="shared" ca="1" si="4310"/>
        <v>7.5380264049779218</v>
      </c>
      <c r="AJJ22" s="38">
        <f t="shared" ca="1" si="4310"/>
        <v>7.5380264049779218</v>
      </c>
      <c r="AJK22" s="38">
        <f t="shared" ca="1" si="4310"/>
        <v>7.5380264049779218</v>
      </c>
      <c r="AJL22" s="38">
        <f t="shared" ca="1" si="4310"/>
        <v>7.5380264049779218</v>
      </c>
      <c r="AJM22" s="38">
        <f t="shared" ca="1" si="4310"/>
        <v>7.5380264049779218</v>
      </c>
      <c r="AJN22" s="38">
        <f t="shared" ca="1" si="4310"/>
        <v>7.5380264049779218</v>
      </c>
      <c r="AJO22" s="38">
        <f t="shared" ca="1" si="4310"/>
        <v>7.5380264049779218</v>
      </c>
      <c r="AJP22" s="38">
        <f t="shared" ca="1" si="4310"/>
        <v>7.5380264049779218</v>
      </c>
      <c r="AJQ22" s="38">
        <f t="shared" ca="1" si="4310"/>
        <v>7.5380264049779218</v>
      </c>
      <c r="AJR22" s="38">
        <f t="shared" ca="1" si="4310"/>
        <v>7.5380264049779218</v>
      </c>
      <c r="AJS22" s="38">
        <f t="shared" ca="1" si="4310"/>
        <v>7.5380264049779218</v>
      </c>
      <c r="AJT22" s="38">
        <f t="shared" ca="1" si="4310"/>
        <v>7.5380264049779218</v>
      </c>
      <c r="AJU22" s="38">
        <f t="shared" ca="1" si="4310"/>
        <v>7.5380264049779218</v>
      </c>
      <c r="AJV22" s="38">
        <f t="shared" ca="1" si="4310"/>
        <v>7.5380264049779218</v>
      </c>
      <c r="AJW22" s="38">
        <f t="shared" ca="1" si="4310"/>
        <v>7.5380264049779218</v>
      </c>
      <c r="AJX22" s="38">
        <f t="shared" ca="1" si="4310"/>
        <v>7.5380264049779218</v>
      </c>
      <c r="AJY22" s="38">
        <f t="shared" ca="1" si="4310"/>
        <v>7.5380264049779218</v>
      </c>
      <c r="AJZ22" s="38">
        <f t="shared" ca="1" si="4310"/>
        <v>7.5380264049779218</v>
      </c>
      <c r="AKA22" s="38">
        <f t="shared" ca="1" si="4310"/>
        <v>7.5380264049779218</v>
      </c>
      <c r="AKB22" s="38">
        <f t="shared" ref="AKB22:AMM22" ca="1" si="4311">AKB21*I*a</f>
        <v>7.5380264049779218</v>
      </c>
      <c r="AKC22" s="38">
        <f t="shared" ca="1" si="4311"/>
        <v>7.5380264049779218</v>
      </c>
      <c r="AKD22" s="38">
        <f t="shared" ca="1" si="4311"/>
        <v>7.5380264049779218</v>
      </c>
      <c r="AKE22" s="38">
        <f t="shared" ca="1" si="4311"/>
        <v>7.5380264049779218</v>
      </c>
      <c r="AKF22" s="38">
        <f t="shared" ca="1" si="4311"/>
        <v>7.5380264049779218</v>
      </c>
      <c r="AKG22" s="38">
        <f t="shared" ca="1" si="4311"/>
        <v>7.5380264049779218</v>
      </c>
      <c r="AKH22" s="38">
        <f t="shared" ca="1" si="4311"/>
        <v>7.5380264049779218</v>
      </c>
      <c r="AKI22" s="38">
        <f t="shared" ca="1" si="4311"/>
        <v>7.5380264049779218</v>
      </c>
      <c r="AKJ22" s="38">
        <f t="shared" ca="1" si="4311"/>
        <v>7.5380264049779218</v>
      </c>
      <c r="AKK22" s="38">
        <f t="shared" ca="1" si="4311"/>
        <v>7.5380264049779218</v>
      </c>
      <c r="AKL22" s="38">
        <f t="shared" ca="1" si="4311"/>
        <v>7.5380264049779218</v>
      </c>
      <c r="AKM22" s="38">
        <f t="shared" ca="1" si="4311"/>
        <v>7.5380264049779218</v>
      </c>
      <c r="AKN22" s="38">
        <f t="shared" ca="1" si="4311"/>
        <v>7.5380264049779218</v>
      </c>
      <c r="AKO22" s="38">
        <f t="shared" ca="1" si="4311"/>
        <v>7.5380264049779218</v>
      </c>
      <c r="AKP22" s="38">
        <f t="shared" ca="1" si="4311"/>
        <v>7.5380264049779218</v>
      </c>
      <c r="AKQ22" s="38">
        <f t="shared" ca="1" si="4311"/>
        <v>7.5380264049779218</v>
      </c>
      <c r="AKR22" s="38">
        <f t="shared" ca="1" si="4311"/>
        <v>7.5380264049779218</v>
      </c>
      <c r="AKS22" s="38">
        <f t="shared" ca="1" si="4311"/>
        <v>7.5380264049779218</v>
      </c>
      <c r="AKT22" s="38">
        <f t="shared" ca="1" si="4311"/>
        <v>7.5380264049779218</v>
      </c>
      <c r="AKU22" s="38">
        <f t="shared" ca="1" si="4311"/>
        <v>7.5380264049779218</v>
      </c>
      <c r="AKV22" s="38">
        <f t="shared" ca="1" si="4311"/>
        <v>7.5380264049779218</v>
      </c>
      <c r="AKW22" s="38">
        <f t="shared" ca="1" si="4311"/>
        <v>7.5380264049779218</v>
      </c>
      <c r="AKX22" s="38">
        <f t="shared" ca="1" si="4311"/>
        <v>7.5380264049779218</v>
      </c>
      <c r="AKY22" s="38">
        <f t="shared" ca="1" si="4311"/>
        <v>7.5380264049779218</v>
      </c>
      <c r="AKZ22" s="38">
        <f t="shared" ca="1" si="4311"/>
        <v>7.5380264049779218</v>
      </c>
      <c r="ALA22" s="38">
        <f t="shared" ca="1" si="4311"/>
        <v>7.5380264049779218</v>
      </c>
      <c r="ALB22" s="38">
        <f t="shared" ca="1" si="4311"/>
        <v>7.5380264049779218</v>
      </c>
      <c r="ALC22" s="38">
        <f t="shared" ca="1" si="4311"/>
        <v>7.5380264049779218</v>
      </c>
      <c r="ALD22" s="38">
        <f t="shared" ca="1" si="4311"/>
        <v>7.5380264049779218</v>
      </c>
      <c r="ALE22" s="38">
        <f t="shared" ca="1" si="4311"/>
        <v>7.5380264049779218</v>
      </c>
      <c r="ALF22" s="38">
        <f t="shared" ca="1" si="4311"/>
        <v>7.5380264049779218</v>
      </c>
      <c r="ALG22" s="38">
        <f t="shared" ca="1" si="4311"/>
        <v>7.5380264049779218</v>
      </c>
      <c r="ALH22" s="38">
        <f t="shared" ca="1" si="4311"/>
        <v>7.5380264049779218</v>
      </c>
      <c r="ALI22" s="38">
        <f t="shared" ca="1" si="4311"/>
        <v>7.5380264049779218</v>
      </c>
      <c r="ALJ22" s="38">
        <f t="shared" ca="1" si="4311"/>
        <v>7.5380264049779218</v>
      </c>
      <c r="ALK22" s="38">
        <f t="shared" ca="1" si="4311"/>
        <v>7.5380264049779218</v>
      </c>
      <c r="ALL22" s="38">
        <f t="shared" ca="1" si="4311"/>
        <v>7.5380264049779218</v>
      </c>
      <c r="ALM22" s="38">
        <f t="shared" ca="1" si="4311"/>
        <v>7.5380264049779218</v>
      </c>
      <c r="ALN22" s="38">
        <f t="shared" ca="1" si="4311"/>
        <v>7.5380264049779218</v>
      </c>
      <c r="ALO22" s="38">
        <f t="shared" ca="1" si="4311"/>
        <v>7.5380264049779218</v>
      </c>
      <c r="ALP22" s="38">
        <f t="shared" ca="1" si="4311"/>
        <v>7.5380264049779218</v>
      </c>
      <c r="ALQ22" s="38">
        <f t="shared" ca="1" si="4311"/>
        <v>7.5380264049779218</v>
      </c>
      <c r="ALR22" s="38">
        <f t="shared" ca="1" si="4311"/>
        <v>7.5380264049779218</v>
      </c>
      <c r="ALS22" s="38">
        <f t="shared" ca="1" si="4311"/>
        <v>7.5380264049779218</v>
      </c>
      <c r="ALT22" s="38">
        <f t="shared" ca="1" si="4311"/>
        <v>7.5380264049779218</v>
      </c>
      <c r="ALU22" s="38">
        <f t="shared" ca="1" si="4311"/>
        <v>7.5380264049779218</v>
      </c>
      <c r="ALV22" s="38">
        <f t="shared" ca="1" si="4311"/>
        <v>7.5380264049779218</v>
      </c>
      <c r="ALW22" s="38">
        <f t="shared" ca="1" si="4311"/>
        <v>7.5380264049779218</v>
      </c>
      <c r="ALX22" s="38">
        <f t="shared" ca="1" si="4311"/>
        <v>7.5380264049779218</v>
      </c>
      <c r="ALY22" s="38">
        <f t="shared" ca="1" si="4311"/>
        <v>7.5380264049779218</v>
      </c>
      <c r="ALZ22" s="38">
        <f t="shared" ca="1" si="4311"/>
        <v>7.5380264049779218</v>
      </c>
      <c r="AMA22" s="38">
        <f t="shared" ca="1" si="4311"/>
        <v>7.5380264049779218</v>
      </c>
      <c r="AMB22" s="38">
        <f t="shared" ca="1" si="4311"/>
        <v>7.5380264049779218</v>
      </c>
      <c r="AMC22" s="38">
        <f t="shared" ca="1" si="4311"/>
        <v>7.5380264049779218</v>
      </c>
      <c r="AMD22" s="38">
        <f t="shared" ca="1" si="4311"/>
        <v>7.5380264049779218</v>
      </c>
      <c r="AME22" s="38">
        <f t="shared" ca="1" si="4311"/>
        <v>7.5380264049779218</v>
      </c>
      <c r="AMF22" s="38">
        <f t="shared" ca="1" si="4311"/>
        <v>7.5380264049779218</v>
      </c>
      <c r="AMG22" s="38">
        <f t="shared" ca="1" si="4311"/>
        <v>7.5380264049779218</v>
      </c>
      <c r="AMH22" s="38">
        <f t="shared" ca="1" si="4311"/>
        <v>7.5380264049779218</v>
      </c>
      <c r="AMI22" s="38">
        <f t="shared" ca="1" si="4311"/>
        <v>7.5380264049779218</v>
      </c>
      <c r="AMJ22" s="38">
        <f t="shared" ca="1" si="4311"/>
        <v>7.5380264049779218</v>
      </c>
      <c r="AMK22" s="38">
        <f t="shared" ca="1" si="4311"/>
        <v>7.5380264049779218</v>
      </c>
      <c r="AML22" s="38">
        <f t="shared" ca="1" si="4311"/>
        <v>7.5380264049779218</v>
      </c>
      <c r="AMM22" s="38">
        <f t="shared" ca="1" si="4311"/>
        <v>7.5380264049779218</v>
      </c>
      <c r="AMN22" s="38">
        <f t="shared" ref="AMN22:AOY22" ca="1" si="4312">AMN21*I*a</f>
        <v>7.5380264049779218</v>
      </c>
      <c r="AMO22" s="38">
        <f t="shared" ca="1" si="4312"/>
        <v>7.5380264049779218</v>
      </c>
      <c r="AMP22" s="38">
        <f t="shared" ca="1" si="4312"/>
        <v>7.5380264049779218</v>
      </c>
      <c r="AMQ22" s="38">
        <f t="shared" ca="1" si="4312"/>
        <v>7.5380264049779218</v>
      </c>
      <c r="AMR22" s="38">
        <f t="shared" ca="1" si="4312"/>
        <v>7.5380264049779218</v>
      </c>
      <c r="AMS22" s="38">
        <f t="shared" ca="1" si="4312"/>
        <v>7.5380264049779218</v>
      </c>
      <c r="AMT22" s="38">
        <f t="shared" ca="1" si="4312"/>
        <v>7.5380264049779218</v>
      </c>
      <c r="AMU22" s="38">
        <f t="shared" ca="1" si="4312"/>
        <v>7.5380264049779218</v>
      </c>
      <c r="AMV22" s="38">
        <f t="shared" ca="1" si="4312"/>
        <v>7.5380264049779218</v>
      </c>
      <c r="AMW22" s="38">
        <f t="shared" ca="1" si="4312"/>
        <v>7.5380264049779218</v>
      </c>
      <c r="AMX22" s="38">
        <f t="shared" ca="1" si="4312"/>
        <v>7.5380264049779218</v>
      </c>
      <c r="AMY22" s="38">
        <f t="shared" ca="1" si="4312"/>
        <v>7.5380264049779218</v>
      </c>
      <c r="AMZ22" s="38">
        <f t="shared" ca="1" si="4312"/>
        <v>7.5380264049779218</v>
      </c>
      <c r="ANA22" s="38">
        <f t="shared" ca="1" si="4312"/>
        <v>7.5380264049779218</v>
      </c>
      <c r="ANB22" s="38">
        <f t="shared" ca="1" si="4312"/>
        <v>7.5380264049779218</v>
      </c>
      <c r="ANC22" s="38">
        <f t="shared" ca="1" si="4312"/>
        <v>7.5380264049779218</v>
      </c>
      <c r="AND22" s="38">
        <f t="shared" ca="1" si="4312"/>
        <v>7.5380264049779218</v>
      </c>
      <c r="ANE22" s="38">
        <f t="shared" ca="1" si="4312"/>
        <v>7.5380264049779218</v>
      </c>
      <c r="ANF22" s="38">
        <f t="shared" ca="1" si="4312"/>
        <v>7.5380264049779218</v>
      </c>
      <c r="ANG22" s="38">
        <f t="shared" ca="1" si="4312"/>
        <v>7.5380264049779218</v>
      </c>
      <c r="ANH22" s="38">
        <f t="shared" ca="1" si="4312"/>
        <v>7.5380264049779218</v>
      </c>
      <c r="ANI22" s="38">
        <f t="shared" ca="1" si="4312"/>
        <v>7.5380264049779218</v>
      </c>
      <c r="ANJ22" s="38">
        <f t="shared" ca="1" si="4312"/>
        <v>7.5380264049779218</v>
      </c>
      <c r="ANK22" s="38">
        <f t="shared" ca="1" si="4312"/>
        <v>7.5380264049779218</v>
      </c>
      <c r="ANL22" s="38">
        <f t="shared" ca="1" si="4312"/>
        <v>7.5380264049779218</v>
      </c>
      <c r="ANM22" s="38">
        <f t="shared" ca="1" si="4312"/>
        <v>7.5380264049779218</v>
      </c>
      <c r="ANN22" s="38">
        <f t="shared" ca="1" si="4312"/>
        <v>7.5380264049779218</v>
      </c>
      <c r="ANO22" s="38">
        <f t="shared" ca="1" si="4312"/>
        <v>7.5380264049779218</v>
      </c>
      <c r="ANP22" s="38">
        <f t="shared" ca="1" si="4312"/>
        <v>7.5380264049779218</v>
      </c>
      <c r="ANQ22" s="38">
        <f t="shared" ca="1" si="4312"/>
        <v>7.5380264049779218</v>
      </c>
      <c r="ANR22" s="38">
        <f t="shared" ca="1" si="4312"/>
        <v>7.5380264049779218</v>
      </c>
      <c r="ANS22" s="38">
        <f t="shared" ca="1" si="4312"/>
        <v>7.5380264049779218</v>
      </c>
      <c r="ANT22" s="38">
        <f t="shared" ca="1" si="4312"/>
        <v>7.5380264049779218</v>
      </c>
      <c r="ANU22" s="38">
        <f t="shared" ca="1" si="4312"/>
        <v>7.5380264049779218</v>
      </c>
      <c r="ANV22" s="38">
        <f t="shared" ca="1" si="4312"/>
        <v>7.5380264049779218</v>
      </c>
      <c r="ANW22" s="38">
        <f t="shared" ca="1" si="4312"/>
        <v>7.5380264049779218</v>
      </c>
      <c r="ANX22" s="38">
        <f t="shared" ca="1" si="4312"/>
        <v>7.5380264049779218</v>
      </c>
      <c r="ANY22" s="38">
        <f t="shared" ca="1" si="4312"/>
        <v>7.5380264049779218</v>
      </c>
      <c r="ANZ22" s="38">
        <f t="shared" ca="1" si="4312"/>
        <v>7.5380264049779218</v>
      </c>
      <c r="AOA22" s="38">
        <f t="shared" ca="1" si="4312"/>
        <v>7.5380264049779218</v>
      </c>
      <c r="AOB22" s="38">
        <f t="shared" ca="1" si="4312"/>
        <v>7.5380264049779218</v>
      </c>
      <c r="AOC22" s="38">
        <f t="shared" ca="1" si="4312"/>
        <v>7.5380264049779218</v>
      </c>
      <c r="AOD22" s="38">
        <f t="shared" ca="1" si="4312"/>
        <v>7.5380264049779218</v>
      </c>
      <c r="AOE22" s="38">
        <f t="shared" ca="1" si="4312"/>
        <v>7.5380264049779218</v>
      </c>
      <c r="AOF22" s="38">
        <f t="shared" ca="1" si="4312"/>
        <v>7.5380264049779218</v>
      </c>
      <c r="AOG22" s="38">
        <f t="shared" ca="1" si="4312"/>
        <v>7.5380264049779218</v>
      </c>
      <c r="AOH22" s="38">
        <f t="shared" ca="1" si="4312"/>
        <v>7.5380264049779218</v>
      </c>
      <c r="AOI22" s="38">
        <f t="shared" ca="1" si="4312"/>
        <v>7.5380264049779218</v>
      </c>
      <c r="AOJ22" s="38">
        <f t="shared" ca="1" si="4312"/>
        <v>7.5380264049779218</v>
      </c>
      <c r="AOK22" s="38">
        <f t="shared" ca="1" si="4312"/>
        <v>7.5380264049779218</v>
      </c>
      <c r="AOL22" s="38">
        <f t="shared" ca="1" si="4312"/>
        <v>7.5380264049779218</v>
      </c>
      <c r="AOM22" s="38">
        <f t="shared" ca="1" si="4312"/>
        <v>7.5380264049779218</v>
      </c>
      <c r="AON22" s="38">
        <f t="shared" ca="1" si="4312"/>
        <v>7.5380264049779218</v>
      </c>
      <c r="AOO22" s="38">
        <f t="shared" ca="1" si="4312"/>
        <v>7.5380264049779218</v>
      </c>
      <c r="AOP22" s="38">
        <f t="shared" ca="1" si="4312"/>
        <v>7.5380264049779218</v>
      </c>
      <c r="AOQ22" s="38">
        <f t="shared" ca="1" si="4312"/>
        <v>7.5380264049779218</v>
      </c>
      <c r="AOR22" s="38">
        <f t="shared" ca="1" si="4312"/>
        <v>7.5380264049779218</v>
      </c>
      <c r="AOS22" s="38">
        <f t="shared" ca="1" si="4312"/>
        <v>7.5380264049779218</v>
      </c>
      <c r="AOT22" s="38">
        <f t="shared" ca="1" si="4312"/>
        <v>7.5380264049779218</v>
      </c>
      <c r="AOU22" s="38">
        <f t="shared" ca="1" si="4312"/>
        <v>7.5380264049779218</v>
      </c>
      <c r="AOV22" s="38">
        <f t="shared" ca="1" si="4312"/>
        <v>7.5380264049779218</v>
      </c>
      <c r="AOW22" s="38">
        <f t="shared" ca="1" si="4312"/>
        <v>7.5380264049779218</v>
      </c>
      <c r="AOX22" s="38">
        <f t="shared" ca="1" si="4312"/>
        <v>7.5380264049779218</v>
      </c>
      <c r="AOY22" s="38">
        <f t="shared" ca="1" si="4312"/>
        <v>7.5380264049779218</v>
      </c>
      <c r="AOZ22" s="38">
        <f t="shared" ref="AOZ22:ARK22" ca="1" si="4313">AOZ21*I*a</f>
        <v>7.5380264049779218</v>
      </c>
      <c r="APA22" s="38">
        <f t="shared" ca="1" si="4313"/>
        <v>7.5380264049779218</v>
      </c>
      <c r="APB22" s="38">
        <f t="shared" ca="1" si="4313"/>
        <v>7.5380264049779218</v>
      </c>
      <c r="APC22" s="38">
        <f t="shared" ca="1" si="4313"/>
        <v>7.5380264049779218</v>
      </c>
      <c r="APD22" s="38">
        <f t="shared" ca="1" si="4313"/>
        <v>7.5380264049779218</v>
      </c>
      <c r="APE22" s="38">
        <f t="shared" ca="1" si="4313"/>
        <v>7.5380264049779218</v>
      </c>
      <c r="APF22" s="38">
        <f t="shared" ca="1" si="4313"/>
        <v>7.5380264049779218</v>
      </c>
      <c r="APG22" s="38">
        <f t="shared" ca="1" si="4313"/>
        <v>7.5380264049779218</v>
      </c>
      <c r="APH22" s="38">
        <f t="shared" ca="1" si="4313"/>
        <v>7.5380264049779218</v>
      </c>
      <c r="API22" s="38">
        <f t="shared" ca="1" si="4313"/>
        <v>7.5380264049779218</v>
      </c>
      <c r="APJ22" s="38">
        <f t="shared" ca="1" si="4313"/>
        <v>7.5380264049779218</v>
      </c>
      <c r="APK22" s="38">
        <f t="shared" ca="1" si="4313"/>
        <v>7.5380264049779218</v>
      </c>
      <c r="APL22" s="38">
        <f t="shared" ca="1" si="4313"/>
        <v>7.5380264049779218</v>
      </c>
      <c r="APM22" s="38">
        <f t="shared" ca="1" si="4313"/>
        <v>7.5380264049779218</v>
      </c>
      <c r="APN22" s="38">
        <f t="shared" ca="1" si="4313"/>
        <v>7.5380264049779218</v>
      </c>
      <c r="APO22" s="38">
        <f t="shared" ca="1" si="4313"/>
        <v>7.5380264049779218</v>
      </c>
      <c r="APP22" s="38">
        <f t="shared" ca="1" si="4313"/>
        <v>7.5380264049779218</v>
      </c>
      <c r="APQ22" s="38">
        <f t="shared" ca="1" si="4313"/>
        <v>7.5380264049779218</v>
      </c>
      <c r="APR22" s="38">
        <f t="shared" ca="1" si="4313"/>
        <v>7.5380264049779218</v>
      </c>
      <c r="APS22" s="38">
        <f t="shared" ca="1" si="4313"/>
        <v>7.5380264049779218</v>
      </c>
      <c r="APT22" s="38">
        <f t="shared" ca="1" si="4313"/>
        <v>7.5380264049779218</v>
      </c>
      <c r="APU22" s="38">
        <f t="shared" ca="1" si="4313"/>
        <v>7.5380264049779218</v>
      </c>
      <c r="APV22" s="38">
        <f t="shared" ca="1" si="4313"/>
        <v>7.5380264049779218</v>
      </c>
      <c r="APW22" s="38">
        <f t="shared" ca="1" si="4313"/>
        <v>7.5380264049779218</v>
      </c>
      <c r="APX22" s="38">
        <f t="shared" ca="1" si="4313"/>
        <v>7.5380264049779218</v>
      </c>
      <c r="APY22" s="38">
        <f t="shared" ca="1" si="4313"/>
        <v>7.5380264049779218</v>
      </c>
      <c r="APZ22" s="38">
        <f t="shared" ca="1" si="4313"/>
        <v>7.5380264049779218</v>
      </c>
      <c r="AQA22" s="38">
        <f t="shared" ca="1" si="4313"/>
        <v>7.5380264049779218</v>
      </c>
      <c r="AQB22" s="38">
        <f t="shared" ca="1" si="4313"/>
        <v>7.5380264049779218</v>
      </c>
      <c r="AQC22" s="38">
        <f t="shared" ca="1" si="4313"/>
        <v>7.5380264049779218</v>
      </c>
      <c r="AQD22" s="38">
        <f t="shared" ca="1" si="4313"/>
        <v>7.5380264049779218</v>
      </c>
      <c r="AQE22" s="38">
        <f t="shared" ca="1" si="4313"/>
        <v>7.5380264049779218</v>
      </c>
      <c r="AQF22" s="38">
        <f t="shared" ca="1" si="4313"/>
        <v>7.5380264049779218</v>
      </c>
      <c r="AQG22" s="38">
        <f t="shared" ca="1" si="4313"/>
        <v>7.5380264049779218</v>
      </c>
      <c r="AQH22" s="38">
        <f t="shared" ca="1" si="4313"/>
        <v>7.5380264049779218</v>
      </c>
      <c r="AQI22" s="38">
        <f t="shared" ca="1" si="4313"/>
        <v>7.5380264049779218</v>
      </c>
      <c r="AQJ22" s="38">
        <f t="shared" ca="1" si="4313"/>
        <v>7.5380264049779218</v>
      </c>
      <c r="AQK22" s="38">
        <f t="shared" ca="1" si="4313"/>
        <v>7.5380264049779218</v>
      </c>
      <c r="AQL22" s="38">
        <f t="shared" ca="1" si="4313"/>
        <v>7.5380264049779218</v>
      </c>
      <c r="AQM22" s="38">
        <f t="shared" ca="1" si="4313"/>
        <v>7.5380264049779218</v>
      </c>
      <c r="AQN22" s="38">
        <f t="shared" ca="1" si="4313"/>
        <v>7.5380264049779218</v>
      </c>
      <c r="AQO22" s="38">
        <f t="shared" ca="1" si="4313"/>
        <v>7.5380264049779218</v>
      </c>
      <c r="AQP22" s="38">
        <f t="shared" ca="1" si="4313"/>
        <v>7.5380264049779218</v>
      </c>
      <c r="AQQ22" s="38">
        <f t="shared" ca="1" si="4313"/>
        <v>7.5380264049779218</v>
      </c>
      <c r="AQR22" s="38">
        <f t="shared" ca="1" si="4313"/>
        <v>7.5380264049779218</v>
      </c>
      <c r="AQS22" s="38">
        <f t="shared" ca="1" si="4313"/>
        <v>7.5380264049779218</v>
      </c>
      <c r="AQT22" s="38">
        <f t="shared" ca="1" si="4313"/>
        <v>7.5380264049779218</v>
      </c>
      <c r="AQU22" s="38">
        <f t="shared" ca="1" si="4313"/>
        <v>7.5380264049779218</v>
      </c>
      <c r="AQV22" s="38">
        <f t="shared" ca="1" si="4313"/>
        <v>7.5380264049779218</v>
      </c>
      <c r="AQW22" s="38">
        <f t="shared" ca="1" si="4313"/>
        <v>7.5380264049779218</v>
      </c>
      <c r="AQX22" s="38">
        <f t="shared" ca="1" si="4313"/>
        <v>7.5380264049779218</v>
      </c>
      <c r="AQY22" s="38">
        <f t="shared" ca="1" si="4313"/>
        <v>7.5380264049779218</v>
      </c>
      <c r="AQZ22" s="38">
        <f t="shared" ca="1" si="4313"/>
        <v>7.5380264049779218</v>
      </c>
      <c r="ARA22" s="38">
        <f t="shared" ca="1" si="4313"/>
        <v>7.5380264049779218</v>
      </c>
      <c r="ARB22" s="38">
        <f t="shared" ca="1" si="4313"/>
        <v>7.5380264049779218</v>
      </c>
      <c r="ARC22" s="38">
        <f t="shared" ca="1" si="4313"/>
        <v>7.5380264049779218</v>
      </c>
      <c r="ARD22" s="38">
        <f t="shared" ca="1" si="4313"/>
        <v>7.5380264049779218</v>
      </c>
      <c r="ARE22" s="38">
        <f t="shared" ca="1" si="4313"/>
        <v>7.5380264049779218</v>
      </c>
      <c r="ARF22" s="38">
        <f t="shared" ca="1" si="4313"/>
        <v>7.5380264049779218</v>
      </c>
      <c r="ARG22" s="38">
        <f t="shared" ca="1" si="4313"/>
        <v>7.5380264049779218</v>
      </c>
      <c r="ARH22" s="38">
        <f t="shared" ca="1" si="4313"/>
        <v>7.5380264049779218</v>
      </c>
      <c r="ARI22" s="38">
        <f t="shared" ca="1" si="4313"/>
        <v>7.5380264049779218</v>
      </c>
      <c r="ARJ22" s="38">
        <f t="shared" ca="1" si="4313"/>
        <v>7.5380264049779218</v>
      </c>
      <c r="ARK22" s="38">
        <f t="shared" ca="1" si="4313"/>
        <v>7.5380264049779218</v>
      </c>
      <c r="ARL22" s="38">
        <f t="shared" ref="ARL22:ATW22" ca="1" si="4314">ARL21*I*a</f>
        <v>7.5380264049779218</v>
      </c>
      <c r="ARM22" s="38">
        <f t="shared" ca="1" si="4314"/>
        <v>7.5380264049779218</v>
      </c>
      <c r="ARN22" s="38">
        <f t="shared" ca="1" si="4314"/>
        <v>7.5380264049779218</v>
      </c>
      <c r="ARO22" s="38">
        <f t="shared" ca="1" si="4314"/>
        <v>7.5380264049779218</v>
      </c>
      <c r="ARP22" s="38">
        <f t="shared" ca="1" si="4314"/>
        <v>7.5380264049779218</v>
      </c>
      <c r="ARQ22" s="38">
        <f t="shared" ca="1" si="4314"/>
        <v>7.5380264049779218</v>
      </c>
      <c r="ARR22" s="38">
        <f t="shared" ca="1" si="4314"/>
        <v>7.5380264049779218</v>
      </c>
      <c r="ARS22" s="38">
        <f t="shared" ca="1" si="4314"/>
        <v>7.5380264049779218</v>
      </c>
      <c r="ART22" s="38">
        <f t="shared" ca="1" si="4314"/>
        <v>7.5380264049779218</v>
      </c>
      <c r="ARU22" s="38">
        <f t="shared" ca="1" si="4314"/>
        <v>7.5380264049779218</v>
      </c>
      <c r="ARV22" s="38">
        <f t="shared" ca="1" si="4314"/>
        <v>7.5380264049779218</v>
      </c>
      <c r="ARW22" s="38">
        <f t="shared" ca="1" si="4314"/>
        <v>7.5380264049779218</v>
      </c>
      <c r="ARX22" s="38">
        <f t="shared" ca="1" si="4314"/>
        <v>7.5380264049779218</v>
      </c>
      <c r="ARY22" s="38">
        <f t="shared" ca="1" si="4314"/>
        <v>7.5380264049779218</v>
      </c>
      <c r="ARZ22" s="38">
        <f t="shared" ca="1" si="4314"/>
        <v>7.5380264049779218</v>
      </c>
      <c r="ASA22" s="38">
        <f t="shared" ca="1" si="4314"/>
        <v>7.5380264049779218</v>
      </c>
      <c r="ASB22" s="38">
        <f t="shared" ca="1" si="4314"/>
        <v>7.5380264049779218</v>
      </c>
      <c r="ASC22" s="38">
        <f t="shared" ca="1" si="4314"/>
        <v>7.5380264049779218</v>
      </c>
      <c r="ASD22" s="38">
        <f t="shared" ca="1" si="4314"/>
        <v>7.5380264049779218</v>
      </c>
      <c r="ASE22" s="38">
        <f t="shared" ca="1" si="4314"/>
        <v>7.5380264049779218</v>
      </c>
      <c r="ASF22" s="38">
        <f t="shared" ca="1" si="4314"/>
        <v>7.5380264049779218</v>
      </c>
      <c r="ASG22" s="38">
        <f t="shared" ca="1" si="4314"/>
        <v>7.5380264049779218</v>
      </c>
      <c r="ASH22" s="38">
        <f t="shared" ca="1" si="4314"/>
        <v>7.5380264049779218</v>
      </c>
      <c r="ASI22" s="38">
        <f t="shared" ca="1" si="4314"/>
        <v>7.5380264049779218</v>
      </c>
      <c r="ASJ22" s="38">
        <f t="shared" ca="1" si="4314"/>
        <v>7.5380264049779218</v>
      </c>
      <c r="ASK22" s="38">
        <f t="shared" ca="1" si="4314"/>
        <v>7.5380264049779218</v>
      </c>
      <c r="ASL22" s="38">
        <f t="shared" ca="1" si="4314"/>
        <v>7.5380264049779218</v>
      </c>
      <c r="ASM22" s="38">
        <f t="shared" ca="1" si="4314"/>
        <v>7.5380264049779218</v>
      </c>
      <c r="ASN22" s="38">
        <f t="shared" ca="1" si="4314"/>
        <v>7.5380264049779218</v>
      </c>
      <c r="ASO22" s="38">
        <f t="shared" ca="1" si="4314"/>
        <v>7.5380264049779218</v>
      </c>
      <c r="ASP22" s="38">
        <f t="shared" ca="1" si="4314"/>
        <v>7.5380264049779218</v>
      </c>
      <c r="ASQ22" s="38">
        <f t="shared" ca="1" si="4314"/>
        <v>7.5380264049779218</v>
      </c>
      <c r="ASR22" s="38">
        <f t="shared" ca="1" si="4314"/>
        <v>7.5380264049779218</v>
      </c>
      <c r="ASS22" s="38">
        <f t="shared" ca="1" si="4314"/>
        <v>7.5380264049779218</v>
      </c>
      <c r="AST22" s="38">
        <f t="shared" ca="1" si="4314"/>
        <v>7.5380264049779218</v>
      </c>
      <c r="ASU22" s="38">
        <f t="shared" ca="1" si="4314"/>
        <v>7.5380264049779218</v>
      </c>
      <c r="ASV22" s="38">
        <f t="shared" ca="1" si="4314"/>
        <v>7.5380264049779218</v>
      </c>
      <c r="ASW22" s="38">
        <f t="shared" ca="1" si="4314"/>
        <v>7.5380264049779218</v>
      </c>
      <c r="ASX22" s="38">
        <f t="shared" ca="1" si="4314"/>
        <v>7.5380264049779218</v>
      </c>
      <c r="ASY22" s="38">
        <f t="shared" ca="1" si="4314"/>
        <v>7.5380264049779218</v>
      </c>
      <c r="ASZ22" s="38">
        <f t="shared" ca="1" si="4314"/>
        <v>7.5380264049779218</v>
      </c>
      <c r="ATA22" s="38">
        <f t="shared" ca="1" si="4314"/>
        <v>7.5380264049779218</v>
      </c>
      <c r="ATB22" s="38">
        <f t="shared" ca="1" si="4314"/>
        <v>7.5380264049779218</v>
      </c>
      <c r="ATC22" s="38">
        <f t="shared" ca="1" si="4314"/>
        <v>7.5380264049779218</v>
      </c>
      <c r="ATD22" s="38">
        <f t="shared" ca="1" si="4314"/>
        <v>7.5380264049779218</v>
      </c>
      <c r="ATE22" s="38">
        <f t="shared" ca="1" si="4314"/>
        <v>7.5380264049779218</v>
      </c>
      <c r="ATF22" s="38">
        <f t="shared" ca="1" si="4314"/>
        <v>7.5380264049779218</v>
      </c>
      <c r="ATG22" s="38">
        <f t="shared" ca="1" si="4314"/>
        <v>7.5380264049779218</v>
      </c>
      <c r="ATH22" s="38">
        <f t="shared" ca="1" si="4314"/>
        <v>7.5380264049779218</v>
      </c>
      <c r="ATI22" s="38">
        <f t="shared" ca="1" si="4314"/>
        <v>7.5380264049779218</v>
      </c>
      <c r="ATJ22" s="38">
        <f t="shared" ca="1" si="4314"/>
        <v>7.5380264049779218</v>
      </c>
      <c r="ATK22" s="38">
        <f t="shared" ca="1" si="4314"/>
        <v>7.5380264049779218</v>
      </c>
      <c r="ATL22" s="38">
        <f t="shared" ca="1" si="4314"/>
        <v>7.5380264049779218</v>
      </c>
      <c r="ATM22" s="38">
        <f t="shared" ca="1" si="4314"/>
        <v>7.5380264049779218</v>
      </c>
      <c r="ATN22" s="38">
        <f t="shared" ca="1" si="4314"/>
        <v>7.5380264049779218</v>
      </c>
      <c r="ATO22" s="38">
        <f t="shared" ca="1" si="4314"/>
        <v>7.5380264049779218</v>
      </c>
      <c r="ATP22" s="38">
        <f t="shared" ca="1" si="4314"/>
        <v>7.5380264049779218</v>
      </c>
      <c r="ATQ22" s="38">
        <f t="shared" ca="1" si="4314"/>
        <v>7.5380264049779218</v>
      </c>
      <c r="ATR22" s="38">
        <f t="shared" ca="1" si="4314"/>
        <v>7.5380264049779218</v>
      </c>
      <c r="ATS22" s="38">
        <f t="shared" ca="1" si="4314"/>
        <v>7.5380264049779218</v>
      </c>
      <c r="ATT22" s="38">
        <f t="shared" ca="1" si="4314"/>
        <v>7.5380264049779218</v>
      </c>
      <c r="ATU22" s="38">
        <f t="shared" ca="1" si="4314"/>
        <v>7.5380264049779218</v>
      </c>
      <c r="ATV22" s="38">
        <f t="shared" ca="1" si="4314"/>
        <v>7.5380264049779218</v>
      </c>
      <c r="ATW22" s="38">
        <f t="shared" ca="1" si="4314"/>
        <v>7.5380264049779218</v>
      </c>
      <c r="ATX22" s="38">
        <f t="shared" ref="ATX22:AWI22" ca="1" si="4315">ATX21*I*a</f>
        <v>7.5380264049779218</v>
      </c>
      <c r="ATY22" s="38">
        <f t="shared" ca="1" si="4315"/>
        <v>7.5380264049779218</v>
      </c>
      <c r="ATZ22" s="38">
        <f t="shared" ca="1" si="4315"/>
        <v>7.5380264049779218</v>
      </c>
      <c r="AUA22" s="38">
        <f t="shared" ca="1" si="4315"/>
        <v>7.5380264049779218</v>
      </c>
      <c r="AUB22" s="38">
        <f t="shared" ca="1" si="4315"/>
        <v>7.5380264049779218</v>
      </c>
      <c r="AUC22" s="38">
        <f t="shared" ca="1" si="4315"/>
        <v>7.5380264049779218</v>
      </c>
      <c r="AUD22" s="38">
        <f t="shared" ca="1" si="4315"/>
        <v>7.5380264049779218</v>
      </c>
      <c r="AUE22" s="38">
        <f t="shared" ca="1" si="4315"/>
        <v>7.5380264049779218</v>
      </c>
      <c r="AUF22" s="38">
        <f t="shared" ca="1" si="4315"/>
        <v>7.5380264049779218</v>
      </c>
      <c r="AUG22" s="38">
        <f t="shared" ca="1" si="4315"/>
        <v>7.5380264049779218</v>
      </c>
      <c r="AUH22" s="38">
        <f t="shared" ca="1" si="4315"/>
        <v>7.5380264049779218</v>
      </c>
      <c r="AUI22" s="38">
        <f t="shared" ca="1" si="4315"/>
        <v>7.5380264049779218</v>
      </c>
      <c r="AUJ22" s="38">
        <f t="shared" ca="1" si="4315"/>
        <v>7.5380264049779218</v>
      </c>
      <c r="AUK22" s="38">
        <f t="shared" ca="1" si="4315"/>
        <v>7.5380264049779218</v>
      </c>
      <c r="AUL22" s="38">
        <f t="shared" ca="1" si="4315"/>
        <v>7.5380264049779218</v>
      </c>
      <c r="AUM22" s="38">
        <f t="shared" ca="1" si="4315"/>
        <v>7.5380264049779218</v>
      </c>
      <c r="AUN22" s="38">
        <f t="shared" ca="1" si="4315"/>
        <v>7.5380264049779218</v>
      </c>
      <c r="AUO22" s="38">
        <f t="shared" ca="1" si="4315"/>
        <v>7.5380264049779218</v>
      </c>
      <c r="AUP22" s="38">
        <f t="shared" ca="1" si="4315"/>
        <v>7.5380264049779218</v>
      </c>
      <c r="AUQ22" s="38">
        <f t="shared" ca="1" si="4315"/>
        <v>7.5380264049779218</v>
      </c>
      <c r="AUR22" s="38">
        <f t="shared" ca="1" si="4315"/>
        <v>7.5380264049779218</v>
      </c>
      <c r="AUS22" s="38">
        <f t="shared" ca="1" si="4315"/>
        <v>7.5380264049779218</v>
      </c>
      <c r="AUT22" s="38">
        <f t="shared" ca="1" si="4315"/>
        <v>7.5380264049779218</v>
      </c>
      <c r="AUU22" s="38">
        <f t="shared" ca="1" si="4315"/>
        <v>7.5380264049779218</v>
      </c>
      <c r="AUV22" s="38">
        <f t="shared" ca="1" si="4315"/>
        <v>7.5380264049779218</v>
      </c>
      <c r="AUW22" s="38">
        <f t="shared" ca="1" si="4315"/>
        <v>7.5380264049779218</v>
      </c>
      <c r="AUX22" s="38">
        <f t="shared" ca="1" si="4315"/>
        <v>7.5380264049779218</v>
      </c>
      <c r="AUY22" s="38">
        <f t="shared" ca="1" si="4315"/>
        <v>7.5380264049779218</v>
      </c>
      <c r="AUZ22" s="38">
        <f t="shared" ca="1" si="4315"/>
        <v>7.5380264049779218</v>
      </c>
      <c r="AVA22" s="38">
        <f t="shared" ca="1" si="4315"/>
        <v>7.5380264049779218</v>
      </c>
      <c r="AVB22" s="38">
        <f t="shared" ca="1" si="4315"/>
        <v>7.5380264049779218</v>
      </c>
      <c r="AVC22" s="38">
        <f t="shared" ca="1" si="4315"/>
        <v>7.5380264049779218</v>
      </c>
      <c r="AVD22" s="38">
        <f t="shared" ca="1" si="4315"/>
        <v>7.5380264049779218</v>
      </c>
      <c r="AVE22" s="38">
        <f t="shared" ca="1" si="4315"/>
        <v>7.5380264049779218</v>
      </c>
      <c r="AVF22" s="38">
        <f t="shared" ca="1" si="4315"/>
        <v>7.5380264049779218</v>
      </c>
      <c r="AVG22" s="38">
        <f t="shared" ca="1" si="4315"/>
        <v>7.5380264049779218</v>
      </c>
      <c r="AVH22" s="38">
        <f t="shared" ca="1" si="4315"/>
        <v>7.5380264049779218</v>
      </c>
      <c r="AVI22" s="38">
        <f t="shared" ca="1" si="4315"/>
        <v>7.5380264049779218</v>
      </c>
      <c r="AVJ22" s="38">
        <f t="shared" ca="1" si="4315"/>
        <v>7.5380264049779218</v>
      </c>
      <c r="AVK22" s="38">
        <f t="shared" ca="1" si="4315"/>
        <v>7.5380264049779218</v>
      </c>
      <c r="AVL22" s="38">
        <f t="shared" ca="1" si="4315"/>
        <v>7.5380264049779218</v>
      </c>
      <c r="AVM22" s="38">
        <f t="shared" ca="1" si="4315"/>
        <v>7.5380264049779218</v>
      </c>
      <c r="AVN22" s="38">
        <f t="shared" ca="1" si="4315"/>
        <v>7.5380264049779218</v>
      </c>
      <c r="AVO22" s="38">
        <f t="shared" ca="1" si="4315"/>
        <v>7.5380264049779218</v>
      </c>
      <c r="AVP22" s="38">
        <f t="shared" ca="1" si="4315"/>
        <v>7.5380264049779218</v>
      </c>
      <c r="AVQ22" s="38">
        <f t="shared" ca="1" si="4315"/>
        <v>7.5380264049779218</v>
      </c>
      <c r="AVR22" s="38">
        <f t="shared" ca="1" si="4315"/>
        <v>7.5380264049779218</v>
      </c>
      <c r="AVS22" s="38">
        <f t="shared" ca="1" si="4315"/>
        <v>7.5380264049779218</v>
      </c>
      <c r="AVT22" s="38">
        <f t="shared" ca="1" si="4315"/>
        <v>7.5380264049779218</v>
      </c>
      <c r="AVU22" s="38">
        <f t="shared" ca="1" si="4315"/>
        <v>7.5380264049779218</v>
      </c>
      <c r="AVV22" s="38">
        <f t="shared" ca="1" si="4315"/>
        <v>7.5380264049779218</v>
      </c>
      <c r="AVW22" s="38">
        <f t="shared" ca="1" si="4315"/>
        <v>7.5380264049779218</v>
      </c>
      <c r="AVX22" s="38">
        <f t="shared" ca="1" si="4315"/>
        <v>7.5380264049779218</v>
      </c>
      <c r="AVY22" s="38">
        <f t="shared" ca="1" si="4315"/>
        <v>7.5380264049779218</v>
      </c>
      <c r="AVZ22" s="38">
        <f t="shared" ca="1" si="4315"/>
        <v>7.5380264049779218</v>
      </c>
      <c r="AWA22" s="38">
        <f t="shared" ca="1" si="4315"/>
        <v>7.5380264049779218</v>
      </c>
      <c r="AWB22" s="38">
        <f t="shared" ca="1" si="4315"/>
        <v>7.5380264049779218</v>
      </c>
      <c r="AWC22" s="38">
        <f t="shared" ca="1" si="4315"/>
        <v>7.5380264049779218</v>
      </c>
      <c r="AWD22" s="38">
        <f t="shared" ca="1" si="4315"/>
        <v>7.5380264049779218</v>
      </c>
      <c r="AWE22" s="38">
        <f t="shared" ca="1" si="4315"/>
        <v>7.5380264049779218</v>
      </c>
      <c r="AWF22" s="38">
        <f t="shared" ca="1" si="4315"/>
        <v>7.5380264049779218</v>
      </c>
      <c r="AWG22" s="38">
        <f t="shared" ca="1" si="4315"/>
        <v>7.5380264049779218</v>
      </c>
      <c r="AWH22" s="38">
        <f t="shared" ca="1" si="4315"/>
        <v>7.5380264049779218</v>
      </c>
      <c r="AWI22" s="38">
        <f t="shared" ca="1" si="4315"/>
        <v>7.5380264049779218</v>
      </c>
      <c r="AWJ22" s="38">
        <f t="shared" ref="AWJ22:AYU22" ca="1" si="4316">AWJ21*I*a</f>
        <v>7.5380264049779218</v>
      </c>
      <c r="AWK22" s="38">
        <f t="shared" ca="1" si="4316"/>
        <v>7.5380264049779218</v>
      </c>
      <c r="AWL22" s="38">
        <f t="shared" ca="1" si="4316"/>
        <v>7.5380264049779218</v>
      </c>
      <c r="AWM22" s="38">
        <f t="shared" ca="1" si="4316"/>
        <v>7.5380264049779218</v>
      </c>
      <c r="AWN22" s="38">
        <f t="shared" ca="1" si="4316"/>
        <v>7.5380264049779218</v>
      </c>
      <c r="AWO22" s="38">
        <f t="shared" ca="1" si="4316"/>
        <v>7.5380264049779218</v>
      </c>
      <c r="AWP22" s="38">
        <f t="shared" ca="1" si="4316"/>
        <v>7.5380264049779218</v>
      </c>
      <c r="AWQ22" s="38">
        <f t="shared" ca="1" si="4316"/>
        <v>7.5380264049779218</v>
      </c>
      <c r="AWR22" s="38">
        <f t="shared" ca="1" si="4316"/>
        <v>7.5380264049779218</v>
      </c>
      <c r="AWS22" s="38">
        <f t="shared" ca="1" si="4316"/>
        <v>7.5380264049779218</v>
      </c>
      <c r="AWT22" s="38">
        <f t="shared" ca="1" si="4316"/>
        <v>7.5380264049779218</v>
      </c>
      <c r="AWU22" s="38">
        <f t="shared" ca="1" si="4316"/>
        <v>7.5380264049779218</v>
      </c>
      <c r="AWV22" s="38">
        <f t="shared" ca="1" si="4316"/>
        <v>7.5380264049779218</v>
      </c>
      <c r="AWW22" s="38">
        <f t="shared" ca="1" si="4316"/>
        <v>7.5380264049779218</v>
      </c>
      <c r="AWX22" s="38">
        <f t="shared" ca="1" si="4316"/>
        <v>7.5380264049779218</v>
      </c>
      <c r="AWY22" s="38">
        <f t="shared" ca="1" si="4316"/>
        <v>7.5380264049779218</v>
      </c>
      <c r="AWZ22" s="38">
        <f t="shared" ca="1" si="4316"/>
        <v>7.5380264049779218</v>
      </c>
      <c r="AXA22" s="38">
        <f t="shared" ca="1" si="4316"/>
        <v>7.5380264049779218</v>
      </c>
      <c r="AXB22" s="38">
        <f t="shared" ca="1" si="4316"/>
        <v>7.5380264049779218</v>
      </c>
      <c r="AXC22" s="38">
        <f t="shared" ca="1" si="4316"/>
        <v>7.5380264049779218</v>
      </c>
      <c r="AXD22" s="38">
        <f t="shared" ca="1" si="4316"/>
        <v>7.5380264049779218</v>
      </c>
      <c r="AXE22" s="38">
        <f t="shared" ca="1" si="4316"/>
        <v>7.5380264049779218</v>
      </c>
      <c r="AXF22" s="38">
        <f t="shared" ca="1" si="4316"/>
        <v>7.5380264049779218</v>
      </c>
      <c r="AXG22" s="38">
        <f t="shared" ca="1" si="4316"/>
        <v>7.5380264049779218</v>
      </c>
      <c r="AXH22" s="38">
        <f t="shared" ca="1" si="4316"/>
        <v>7.5380264049779218</v>
      </c>
      <c r="AXI22" s="38">
        <f t="shared" ca="1" si="4316"/>
        <v>7.5380264049779218</v>
      </c>
      <c r="AXJ22" s="38">
        <f t="shared" ca="1" si="4316"/>
        <v>7.5380264049779218</v>
      </c>
      <c r="AXK22" s="38">
        <f t="shared" ca="1" si="4316"/>
        <v>7.5380264049779218</v>
      </c>
      <c r="AXL22" s="38">
        <f t="shared" ca="1" si="4316"/>
        <v>7.5380264049779218</v>
      </c>
      <c r="AXM22" s="38">
        <f t="shared" ca="1" si="4316"/>
        <v>7.5380264049779218</v>
      </c>
      <c r="AXN22" s="38">
        <f t="shared" ca="1" si="4316"/>
        <v>7.5380264049779218</v>
      </c>
      <c r="AXO22" s="38">
        <f t="shared" ca="1" si="4316"/>
        <v>7.5380264049779218</v>
      </c>
      <c r="AXP22" s="38">
        <f t="shared" ca="1" si="4316"/>
        <v>7.5380264049779218</v>
      </c>
      <c r="AXQ22" s="38">
        <f t="shared" ca="1" si="4316"/>
        <v>7.5380264049779218</v>
      </c>
      <c r="AXR22" s="38">
        <f t="shared" ca="1" si="4316"/>
        <v>7.5380264049779218</v>
      </c>
      <c r="AXS22" s="38">
        <f t="shared" ca="1" si="4316"/>
        <v>7.5380264049779218</v>
      </c>
      <c r="AXT22" s="38">
        <f t="shared" ca="1" si="4316"/>
        <v>7.5380264049779218</v>
      </c>
      <c r="AXU22" s="38">
        <f t="shared" ca="1" si="4316"/>
        <v>7.5380264049779218</v>
      </c>
      <c r="AXV22" s="38">
        <f t="shared" ca="1" si="4316"/>
        <v>7.5380264049779218</v>
      </c>
      <c r="AXW22" s="38">
        <f t="shared" ca="1" si="4316"/>
        <v>7.5380264049779218</v>
      </c>
      <c r="AXX22" s="38">
        <f t="shared" ca="1" si="4316"/>
        <v>7.5380264049779218</v>
      </c>
      <c r="AXY22" s="38">
        <f t="shared" ca="1" si="4316"/>
        <v>7.5380264049779218</v>
      </c>
      <c r="AXZ22" s="38">
        <f t="shared" ca="1" si="4316"/>
        <v>7.5380264049779218</v>
      </c>
      <c r="AYA22" s="38">
        <f t="shared" ca="1" si="4316"/>
        <v>7.5380264049779218</v>
      </c>
      <c r="AYB22" s="38">
        <f t="shared" ca="1" si="4316"/>
        <v>7.5380264049779218</v>
      </c>
      <c r="AYC22" s="38">
        <f t="shared" ca="1" si="4316"/>
        <v>7.5380264049779218</v>
      </c>
      <c r="AYD22" s="38">
        <f t="shared" ca="1" si="4316"/>
        <v>7.5380264049779218</v>
      </c>
      <c r="AYE22" s="38">
        <f t="shared" ca="1" si="4316"/>
        <v>7.5380264049779218</v>
      </c>
      <c r="AYF22" s="38">
        <f t="shared" ca="1" si="4316"/>
        <v>7.5380264049779218</v>
      </c>
      <c r="AYG22" s="38">
        <f t="shared" ca="1" si="4316"/>
        <v>7.5380264049779218</v>
      </c>
      <c r="AYH22" s="38">
        <f t="shared" ca="1" si="4316"/>
        <v>7.5380264049779218</v>
      </c>
      <c r="AYI22" s="38">
        <f t="shared" ca="1" si="4316"/>
        <v>7.5380264049779218</v>
      </c>
      <c r="AYJ22" s="38">
        <f t="shared" ca="1" si="4316"/>
        <v>7.5380264049779218</v>
      </c>
      <c r="AYK22" s="38">
        <f t="shared" ca="1" si="4316"/>
        <v>7.5380264049779218</v>
      </c>
      <c r="AYL22" s="38">
        <f t="shared" ca="1" si="4316"/>
        <v>7.5380264049779218</v>
      </c>
      <c r="AYM22" s="38">
        <f t="shared" ca="1" si="4316"/>
        <v>7.5380264049779218</v>
      </c>
      <c r="AYN22" s="38">
        <f t="shared" ca="1" si="4316"/>
        <v>7.5380264049779218</v>
      </c>
      <c r="AYO22" s="38">
        <f t="shared" ca="1" si="4316"/>
        <v>7.5380264049779218</v>
      </c>
      <c r="AYP22" s="38">
        <f t="shared" ca="1" si="4316"/>
        <v>7.5380264049779218</v>
      </c>
      <c r="AYQ22" s="38">
        <f t="shared" ca="1" si="4316"/>
        <v>7.5380264049779218</v>
      </c>
      <c r="AYR22" s="38">
        <f t="shared" ca="1" si="4316"/>
        <v>7.5380264049779218</v>
      </c>
      <c r="AYS22" s="38">
        <f t="shared" ca="1" si="4316"/>
        <v>7.5380264049779218</v>
      </c>
      <c r="AYT22" s="38">
        <f t="shared" ca="1" si="4316"/>
        <v>7.5380264049779218</v>
      </c>
      <c r="AYU22" s="38">
        <f t="shared" ca="1" si="4316"/>
        <v>7.5380264049779218</v>
      </c>
      <c r="AYV22" s="38">
        <f t="shared" ref="AYV22:AZL22" ca="1" si="4317">AYV21*I*a</f>
        <v>7.5380264049779218</v>
      </c>
      <c r="AYW22" s="38">
        <f t="shared" ca="1" si="4317"/>
        <v>7.5380264049779218</v>
      </c>
      <c r="AYX22" s="38">
        <f t="shared" ca="1" si="4317"/>
        <v>7.5380264049779218</v>
      </c>
      <c r="AYY22" s="38">
        <f t="shared" ca="1" si="4317"/>
        <v>7.5380264049779218</v>
      </c>
      <c r="AYZ22" s="38">
        <f t="shared" ca="1" si="4317"/>
        <v>7.5380264049779218</v>
      </c>
      <c r="AZA22" s="38">
        <f t="shared" ca="1" si="4317"/>
        <v>7.5380264049779218</v>
      </c>
      <c r="AZB22" s="38">
        <f t="shared" ca="1" si="4317"/>
        <v>7.5380264049779218</v>
      </c>
      <c r="AZC22" s="38">
        <f t="shared" ca="1" si="4317"/>
        <v>7.5380264049779218</v>
      </c>
      <c r="AZD22" s="38">
        <f t="shared" ca="1" si="4317"/>
        <v>7.5380264049779218</v>
      </c>
      <c r="AZE22" s="38">
        <f t="shared" ca="1" si="4317"/>
        <v>7.5380264049779218</v>
      </c>
      <c r="AZF22" s="38">
        <f t="shared" ca="1" si="4317"/>
        <v>7.5380264049779218</v>
      </c>
      <c r="AZG22" s="38">
        <f t="shared" ca="1" si="4317"/>
        <v>7.5380264049779218</v>
      </c>
      <c r="AZH22" s="38">
        <f t="shared" ca="1" si="4317"/>
        <v>7.5380264049779218</v>
      </c>
      <c r="AZI22" s="38">
        <f t="shared" ca="1" si="4317"/>
        <v>7.5380264049779218</v>
      </c>
      <c r="AZJ22" s="38">
        <f t="shared" ca="1" si="4317"/>
        <v>7.5380264049779218</v>
      </c>
      <c r="AZK22" s="38">
        <f t="shared" ca="1" si="4317"/>
        <v>7.5380264049779218</v>
      </c>
      <c r="AZL22" s="38">
        <f t="shared" ca="1" si="4317"/>
        <v>7.5380264049779218</v>
      </c>
    </row>
    <row r="23" spans="1:1364" s="39" customFormat="1" ht="15.95" customHeight="1" x14ac:dyDescent="0.25">
      <c r="A23" s="41" t="s">
        <v>92</v>
      </c>
      <c r="B23" s="41"/>
      <c r="C23" s="41" t="s">
        <v>26</v>
      </c>
      <c r="D23" s="37">
        <f t="shared" ref="D23:E23" ca="1" si="4318">D18*Dh*D16/D14</f>
        <v>3643.6830456933608</v>
      </c>
      <c r="E23" s="37">
        <f t="shared" ca="1" si="4318"/>
        <v>3643.1436117162389</v>
      </c>
      <c r="F23" s="37">
        <f t="shared" ref="F23:BQ23" ca="1" si="4319">F18*Dh*F16/F14</f>
        <v>3642.604514699879</v>
      </c>
      <c r="G23" s="37">
        <f t="shared" ca="1" si="4319"/>
        <v>3642.065754544406</v>
      </c>
      <c r="H23" s="37">
        <f t="shared" ca="1" si="4319"/>
        <v>3641.5273311499095</v>
      </c>
      <c r="I23" s="37">
        <f t="shared" ca="1" si="4319"/>
        <v>3640.9892444164398</v>
      </c>
      <c r="J23" s="37">
        <f t="shared" ca="1" si="4319"/>
        <v>3640.4514942440114</v>
      </c>
      <c r="K23" s="37">
        <f t="shared" ca="1" si="4319"/>
        <v>3639.9140805326051</v>
      </c>
      <c r="L23" s="37">
        <f t="shared" ca="1" si="4319"/>
        <v>3639.3770031821628</v>
      </c>
      <c r="M23" s="37">
        <f t="shared" ca="1" si="4319"/>
        <v>3638.8402620925904</v>
      </c>
      <c r="N23" s="37">
        <f t="shared" ca="1" si="4319"/>
        <v>3638.3038571637617</v>
      </c>
      <c r="O23" s="37">
        <f t="shared" ca="1" si="4319"/>
        <v>3637.7677882955072</v>
      </c>
      <c r="P23" s="37">
        <f t="shared" ca="1" si="4319"/>
        <v>3637.2320553876252</v>
      </c>
      <c r="Q23" s="37">
        <f t="shared" ca="1" si="4319"/>
        <v>3636.6966583398776</v>
      </c>
      <c r="R23" s="37">
        <f t="shared" ca="1" si="4319"/>
        <v>3636.1615970519865</v>
      </c>
      <c r="S23" s="37">
        <f t="shared" ca="1" si="4319"/>
        <v>3635.6268714236444</v>
      </c>
      <c r="T23" s="37">
        <f t="shared" ca="1" si="4319"/>
        <v>3635.0924813544975</v>
      </c>
      <c r="U23" s="37">
        <f t="shared" ca="1" si="4319"/>
        <v>3634.5584267441614</v>
      </c>
      <c r="V23" s="37">
        <f t="shared" ca="1" si="4319"/>
        <v>3634.0247074922177</v>
      </c>
      <c r="W23" s="37">
        <f t="shared" ca="1" si="4319"/>
        <v>3633.4913234982005</v>
      </c>
      <c r="X23" s="37">
        <f t="shared" ca="1" si="4319"/>
        <v>3632.9582746616215</v>
      </c>
      <c r="Y23" s="37">
        <f t="shared" ca="1" si="4319"/>
        <v>3632.4255608819421</v>
      </c>
      <c r="Z23" s="37">
        <f t="shared" ca="1" si="4319"/>
        <v>3631.8931820585949</v>
      </c>
      <c r="AA23" s="37">
        <f t="shared" ca="1" si="4319"/>
        <v>3631.3611380909747</v>
      </c>
      <c r="AB23" s="37">
        <f t="shared" ca="1" si="4319"/>
        <v>3630.8294288784373</v>
      </c>
      <c r="AC23" s="37">
        <f t="shared" ca="1" si="4319"/>
        <v>3630.2980543203012</v>
      </c>
      <c r="AD23" s="37">
        <f t="shared" ca="1" si="4319"/>
        <v>3629.7670143158475</v>
      </c>
      <c r="AE23" s="37">
        <f t="shared" ca="1" si="4319"/>
        <v>3629.2363087643266</v>
      </c>
      <c r="AF23" s="37">
        <f t="shared" ca="1" si="4319"/>
        <v>3628.7059375649405</v>
      </c>
      <c r="AG23" s="37">
        <f t="shared" ca="1" si="4319"/>
        <v>3628.175900616865</v>
      </c>
      <c r="AH23" s="37">
        <f t="shared" ca="1" si="4319"/>
        <v>3627.6461978192274</v>
      </c>
      <c r="AI23" s="37">
        <f t="shared" ca="1" si="4319"/>
        <v>3627.1168290711284</v>
      </c>
      <c r="AJ23" s="37">
        <f t="shared" ca="1" si="4319"/>
        <v>3626.5877942716279</v>
      </c>
      <c r="AK23" s="37">
        <f t="shared" ca="1" si="4319"/>
        <v>3626.0590933197423</v>
      </c>
      <c r="AL23" s="37">
        <f t="shared" ca="1" si="4319"/>
        <v>3625.5307261144617</v>
      </c>
      <c r="AM23" s="37">
        <f t="shared" ca="1" si="4319"/>
        <v>3625.0026925547281</v>
      </c>
      <c r="AN23" s="37">
        <f t="shared" ca="1" si="4319"/>
        <v>3624.4749925394499</v>
      </c>
      <c r="AO23" s="37">
        <f t="shared" ca="1" si="4319"/>
        <v>3623.9476259675007</v>
      </c>
      <c r="AP23" s="37">
        <f t="shared" ca="1" si="4319"/>
        <v>3623.4205927377138</v>
      </c>
      <c r="AQ23" s="37">
        <f t="shared" ca="1" si="4319"/>
        <v>3622.8938927488853</v>
      </c>
      <c r="AR23" s="37">
        <f t="shared" ca="1" si="4319"/>
        <v>3622.3675258997728</v>
      </c>
      <c r="AS23" s="37">
        <f t="shared" ca="1" si="4319"/>
        <v>3621.8414920890964</v>
      </c>
      <c r="AT23" s="37">
        <f t="shared" ca="1" si="4319"/>
        <v>3621.3157912155407</v>
      </c>
      <c r="AU23" s="37">
        <f t="shared" ca="1" si="4319"/>
        <v>3620.7904231777502</v>
      </c>
      <c r="AV23" s="37">
        <f t="shared" ca="1" si="4319"/>
        <v>3620.2653878743322</v>
      </c>
      <c r="AW23" s="37">
        <f t="shared" ca="1" si="4319"/>
        <v>3619.7406852038534</v>
      </c>
      <c r="AX23" s="37">
        <f t="shared" ca="1" si="4319"/>
        <v>3619.2163150648457</v>
      </c>
      <c r="AY23" s="37">
        <f t="shared" ca="1" si="4319"/>
        <v>3618.6922773558063</v>
      </c>
      <c r="AZ23" s="37">
        <f t="shared" ca="1" si="4319"/>
        <v>3618.1685719751831</v>
      </c>
      <c r="BA23" s="37">
        <f t="shared" ca="1" si="4319"/>
        <v>3617.6451988213998</v>
      </c>
      <c r="BB23" s="37">
        <f t="shared" ca="1" si="4319"/>
        <v>3617.1221577928304</v>
      </c>
      <c r="BC23" s="37">
        <f t="shared" ca="1" si="4319"/>
        <v>3616.5994487878183</v>
      </c>
      <c r="BD23" s="37">
        <f t="shared" ca="1" si="4319"/>
        <v>3616.0770717046662</v>
      </c>
      <c r="BE23" s="37">
        <f t="shared" ca="1" si="4319"/>
        <v>3615.5550264416388</v>
      </c>
      <c r="BF23" s="37">
        <f t="shared" ca="1" si="4319"/>
        <v>3615.0333128969587</v>
      </c>
      <c r="BG23" s="37">
        <f t="shared" ca="1" si="4319"/>
        <v>3614.5119309688162</v>
      </c>
      <c r="BH23" s="37">
        <f t="shared" ca="1" si="4319"/>
        <v>3613.9908805553582</v>
      </c>
      <c r="BI23" s="37">
        <f t="shared" ca="1" si="4319"/>
        <v>3613.4701615546983</v>
      </c>
      <c r="BJ23" s="37">
        <f t="shared" ca="1" si="4319"/>
        <v>3612.9497738649061</v>
      </c>
      <c r="BK23" s="37">
        <f t="shared" ca="1" si="4319"/>
        <v>3612.4297173840191</v>
      </c>
      <c r="BL23" s="37">
        <f t="shared" ca="1" si="4319"/>
        <v>3611.9099920100293</v>
      </c>
      <c r="BM23" s="37">
        <f t="shared" ca="1" si="4319"/>
        <v>3611.3905976408928</v>
      </c>
      <c r="BN23" s="37">
        <f t="shared" ca="1" si="4319"/>
        <v>3610.8715341745292</v>
      </c>
      <c r="BO23" s="37">
        <f t="shared" ca="1" si="4319"/>
        <v>3610.3528015088186</v>
      </c>
      <c r="BP23" s="37">
        <f t="shared" ca="1" si="4319"/>
        <v>3609.834399541603</v>
      </c>
      <c r="BQ23" s="37">
        <f t="shared" ca="1" si="4319"/>
        <v>3609.3163281706802</v>
      </c>
      <c r="BR23" s="37">
        <f t="shared" ref="BR23:EC23" ca="1" si="4320">BR18*Dh*BR16/BR14</f>
        <v>3608.7985872938161</v>
      </c>
      <c r="BS23" s="37">
        <f t="shared" ca="1" si="4320"/>
        <v>3608.281176808734</v>
      </c>
      <c r="BT23" s="37">
        <f t="shared" ca="1" si="4320"/>
        <v>3607.7640966131203</v>
      </c>
      <c r="BU23" s="37">
        <f t="shared" ca="1" si="4320"/>
        <v>3607.2473466046222</v>
      </c>
      <c r="BV23" s="37">
        <f t="shared" ca="1" si="4320"/>
        <v>3606.7309266808461</v>
      </c>
      <c r="BW23" s="37">
        <f t="shared" ca="1" si="4320"/>
        <v>3606.2148367393625</v>
      </c>
      <c r="BX23" s="37">
        <f t="shared" ca="1" si="4320"/>
        <v>3605.6990766776994</v>
      </c>
      <c r="BY23" s="37">
        <f t="shared" ca="1" si="4320"/>
        <v>3605.1836463933455</v>
      </c>
      <c r="BZ23" s="37">
        <f t="shared" ca="1" si="4320"/>
        <v>3604.6685457837571</v>
      </c>
      <c r="CA23" s="37">
        <f t="shared" ca="1" si="4320"/>
        <v>3604.153774746344</v>
      </c>
      <c r="CB23" s="37">
        <f t="shared" ca="1" si="4320"/>
        <v>3603.6393331784802</v>
      </c>
      <c r="CC23" s="37">
        <f t="shared" ca="1" si="4320"/>
        <v>3603.1252209774993</v>
      </c>
      <c r="CD23" s="37">
        <f t="shared" ca="1" si="4320"/>
        <v>3602.6114380407002</v>
      </c>
      <c r="CE23" s="37">
        <f t="shared" ca="1" si="4320"/>
        <v>3602.6114380407002</v>
      </c>
      <c r="CF23" s="37">
        <f t="shared" ca="1" si="4320"/>
        <v>3602.6114380407002</v>
      </c>
      <c r="CG23" s="37">
        <f t="shared" ca="1" si="4320"/>
        <v>3602.6114380407002</v>
      </c>
      <c r="CH23" s="37">
        <f t="shared" ca="1" si="4320"/>
        <v>3602.6114380407002</v>
      </c>
      <c r="CI23" s="37">
        <f t="shared" ca="1" si="4320"/>
        <v>3602.6114380407002</v>
      </c>
      <c r="CJ23" s="37">
        <f t="shared" ca="1" si="4320"/>
        <v>3602.6114380407002</v>
      </c>
      <c r="CK23" s="37">
        <f t="shared" ca="1" si="4320"/>
        <v>3602.6114380407002</v>
      </c>
      <c r="CL23" s="37">
        <f t="shared" ca="1" si="4320"/>
        <v>3602.6114380407002</v>
      </c>
      <c r="CM23" s="37">
        <f t="shared" ca="1" si="4320"/>
        <v>3602.6114380407002</v>
      </c>
      <c r="CN23" s="37">
        <f t="shared" ca="1" si="4320"/>
        <v>3602.6114380407002</v>
      </c>
      <c r="CO23" s="37">
        <f t="shared" ca="1" si="4320"/>
        <v>3602.6114380407002</v>
      </c>
      <c r="CP23" s="37">
        <f t="shared" ca="1" si="4320"/>
        <v>3602.6114380407002</v>
      </c>
      <c r="CQ23" s="37">
        <f t="shared" ca="1" si="4320"/>
        <v>3602.6114380407002</v>
      </c>
      <c r="CR23" s="37">
        <f t="shared" ca="1" si="4320"/>
        <v>3602.6114380407002</v>
      </c>
      <c r="CS23" s="37">
        <f t="shared" ca="1" si="4320"/>
        <v>3602.6114380407002</v>
      </c>
      <c r="CT23" s="37">
        <f t="shared" ca="1" si="4320"/>
        <v>3602.6114380407002</v>
      </c>
      <c r="CU23" s="37">
        <f t="shared" ca="1" si="4320"/>
        <v>3602.6114380407002</v>
      </c>
      <c r="CV23" s="37">
        <f t="shared" ca="1" si="4320"/>
        <v>3602.6114380407002</v>
      </c>
      <c r="CW23" s="37">
        <f t="shared" ca="1" si="4320"/>
        <v>3602.6114380407002</v>
      </c>
      <c r="CX23" s="37">
        <f t="shared" ca="1" si="4320"/>
        <v>3602.6114380407002</v>
      </c>
      <c r="CY23" s="37">
        <f t="shared" ca="1" si="4320"/>
        <v>3602.6114380407002</v>
      </c>
      <c r="CZ23" s="37">
        <f t="shared" ca="1" si="4320"/>
        <v>3602.6114380407002</v>
      </c>
      <c r="DA23" s="37">
        <f t="shared" ca="1" si="4320"/>
        <v>3602.6114380407002</v>
      </c>
      <c r="DB23" s="37">
        <f t="shared" ca="1" si="4320"/>
        <v>3602.6114380407002</v>
      </c>
      <c r="DC23" s="37">
        <f t="shared" ca="1" si="4320"/>
        <v>3602.6114380407002</v>
      </c>
      <c r="DD23" s="37">
        <f t="shared" ca="1" si="4320"/>
        <v>3602.6114380407002</v>
      </c>
      <c r="DE23" s="37">
        <f t="shared" ca="1" si="4320"/>
        <v>3602.6114380407002</v>
      </c>
      <c r="DF23" s="37">
        <f t="shared" ca="1" si="4320"/>
        <v>3602.6114380407002</v>
      </c>
      <c r="DG23" s="37">
        <f t="shared" ca="1" si="4320"/>
        <v>3602.6114380407002</v>
      </c>
      <c r="DH23" s="37">
        <f t="shared" ca="1" si="4320"/>
        <v>3602.6114380407002</v>
      </c>
      <c r="DI23" s="37">
        <f t="shared" ca="1" si="4320"/>
        <v>3602.6114380407002</v>
      </c>
      <c r="DJ23" s="37">
        <f t="shared" ca="1" si="4320"/>
        <v>3602.6114380407002</v>
      </c>
      <c r="DK23" s="37">
        <f t="shared" ca="1" si="4320"/>
        <v>3602.6114380407002</v>
      </c>
      <c r="DL23" s="37">
        <f t="shared" ca="1" si="4320"/>
        <v>3602.6114380407002</v>
      </c>
      <c r="DM23" s="37">
        <f t="shared" ca="1" si="4320"/>
        <v>3602.6114380407002</v>
      </c>
      <c r="DN23" s="37">
        <f t="shared" ca="1" si="4320"/>
        <v>3602.6114380407002</v>
      </c>
      <c r="DO23" s="37">
        <f t="shared" ca="1" si="4320"/>
        <v>3602.6114380407002</v>
      </c>
      <c r="DP23" s="37">
        <f t="shared" ca="1" si="4320"/>
        <v>3602.6114380407002</v>
      </c>
      <c r="DQ23" s="37">
        <f t="shared" ca="1" si="4320"/>
        <v>3602.6114380407002</v>
      </c>
      <c r="DR23" s="37">
        <f t="shared" ca="1" si="4320"/>
        <v>3602.6114380407002</v>
      </c>
      <c r="DS23" s="37">
        <f t="shared" ca="1" si="4320"/>
        <v>3602.6114380407002</v>
      </c>
      <c r="DT23" s="37">
        <f t="shared" ca="1" si="4320"/>
        <v>3602.6114380407002</v>
      </c>
      <c r="DU23" s="37">
        <f t="shared" ca="1" si="4320"/>
        <v>3602.6114380407002</v>
      </c>
      <c r="DV23" s="37">
        <f t="shared" ca="1" si="4320"/>
        <v>3602.6114380407002</v>
      </c>
      <c r="DW23" s="37">
        <f t="shared" ca="1" si="4320"/>
        <v>3602.6114380407002</v>
      </c>
      <c r="DX23" s="37">
        <f t="shared" ca="1" si="4320"/>
        <v>3602.6114380407002</v>
      </c>
      <c r="DY23" s="37">
        <f t="shared" ca="1" si="4320"/>
        <v>3602.6114380407002</v>
      </c>
      <c r="DZ23" s="37">
        <f t="shared" ca="1" si="4320"/>
        <v>3602.6114380407002</v>
      </c>
      <c r="EA23" s="37">
        <f t="shared" ca="1" si="4320"/>
        <v>3602.6114380407002</v>
      </c>
      <c r="EB23" s="37">
        <f t="shared" ca="1" si="4320"/>
        <v>3602.6114380407002</v>
      </c>
      <c r="EC23" s="37">
        <f t="shared" ca="1" si="4320"/>
        <v>3602.6114380407002</v>
      </c>
      <c r="ED23" s="37">
        <f t="shared" ref="ED23:GO23" ca="1" si="4321">ED18*Dh*ED16/ED14</f>
        <v>3602.6114380407002</v>
      </c>
      <c r="EE23" s="37">
        <f t="shared" ca="1" si="4321"/>
        <v>3602.6114380407002</v>
      </c>
      <c r="EF23" s="37">
        <f t="shared" ca="1" si="4321"/>
        <v>3602.6114380407002</v>
      </c>
      <c r="EG23" s="37">
        <f t="shared" ca="1" si="4321"/>
        <v>3602.6114380407002</v>
      </c>
      <c r="EH23" s="37">
        <f t="shared" ca="1" si="4321"/>
        <v>3602.6114380407002</v>
      </c>
      <c r="EI23" s="37">
        <f t="shared" ca="1" si="4321"/>
        <v>3602.6114380407002</v>
      </c>
      <c r="EJ23" s="37">
        <f t="shared" ca="1" si="4321"/>
        <v>3602.6114380407002</v>
      </c>
      <c r="EK23" s="37">
        <f t="shared" ca="1" si="4321"/>
        <v>3602.6114380407002</v>
      </c>
      <c r="EL23" s="37">
        <f t="shared" ca="1" si="4321"/>
        <v>3602.6114380407002</v>
      </c>
      <c r="EM23" s="37">
        <f t="shared" ca="1" si="4321"/>
        <v>3602.6114380407002</v>
      </c>
      <c r="EN23" s="37">
        <f t="shared" ca="1" si="4321"/>
        <v>3602.6114380407002</v>
      </c>
      <c r="EO23" s="37">
        <f t="shared" ca="1" si="4321"/>
        <v>3602.6114380407002</v>
      </c>
      <c r="EP23" s="37">
        <f t="shared" ca="1" si="4321"/>
        <v>3602.6114380407002</v>
      </c>
      <c r="EQ23" s="37">
        <f t="shared" ca="1" si="4321"/>
        <v>3602.6114380407002</v>
      </c>
      <c r="ER23" s="37">
        <f t="shared" ca="1" si="4321"/>
        <v>3602.6114380407002</v>
      </c>
      <c r="ES23" s="37">
        <f t="shared" ca="1" si="4321"/>
        <v>3602.6114380407002</v>
      </c>
      <c r="ET23" s="37">
        <f t="shared" ca="1" si="4321"/>
        <v>3602.6114380407002</v>
      </c>
      <c r="EU23" s="37">
        <f t="shared" ca="1" si="4321"/>
        <v>3602.6114380407002</v>
      </c>
      <c r="EV23" s="37">
        <f t="shared" ca="1" si="4321"/>
        <v>3602.6114380407002</v>
      </c>
      <c r="EW23" s="37">
        <f t="shared" ca="1" si="4321"/>
        <v>3602.6114380407002</v>
      </c>
      <c r="EX23" s="37">
        <f t="shared" ca="1" si="4321"/>
        <v>3602.6114380407002</v>
      </c>
      <c r="EY23" s="37">
        <f t="shared" ca="1" si="4321"/>
        <v>3602.6114380407002</v>
      </c>
      <c r="EZ23" s="37">
        <f t="shared" ca="1" si="4321"/>
        <v>3602.6114380407002</v>
      </c>
      <c r="FA23" s="37">
        <f t="shared" ca="1" si="4321"/>
        <v>3602.6114380407002</v>
      </c>
      <c r="FB23" s="37">
        <f t="shared" ca="1" si="4321"/>
        <v>3602.6114380407002</v>
      </c>
      <c r="FC23" s="37">
        <f t="shared" ca="1" si="4321"/>
        <v>3602.6114380407002</v>
      </c>
      <c r="FD23" s="37">
        <f t="shared" ca="1" si="4321"/>
        <v>3602.6114380407002</v>
      </c>
      <c r="FE23" s="37">
        <f t="shared" ca="1" si="4321"/>
        <v>3602.6114380407002</v>
      </c>
      <c r="FF23" s="37">
        <f t="shared" ca="1" si="4321"/>
        <v>3602.6114380407002</v>
      </c>
      <c r="FG23" s="37">
        <f t="shared" ca="1" si="4321"/>
        <v>3602.6114380407002</v>
      </c>
      <c r="FH23" s="37">
        <f t="shared" ca="1" si="4321"/>
        <v>3602.6114380407002</v>
      </c>
      <c r="FI23" s="37">
        <f t="shared" ca="1" si="4321"/>
        <v>3602.6114380407002</v>
      </c>
      <c r="FJ23" s="37">
        <f t="shared" ca="1" si="4321"/>
        <v>3602.6114380407002</v>
      </c>
      <c r="FK23" s="37">
        <f t="shared" ca="1" si="4321"/>
        <v>3602.6114380407002</v>
      </c>
      <c r="FL23" s="37">
        <f t="shared" ca="1" si="4321"/>
        <v>3602.6114380407002</v>
      </c>
      <c r="FM23" s="37">
        <f t="shared" ca="1" si="4321"/>
        <v>3602.6114380407002</v>
      </c>
      <c r="FN23" s="37">
        <f t="shared" ca="1" si="4321"/>
        <v>3602.6114380407002</v>
      </c>
      <c r="FO23" s="37">
        <f t="shared" ca="1" si="4321"/>
        <v>3602.6114380407002</v>
      </c>
      <c r="FP23" s="37">
        <f t="shared" ca="1" si="4321"/>
        <v>3602.6114380407002</v>
      </c>
      <c r="FQ23" s="37">
        <f t="shared" ca="1" si="4321"/>
        <v>3602.6114380407002</v>
      </c>
      <c r="FR23" s="37">
        <f t="shared" ca="1" si="4321"/>
        <v>3602.6114380407002</v>
      </c>
      <c r="FS23" s="37">
        <f t="shared" ca="1" si="4321"/>
        <v>3602.6114380407002</v>
      </c>
      <c r="FT23" s="37">
        <f t="shared" ca="1" si="4321"/>
        <v>3602.6114380407002</v>
      </c>
      <c r="FU23" s="37">
        <f t="shared" ca="1" si="4321"/>
        <v>3602.6114380407002</v>
      </c>
      <c r="FV23" s="37">
        <f t="shared" ca="1" si="4321"/>
        <v>3602.6114380407002</v>
      </c>
      <c r="FW23" s="37">
        <f t="shared" ca="1" si="4321"/>
        <v>3602.6114380407002</v>
      </c>
      <c r="FX23" s="37">
        <f t="shared" ca="1" si="4321"/>
        <v>3602.6114380407002</v>
      </c>
      <c r="FY23" s="37">
        <f t="shared" ca="1" si="4321"/>
        <v>3602.6114380407002</v>
      </c>
      <c r="FZ23" s="37">
        <f t="shared" ca="1" si="4321"/>
        <v>3602.6114380407002</v>
      </c>
      <c r="GA23" s="37">
        <f t="shared" ca="1" si="4321"/>
        <v>3602.6114380407002</v>
      </c>
      <c r="GB23" s="37">
        <f t="shared" ca="1" si="4321"/>
        <v>3602.6114380407002</v>
      </c>
      <c r="GC23" s="37">
        <f t="shared" ca="1" si="4321"/>
        <v>3602.6114380407002</v>
      </c>
      <c r="GD23" s="37">
        <f t="shared" ca="1" si="4321"/>
        <v>3602.6114380407002</v>
      </c>
      <c r="GE23" s="37">
        <f t="shared" ca="1" si="4321"/>
        <v>3602.6114380407002</v>
      </c>
      <c r="GF23" s="37">
        <f t="shared" ca="1" si="4321"/>
        <v>3602.6114380407002</v>
      </c>
      <c r="GG23" s="37">
        <f t="shared" ca="1" si="4321"/>
        <v>3602.6114380407002</v>
      </c>
      <c r="GH23" s="37">
        <f t="shared" ca="1" si="4321"/>
        <v>3602.6114380407002</v>
      </c>
      <c r="GI23" s="37">
        <f t="shared" ca="1" si="4321"/>
        <v>3602.6114380407002</v>
      </c>
      <c r="GJ23" s="37">
        <f t="shared" ca="1" si="4321"/>
        <v>3602.6114380407002</v>
      </c>
      <c r="GK23" s="37">
        <f t="shared" ca="1" si="4321"/>
        <v>3602.6114380407002</v>
      </c>
      <c r="GL23" s="37">
        <f t="shared" ca="1" si="4321"/>
        <v>3602.6114380407002</v>
      </c>
      <c r="GM23" s="37">
        <f t="shared" ca="1" si="4321"/>
        <v>3602.6114380407002</v>
      </c>
      <c r="GN23" s="37">
        <f t="shared" ca="1" si="4321"/>
        <v>3602.6114380407002</v>
      </c>
      <c r="GO23" s="37">
        <f t="shared" ca="1" si="4321"/>
        <v>3602.6114380407002</v>
      </c>
      <c r="GP23" s="37">
        <f t="shared" ref="GP23:JA23" ca="1" si="4322">GP18*Dh*GP16/GP14</f>
        <v>3602.6114380407002</v>
      </c>
      <c r="GQ23" s="37">
        <f t="shared" ca="1" si="4322"/>
        <v>3602.6114380407002</v>
      </c>
      <c r="GR23" s="37">
        <f t="shared" ca="1" si="4322"/>
        <v>3602.6114380407002</v>
      </c>
      <c r="GS23" s="37">
        <f t="shared" ca="1" si="4322"/>
        <v>3602.6114380407002</v>
      </c>
      <c r="GT23" s="37">
        <f t="shared" ca="1" si="4322"/>
        <v>3602.6114380407002</v>
      </c>
      <c r="GU23" s="37">
        <f t="shared" ca="1" si="4322"/>
        <v>3602.6114380407002</v>
      </c>
      <c r="GV23" s="37">
        <f t="shared" ca="1" si="4322"/>
        <v>3602.6114380407002</v>
      </c>
      <c r="GW23" s="37">
        <f t="shared" ca="1" si="4322"/>
        <v>3602.6114380407002</v>
      </c>
      <c r="GX23" s="37">
        <f t="shared" ca="1" si="4322"/>
        <v>3602.6114380407002</v>
      </c>
      <c r="GY23" s="37">
        <f t="shared" ca="1" si="4322"/>
        <v>3602.6114380407002</v>
      </c>
      <c r="GZ23" s="37">
        <f t="shared" ca="1" si="4322"/>
        <v>3602.6114380407002</v>
      </c>
      <c r="HA23" s="37">
        <f t="shared" ca="1" si="4322"/>
        <v>3602.6114380407002</v>
      </c>
      <c r="HB23" s="37">
        <f t="shared" ca="1" si="4322"/>
        <v>3602.6114380407002</v>
      </c>
      <c r="HC23" s="37">
        <f t="shared" ca="1" si="4322"/>
        <v>3602.6114380407002</v>
      </c>
      <c r="HD23" s="37">
        <f t="shared" ca="1" si="4322"/>
        <v>3602.6114380407002</v>
      </c>
      <c r="HE23" s="37">
        <f t="shared" ca="1" si="4322"/>
        <v>3602.6114380407002</v>
      </c>
      <c r="HF23" s="37">
        <f t="shared" ca="1" si="4322"/>
        <v>3602.6114380407002</v>
      </c>
      <c r="HG23" s="37">
        <f t="shared" ca="1" si="4322"/>
        <v>3602.6114380407002</v>
      </c>
      <c r="HH23" s="37">
        <f t="shared" ca="1" si="4322"/>
        <v>3602.6114380407002</v>
      </c>
      <c r="HI23" s="37">
        <f t="shared" ca="1" si="4322"/>
        <v>3602.6114380407002</v>
      </c>
      <c r="HJ23" s="37">
        <f t="shared" ca="1" si="4322"/>
        <v>3602.6114380407002</v>
      </c>
      <c r="HK23" s="37">
        <f t="shared" ca="1" si="4322"/>
        <v>3602.6114380407002</v>
      </c>
      <c r="HL23" s="37">
        <f t="shared" ca="1" si="4322"/>
        <v>3602.6114380407002</v>
      </c>
      <c r="HM23" s="37">
        <f t="shared" ca="1" si="4322"/>
        <v>3602.6114380407002</v>
      </c>
      <c r="HN23" s="37">
        <f t="shared" ca="1" si="4322"/>
        <v>3602.6114380407002</v>
      </c>
      <c r="HO23" s="37">
        <f t="shared" ca="1" si="4322"/>
        <v>3602.6114380407002</v>
      </c>
      <c r="HP23" s="37">
        <f t="shared" ca="1" si="4322"/>
        <v>3602.6114380407002</v>
      </c>
      <c r="HQ23" s="37">
        <f t="shared" ca="1" si="4322"/>
        <v>3602.6114380407002</v>
      </c>
      <c r="HR23" s="37">
        <f t="shared" ca="1" si="4322"/>
        <v>3602.6114380407002</v>
      </c>
      <c r="HS23" s="37">
        <f t="shared" ca="1" si="4322"/>
        <v>3602.6114380407002</v>
      </c>
      <c r="HT23" s="37">
        <f t="shared" ca="1" si="4322"/>
        <v>3602.6114380407002</v>
      </c>
      <c r="HU23" s="37">
        <f t="shared" ca="1" si="4322"/>
        <v>3602.6114380407002</v>
      </c>
      <c r="HV23" s="37">
        <f t="shared" ca="1" si="4322"/>
        <v>3602.6114380407002</v>
      </c>
      <c r="HW23" s="37">
        <f t="shared" ca="1" si="4322"/>
        <v>3602.6114380407002</v>
      </c>
      <c r="HX23" s="37">
        <f t="shared" ca="1" si="4322"/>
        <v>3602.6114380407002</v>
      </c>
      <c r="HY23" s="37">
        <f t="shared" ca="1" si="4322"/>
        <v>3602.6114380407002</v>
      </c>
      <c r="HZ23" s="37">
        <f t="shared" ca="1" si="4322"/>
        <v>3602.6114380407002</v>
      </c>
      <c r="IA23" s="37">
        <f t="shared" ca="1" si="4322"/>
        <v>3602.6114380407002</v>
      </c>
      <c r="IB23" s="37">
        <f t="shared" ca="1" si="4322"/>
        <v>3602.6114380407002</v>
      </c>
      <c r="IC23" s="37">
        <f t="shared" ca="1" si="4322"/>
        <v>3602.6114380407002</v>
      </c>
      <c r="ID23" s="37">
        <f t="shared" ca="1" si="4322"/>
        <v>3602.6114380407002</v>
      </c>
      <c r="IE23" s="37">
        <f t="shared" ca="1" si="4322"/>
        <v>3602.6114380407002</v>
      </c>
      <c r="IF23" s="37">
        <f t="shared" ca="1" si="4322"/>
        <v>3602.6114380407002</v>
      </c>
      <c r="IG23" s="37">
        <f t="shared" ca="1" si="4322"/>
        <v>3602.6114380407002</v>
      </c>
      <c r="IH23" s="37">
        <f t="shared" ca="1" si="4322"/>
        <v>3602.6114380407002</v>
      </c>
      <c r="II23" s="37">
        <f t="shared" ca="1" si="4322"/>
        <v>3602.6114380407002</v>
      </c>
      <c r="IJ23" s="37">
        <f t="shared" ca="1" si="4322"/>
        <v>3602.6114380407002</v>
      </c>
      <c r="IK23" s="37">
        <f t="shared" ca="1" si="4322"/>
        <v>3602.6114380407002</v>
      </c>
      <c r="IL23" s="37">
        <f t="shared" ca="1" si="4322"/>
        <v>3602.6114380407002</v>
      </c>
      <c r="IM23" s="37">
        <f t="shared" ca="1" si="4322"/>
        <v>3602.6114380407002</v>
      </c>
      <c r="IN23" s="37">
        <f t="shared" ca="1" si="4322"/>
        <v>3602.6114380407002</v>
      </c>
      <c r="IO23" s="37">
        <f t="shared" ca="1" si="4322"/>
        <v>3602.6114380407002</v>
      </c>
      <c r="IP23" s="37">
        <f t="shared" ca="1" si="4322"/>
        <v>3602.6114380407002</v>
      </c>
      <c r="IQ23" s="37">
        <f t="shared" ca="1" si="4322"/>
        <v>3602.6114380407002</v>
      </c>
      <c r="IR23" s="37">
        <f t="shared" ca="1" si="4322"/>
        <v>3602.6114380407002</v>
      </c>
      <c r="IS23" s="37">
        <f t="shared" ca="1" si="4322"/>
        <v>3602.6114380407002</v>
      </c>
      <c r="IT23" s="37">
        <f t="shared" ca="1" si="4322"/>
        <v>3602.6114380407002</v>
      </c>
      <c r="IU23" s="37">
        <f t="shared" ca="1" si="4322"/>
        <v>3602.6114380407002</v>
      </c>
      <c r="IV23" s="37">
        <f t="shared" ca="1" si="4322"/>
        <v>3602.6114380407002</v>
      </c>
      <c r="IW23" s="37">
        <f t="shared" ca="1" si="4322"/>
        <v>3602.6114380407002</v>
      </c>
      <c r="IX23" s="37">
        <f t="shared" ca="1" si="4322"/>
        <v>3602.6114380407002</v>
      </c>
      <c r="IY23" s="37">
        <f t="shared" ca="1" si="4322"/>
        <v>3602.6114380407002</v>
      </c>
      <c r="IZ23" s="37">
        <f t="shared" ca="1" si="4322"/>
        <v>3602.6114380407002</v>
      </c>
      <c r="JA23" s="37">
        <f t="shared" ca="1" si="4322"/>
        <v>3602.6114380407002</v>
      </c>
      <c r="JB23" s="37">
        <f t="shared" ref="JB23:LM23" ca="1" si="4323">JB18*Dh*JB16/JB14</f>
        <v>3602.6114380407002</v>
      </c>
      <c r="JC23" s="37">
        <f t="shared" ca="1" si="4323"/>
        <v>3602.6114380407002</v>
      </c>
      <c r="JD23" s="37">
        <f t="shared" ca="1" si="4323"/>
        <v>3602.6114380407002</v>
      </c>
      <c r="JE23" s="37">
        <f t="shared" ca="1" si="4323"/>
        <v>3602.6114380407002</v>
      </c>
      <c r="JF23" s="37">
        <f t="shared" ca="1" si="4323"/>
        <v>3602.6114380407002</v>
      </c>
      <c r="JG23" s="37">
        <f t="shared" ca="1" si="4323"/>
        <v>3602.6114380407002</v>
      </c>
      <c r="JH23" s="37">
        <f t="shared" ca="1" si="4323"/>
        <v>3602.6114380407002</v>
      </c>
      <c r="JI23" s="37">
        <f t="shared" ca="1" si="4323"/>
        <v>3602.6114380407002</v>
      </c>
      <c r="JJ23" s="37">
        <f t="shared" ca="1" si="4323"/>
        <v>3602.6114380407002</v>
      </c>
      <c r="JK23" s="37">
        <f t="shared" ca="1" si="4323"/>
        <v>3602.6114380407002</v>
      </c>
      <c r="JL23" s="37">
        <f t="shared" ca="1" si="4323"/>
        <v>3602.6114380407002</v>
      </c>
      <c r="JM23" s="37">
        <f t="shared" ca="1" si="4323"/>
        <v>3602.6114380407002</v>
      </c>
      <c r="JN23" s="37">
        <f t="shared" ca="1" si="4323"/>
        <v>3602.6114380407002</v>
      </c>
      <c r="JO23" s="37">
        <f t="shared" ca="1" si="4323"/>
        <v>3602.6114380407002</v>
      </c>
      <c r="JP23" s="37">
        <f t="shared" ca="1" si="4323"/>
        <v>3602.6114380407002</v>
      </c>
      <c r="JQ23" s="37">
        <f t="shared" ca="1" si="4323"/>
        <v>3602.6114380407002</v>
      </c>
      <c r="JR23" s="37">
        <f t="shared" ca="1" si="4323"/>
        <v>3602.6114380407002</v>
      </c>
      <c r="JS23" s="37">
        <f t="shared" ca="1" si="4323"/>
        <v>3602.6114380407002</v>
      </c>
      <c r="JT23" s="37">
        <f t="shared" ca="1" si="4323"/>
        <v>3602.6114380407002</v>
      </c>
      <c r="JU23" s="37">
        <f t="shared" ca="1" si="4323"/>
        <v>3602.6114380407002</v>
      </c>
      <c r="JV23" s="37">
        <f t="shared" ca="1" si="4323"/>
        <v>3602.6114380407002</v>
      </c>
      <c r="JW23" s="37">
        <f t="shared" ca="1" si="4323"/>
        <v>3602.6114380407002</v>
      </c>
      <c r="JX23" s="37">
        <f t="shared" ca="1" si="4323"/>
        <v>3602.6114380407002</v>
      </c>
      <c r="JY23" s="37">
        <f t="shared" ca="1" si="4323"/>
        <v>3602.6114380407002</v>
      </c>
      <c r="JZ23" s="37">
        <f t="shared" ca="1" si="4323"/>
        <v>3602.6114380407002</v>
      </c>
      <c r="KA23" s="37">
        <f t="shared" ca="1" si="4323"/>
        <v>3602.6114380407002</v>
      </c>
      <c r="KB23" s="37">
        <f t="shared" ca="1" si="4323"/>
        <v>3602.6114380407002</v>
      </c>
      <c r="KC23" s="37">
        <f t="shared" ca="1" si="4323"/>
        <v>3602.6114380407002</v>
      </c>
      <c r="KD23" s="37">
        <f t="shared" ca="1" si="4323"/>
        <v>3602.6114380407002</v>
      </c>
      <c r="KE23" s="37">
        <f t="shared" ca="1" si="4323"/>
        <v>3602.6114380407002</v>
      </c>
      <c r="KF23" s="37">
        <f t="shared" ca="1" si="4323"/>
        <v>3602.6114380407002</v>
      </c>
      <c r="KG23" s="37">
        <f t="shared" ca="1" si="4323"/>
        <v>3602.6114380407002</v>
      </c>
      <c r="KH23" s="37">
        <f t="shared" ca="1" si="4323"/>
        <v>3602.6114380407002</v>
      </c>
      <c r="KI23" s="37">
        <f t="shared" ca="1" si="4323"/>
        <v>3602.6114380407002</v>
      </c>
      <c r="KJ23" s="37">
        <f t="shared" ca="1" si="4323"/>
        <v>3602.6114380407002</v>
      </c>
      <c r="KK23" s="37">
        <f t="shared" ca="1" si="4323"/>
        <v>3602.6114380407002</v>
      </c>
      <c r="KL23" s="37">
        <f t="shared" ca="1" si="4323"/>
        <v>3602.6114380407002</v>
      </c>
      <c r="KM23" s="37">
        <f t="shared" ca="1" si="4323"/>
        <v>3602.6114380407002</v>
      </c>
      <c r="KN23" s="37">
        <f t="shared" ca="1" si="4323"/>
        <v>3602.6114380407002</v>
      </c>
      <c r="KO23" s="37">
        <f t="shared" ca="1" si="4323"/>
        <v>3602.6114380407002</v>
      </c>
      <c r="KP23" s="37">
        <f t="shared" ca="1" si="4323"/>
        <v>3602.6114380407002</v>
      </c>
      <c r="KQ23" s="37">
        <f t="shared" ca="1" si="4323"/>
        <v>3602.6114380407002</v>
      </c>
      <c r="KR23" s="37">
        <f t="shared" ca="1" si="4323"/>
        <v>3602.6114380407002</v>
      </c>
      <c r="KS23" s="37">
        <f t="shared" ca="1" si="4323"/>
        <v>3602.6114380407002</v>
      </c>
      <c r="KT23" s="37">
        <f t="shared" ca="1" si="4323"/>
        <v>3602.6114380407002</v>
      </c>
      <c r="KU23" s="37">
        <f t="shared" ca="1" si="4323"/>
        <v>3602.6114380407002</v>
      </c>
      <c r="KV23" s="37">
        <f t="shared" ca="1" si="4323"/>
        <v>3602.6114380407002</v>
      </c>
      <c r="KW23" s="37">
        <f t="shared" ca="1" si="4323"/>
        <v>3602.6114380407002</v>
      </c>
      <c r="KX23" s="37">
        <f t="shared" ca="1" si="4323"/>
        <v>3602.6114380407002</v>
      </c>
      <c r="KY23" s="37">
        <f t="shared" ca="1" si="4323"/>
        <v>3602.6114380407002</v>
      </c>
      <c r="KZ23" s="37">
        <f t="shared" ca="1" si="4323"/>
        <v>3602.6114380407002</v>
      </c>
      <c r="LA23" s="37">
        <f t="shared" ca="1" si="4323"/>
        <v>3602.6114380407002</v>
      </c>
      <c r="LB23" s="37">
        <f t="shared" ca="1" si="4323"/>
        <v>3602.6114380407002</v>
      </c>
      <c r="LC23" s="37">
        <f t="shared" ca="1" si="4323"/>
        <v>3602.6114380407002</v>
      </c>
      <c r="LD23" s="37">
        <f t="shared" ca="1" si="4323"/>
        <v>3602.6114380407002</v>
      </c>
      <c r="LE23" s="37">
        <f t="shared" ca="1" si="4323"/>
        <v>3602.6114380407002</v>
      </c>
      <c r="LF23" s="37">
        <f t="shared" ca="1" si="4323"/>
        <v>3602.6114380407002</v>
      </c>
      <c r="LG23" s="37">
        <f t="shared" ca="1" si="4323"/>
        <v>3602.6114380407002</v>
      </c>
      <c r="LH23" s="37">
        <f t="shared" ca="1" si="4323"/>
        <v>3602.6114380407002</v>
      </c>
      <c r="LI23" s="37">
        <f t="shared" ca="1" si="4323"/>
        <v>3602.6114380407002</v>
      </c>
      <c r="LJ23" s="37">
        <f t="shared" ca="1" si="4323"/>
        <v>3602.6114380407002</v>
      </c>
      <c r="LK23" s="37">
        <f t="shared" ca="1" si="4323"/>
        <v>3602.6114380407002</v>
      </c>
      <c r="LL23" s="37">
        <f t="shared" ca="1" si="4323"/>
        <v>3602.6114380407002</v>
      </c>
      <c r="LM23" s="37">
        <f t="shared" ca="1" si="4323"/>
        <v>3602.6114380407002</v>
      </c>
      <c r="LN23" s="37">
        <f t="shared" ref="LN23:NY23" ca="1" si="4324">LN18*Dh*LN16/LN14</f>
        <v>3602.6114380407002</v>
      </c>
      <c r="LO23" s="37">
        <f t="shared" ca="1" si="4324"/>
        <v>3602.6114380407002</v>
      </c>
      <c r="LP23" s="37">
        <f t="shared" ca="1" si="4324"/>
        <v>3602.6114380407002</v>
      </c>
      <c r="LQ23" s="37">
        <f t="shared" ca="1" si="4324"/>
        <v>3602.6114380407002</v>
      </c>
      <c r="LR23" s="37">
        <f t="shared" ca="1" si="4324"/>
        <v>3602.6114380407002</v>
      </c>
      <c r="LS23" s="37">
        <f t="shared" ca="1" si="4324"/>
        <v>3602.6114380407002</v>
      </c>
      <c r="LT23" s="37">
        <f t="shared" ca="1" si="4324"/>
        <v>3602.6114380407002</v>
      </c>
      <c r="LU23" s="37">
        <f t="shared" ca="1" si="4324"/>
        <v>3602.6114380407002</v>
      </c>
      <c r="LV23" s="37">
        <f t="shared" ca="1" si="4324"/>
        <v>3602.6114380407002</v>
      </c>
      <c r="LW23" s="37">
        <f t="shared" ca="1" si="4324"/>
        <v>3602.6114380407002</v>
      </c>
      <c r="LX23" s="37">
        <f t="shared" ca="1" si="4324"/>
        <v>3602.6114380407002</v>
      </c>
      <c r="LY23" s="37">
        <f t="shared" ca="1" si="4324"/>
        <v>3602.6114380407002</v>
      </c>
      <c r="LZ23" s="37">
        <f t="shared" ca="1" si="4324"/>
        <v>3602.6114380407002</v>
      </c>
      <c r="MA23" s="37">
        <f t="shared" ca="1" si="4324"/>
        <v>3602.6114380407002</v>
      </c>
      <c r="MB23" s="37">
        <f t="shared" ca="1" si="4324"/>
        <v>3602.6114380407002</v>
      </c>
      <c r="MC23" s="37">
        <f t="shared" ca="1" si="4324"/>
        <v>3602.6114380407002</v>
      </c>
      <c r="MD23" s="37">
        <f t="shared" ca="1" si="4324"/>
        <v>3602.6114380407002</v>
      </c>
      <c r="ME23" s="37">
        <f t="shared" ca="1" si="4324"/>
        <v>3602.6114380407002</v>
      </c>
      <c r="MF23" s="37">
        <f t="shared" ca="1" si="4324"/>
        <v>3602.6114380407002</v>
      </c>
      <c r="MG23" s="37">
        <f t="shared" ca="1" si="4324"/>
        <v>3602.6114380407002</v>
      </c>
      <c r="MH23" s="37">
        <f t="shared" ca="1" si="4324"/>
        <v>3602.6114380407002</v>
      </c>
      <c r="MI23" s="37">
        <f t="shared" ca="1" si="4324"/>
        <v>3602.6114380407002</v>
      </c>
      <c r="MJ23" s="37">
        <f t="shared" ca="1" si="4324"/>
        <v>3602.6114380407002</v>
      </c>
      <c r="MK23" s="37">
        <f t="shared" ca="1" si="4324"/>
        <v>3602.6114380407002</v>
      </c>
      <c r="ML23" s="37">
        <f t="shared" ca="1" si="4324"/>
        <v>3602.6114380407002</v>
      </c>
      <c r="MM23" s="37">
        <f t="shared" ca="1" si="4324"/>
        <v>3602.6114380407002</v>
      </c>
      <c r="MN23" s="37">
        <f t="shared" ca="1" si="4324"/>
        <v>3602.6114380407002</v>
      </c>
      <c r="MO23" s="37">
        <f t="shared" ca="1" si="4324"/>
        <v>3602.6114380407002</v>
      </c>
      <c r="MP23" s="37">
        <f t="shared" ca="1" si="4324"/>
        <v>3602.6114380407002</v>
      </c>
      <c r="MQ23" s="37">
        <f t="shared" ca="1" si="4324"/>
        <v>3602.6114380407002</v>
      </c>
      <c r="MR23" s="37">
        <f t="shared" ca="1" si="4324"/>
        <v>3602.6114380407002</v>
      </c>
      <c r="MS23" s="37">
        <f t="shared" ca="1" si="4324"/>
        <v>3602.6114380407002</v>
      </c>
      <c r="MT23" s="37">
        <f t="shared" ca="1" si="4324"/>
        <v>3602.6114380407002</v>
      </c>
      <c r="MU23" s="37">
        <f t="shared" ca="1" si="4324"/>
        <v>3602.6114380407002</v>
      </c>
      <c r="MV23" s="37">
        <f t="shared" ca="1" si="4324"/>
        <v>3602.6114380407002</v>
      </c>
      <c r="MW23" s="37">
        <f t="shared" ca="1" si="4324"/>
        <v>3602.6114380407002</v>
      </c>
      <c r="MX23" s="37">
        <f t="shared" ca="1" si="4324"/>
        <v>3602.6114380407002</v>
      </c>
      <c r="MY23" s="37">
        <f t="shared" ca="1" si="4324"/>
        <v>3602.6114380407002</v>
      </c>
      <c r="MZ23" s="37">
        <f t="shared" ca="1" si="4324"/>
        <v>3602.6114380407002</v>
      </c>
      <c r="NA23" s="37">
        <f t="shared" ca="1" si="4324"/>
        <v>3602.6114380407002</v>
      </c>
      <c r="NB23" s="37">
        <f t="shared" ca="1" si="4324"/>
        <v>3602.6114380407002</v>
      </c>
      <c r="NC23" s="37">
        <f t="shared" ca="1" si="4324"/>
        <v>3602.6114380407002</v>
      </c>
      <c r="ND23" s="37">
        <f t="shared" ca="1" si="4324"/>
        <v>3602.6114380407002</v>
      </c>
      <c r="NE23" s="37">
        <f t="shared" ca="1" si="4324"/>
        <v>3602.6114380407002</v>
      </c>
      <c r="NF23" s="37">
        <f t="shared" ca="1" si="4324"/>
        <v>3602.6114380407002</v>
      </c>
      <c r="NG23" s="37">
        <f t="shared" ca="1" si="4324"/>
        <v>3602.6114380407002</v>
      </c>
      <c r="NH23" s="37">
        <f t="shared" ca="1" si="4324"/>
        <v>3602.6114380407002</v>
      </c>
      <c r="NI23" s="37">
        <f t="shared" ca="1" si="4324"/>
        <v>3602.6114380407002</v>
      </c>
      <c r="NJ23" s="37">
        <f t="shared" ca="1" si="4324"/>
        <v>3602.6114380407002</v>
      </c>
      <c r="NK23" s="37">
        <f t="shared" ca="1" si="4324"/>
        <v>3602.6114380407002</v>
      </c>
      <c r="NL23" s="37">
        <f t="shared" ca="1" si="4324"/>
        <v>3602.6114380407002</v>
      </c>
      <c r="NM23" s="37">
        <f t="shared" ca="1" si="4324"/>
        <v>3602.6114380407002</v>
      </c>
      <c r="NN23" s="37">
        <f t="shared" ca="1" si="4324"/>
        <v>3602.6114380407002</v>
      </c>
      <c r="NO23" s="37">
        <f t="shared" ca="1" si="4324"/>
        <v>3602.6114380407002</v>
      </c>
      <c r="NP23" s="37">
        <f t="shared" ca="1" si="4324"/>
        <v>3602.6114380407002</v>
      </c>
      <c r="NQ23" s="37">
        <f t="shared" ca="1" si="4324"/>
        <v>3602.6114380407002</v>
      </c>
      <c r="NR23" s="37">
        <f t="shared" ca="1" si="4324"/>
        <v>3602.6114380407002</v>
      </c>
      <c r="NS23" s="37">
        <f t="shared" ca="1" si="4324"/>
        <v>3602.6114380407002</v>
      </c>
      <c r="NT23" s="37">
        <f t="shared" ca="1" si="4324"/>
        <v>3602.6114380407002</v>
      </c>
      <c r="NU23" s="37">
        <f t="shared" ca="1" si="4324"/>
        <v>3602.6114380407002</v>
      </c>
      <c r="NV23" s="37">
        <f t="shared" ca="1" si="4324"/>
        <v>3602.6114380407002</v>
      </c>
      <c r="NW23" s="37">
        <f t="shared" ca="1" si="4324"/>
        <v>3602.6114380407002</v>
      </c>
      <c r="NX23" s="37">
        <f t="shared" ca="1" si="4324"/>
        <v>3602.6114380407002</v>
      </c>
      <c r="NY23" s="37">
        <f t="shared" ca="1" si="4324"/>
        <v>3602.6114380407002</v>
      </c>
      <c r="NZ23" s="37">
        <f t="shared" ref="NZ23:QK23" ca="1" si="4325">NZ18*Dh*NZ16/NZ14</f>
        <v>3602.6114380407002</v>
      </c>
      <c r="OA23" s="37">
        <f t="shared" ca="1" si="4325"/>
        <v>3602.6114380407002</v>
      </c>
      <c r="OB23" s="37">
        <f t="shared" ca="1" si="4325"/>
        <v>3602.6114380407002</v>
      </c>
      <c r="OC23" s="37">
        <f t="shared" ca="1" si="4325"/>
        <v>3602.6114380407002</v>
      </c>
      <c r="OD23" s="37">
        <f t="shared" ca="1" si="4325"/>
        <v>3602.6114380407002</v>
      </c>
      <c r="OE23" s="37">
        <f t="shared" ca="1" si="4325"/>
        <v>3602.6114380407002</v>
      </c>
      <c r="OF23" s="37">
        <f t="shared" ca="1" si="4325"/>
        <v>3602.6114380407002</v>
      </c>
      <c r="OG23" s="37">
        <f t="shared" ca="1" si="4325"/>
        <v>3602.6114380407002</v>
      </c>
      <c r="OH23" s="37">
        <f t="shared" ca="1" si="4325"/>
        <v>3602.6114380407002</v>
      </c>
      <c r="OI23" s="37">
        <f t="shared" ca="1" si="4325"/>
        <v>3602.6114380407002</v>
      </c>
      <c r="OJ23" s="37">
        <f t="shared" ca="1" si="4325"/>
        <v>3602.6114380407002</v>
      </c>
      <c r="OK23" s="37">
        <f t="shared" ca="1" si="4325"/>
        <v>3602.6114380407002</v>
      </c>
      <c r="OL23" s="37">
        <f t="shared" ca="1" si="4325"/>
        <v>3602.6114380407002</v>
      </c>
      <c r="OM23" s="37">
        <f t="shared" ca="1" si="4325"/>
        <v>3602.6114380407002</v>
      </c>
      <c r="ON23" s="37">
        <f t="shared" ca="1" si="4325"/>
        <v>3602.6114380407002</v>
      </c>
      <c r="OO23" s="37">
        <f t="shared" ca="1" si="4325"/>
        <v>3602.6114380407002</v>
      </c>
      <c r="OP23" s="37">
        <f t="shared" ca="1" si="4325"/>
        <v>3602.6114380407002</v>
      </c>
      <c r="OQ23" s="37">
        <f t="shared" ca="1" si="4325"/>
        <v>3602.6114380407002</v>
      </c>
      <c r="OR23" s="37">
        <f t="shared" ca="1" si="4325"/>
        <v>3602.6114380407002</v>
      </c>
      <c r="OS23" s="37">
        <f t="shared" ca="1" si="4325"/>
        <v>3602.6114380407002</v>
      </c>
      <c r="OT23" s="37">
        <f t="shared" ca="1" si="4325"/>
        <v>3602.6114380407002</v>
      </c>
      <c r="OU23" s="37">
        <f t="shared" ca="1" si="4325"/>
        <v>3602.6114380407002</v>
      </c>
      <c r="OV23" s="37">
        <f t="shared" ca="1" si="4325"/>
        <v>3602.6114380407002</v>
      </c>
      <c r="OW23" s="37">
        <f t="shared" ca="1" si="4325"/>
        <v>3602.6114380407002</v>
      </c>
      <c r="OX23" s="37">
        <f t="shared" ca="1" si="4325"/>
        <v>3602.6114380407002</v>
      </c>
      <c r="OY23" s="37">
        <f t="shared" ca="1" si="4325"/>
        <v>3602.6114380407002</v>
      </c>
      <c r="OZ23" s="37">
        <f t="shared" ca="1" si="4325"/>
        <v>3602.6114380407002</v>
      </c>
      <c r="PA23" s="37">
        <f t="shared" ca="1" si="4325"/>
        <v>3602.6114380407002</v>
      </c>
      <c r="PB23" s="37">
        <f t="shared" ca="1" si="4325"/>
        <v>3602.6114380407002</v>
      </c>
      <c r="PC23" s="37">
        <f t="shared" ca="1" si="4325"/>
        <v>3602.6114380407002</v>
      </c>
      <c r="PD23" s="37">
        <f t="shared" ca="1" si="4325"/>
        <v>3602.6114380407002</v>
      </c>
      <c r="PE23" s="37">
        <f t="shared" ca="1" si="4325"/>
        <v>3602.6114380407002</v>
      </c>
      <c r="PF23" s="37">
        <f t="shared" ca="1" si="4325"/>
        <v>3602.6114380407002</v>
      </c>
      <c r="PG23" s="37">
        <f t="shared" ca="1" si="4325"/>
        <v>3602.6114380407002</v>
      </c>
      <c r="PH23" s="37">
        <f t="shared" ca="1" si="4325"/>
        <v>3602.6114380407002</v>
      </c>
      <c r="PI23" s="37">
        <f t="shared" ca="1" si="4325"/>
        <v>3602.6114380407002</v>
      </c>
      <c r="PJ23" s="37">
        <f t="shared" ca="1" si="4325"/>
        <v>3602.6114380407002</v>
      </c>
      <c r="PK23" s="37">
        <f t="shared" ca="1" si="4325"/>
        <v>3602.6114380407002</v>
      </c>
      <c r="PL23" s="37">
        <f t="shared" ca="1" si="4325"/>
        <v>3602.6114380407002</v>
      </c>
      <c r="PM23" s="37">
        <f t="shared" ca="1" si="4325"/>
        <v>3602.6114380407002</v>
      </c>
      <c r="PN23" s="37">
        <f t="shared" ca="1" si="4325"/>
        <v>3602.6114380407002</v>
      </c>
      <c r="PO23" s="37">
        <f t="shared" ca="1" si="4325"/>
        <v>3602.6114380407002</v>
      </c>
      <c r="PP23" s="37">
        <f t="shared" ca="1" si="4325"/>
        <v>3602.6114380407002</v>
      </c>
      <c r="PQ23" s="37">
        <f t="shared" ca="1" si="4325"/>
        <v>3602.6114380407002</v>
      </c>
      <c r="PR23" s="37">
        <f t="shared" ca="1" si="4325"/>
        <v>3602.6114380407002</v>
      </c>
      <c r="PS23" s="37">
        <f t="shared" ca="1" si="4325"/>
        <v>3602.6114380407002</v>
      </c>
      <c r="PT23" s="37">
        <f t="shared" ca="1" si="4325"/>
        <v>3602.6114380407002</v>
      </c>
      <c r="PU23" s="37">
        <f t="shared" ca="1" si="4325"/>
        <v>3602.6114380407002</v>
      </c>
      <c r="PV23" s="37">
        <f t="shared" ca="1" si="4325"/>
        <v>3602.6114380407002</v>
      </c>
      <c r="PW23" s="37">
        <f t="shared" ca="1" si="4325"/>
        <v>3602.6114380407002</v>
      </c>
      <c r="PX23" s="37">
        <f t="shared" ca="1" si="4325"/>
        <v>3602.6114380407002</v>
      </c>
      <c r="PY23" s="37">
        <f t="shared" ca="1" si="4325"/>
        <v>3602.6114380407002</v>
      </c>
      <c r="PZ23" s="37">
        <f t="shared" ca="1" si="4325"/>
        <v>3602.6114380407002</v>
      </c>
      <c r="QA23" s="37">
        <f t="shared" ca="1" si="4325"/>
        <v>3602.6114380407002</v>
      </c>
      <c r="QB23" s="37">
        <f t="shared" ca="1" si="4325"/>
        <v>3602.6114380407002</v>
      </c>
      <c r="QC23" s="37">
        <f t="shared" ca="1" si="4325"/>
        <v>3602.6114380407002</v>
      </c>
      <c r="QD23" s="37">
        <f t="shared" ca="1" si="4325"/>
        <v>3602.6114380407002</v>
      </c>
      <c r="QE23" s="37">
        <f t="shared" ca="1" si="4325"/>
        <v>3602.6114380407002</v>
      </c>
      <c r="QF23" s="37">
        <f t="shared" ca="1" si="4325"/>
        <v>3602.6114380407002</v>
      </c>
      <c r="QG23" s="37">
        <f t="shared" ca="1" si="4325"/>
        <v>3602.6114380407002</v>
      </c>
      <c r="QH23" s="37">
        <f t="shared" ca="1" si="4325"/>
        <v>3602.6114380407002</v>
      </c>
      <c r="QI23" s="37">
        <f t="shared" ca="1" si="4325"/>
        <v>3602.6114380407002</v>
      </c>
      <c r="QJ23" s="37">
        <f t="shared" ca="1" si="4325"/>
        <v>3602.6114380407002</v>
      </c>
      <c r="QK23" s="37">
        <f t="shared" ca="1" si="4325"/>
        <v>3602.6114380407002</v>
      </c>
      <c r="QL23" s="37">
        <f t="shared" ref="QL23:SW23" ca="1" si="4326">QL18*Dh*QL16/QL14</f>
        <v>3602.6114380407002</v>
      </c>
      <c r="QM23" s="37">
        <f t="shared" ca="1" si="4326"/>
        <v>3602.6114380407002</v>
      </c>
      <c r="QN23" s="37">
        <f t="shared" ca="1" si="4326"/>
        <v>3602.6114380407002</v>
      </c>
      <c r="QO23" s="37">
        <f t="shared" ca="1" si="4326"/>
        <v>3602.6114380407002</v>
      </c>
      <c r="QP23" s="37">
        <f t="shared" ca="1" si="4326"/>
        <v>3602.6114380407002</v>
      </c>
      <c r="QQ23" s="37">
        <f t="shared" ca="1" si="4326"/>
        <v>3602.6114380407002</v>
      </c>
      <c r="QR23" s="37">
        <f t="shared" ca="1" si="4326"/>
        <v>3602.6114380407002</v>
      </c>
      <c r="QS23" s="37">
        <f t="shared" ca="1" si="4326"/>
        <v>3602.6114380407002</v>
      </c>
      <c r="QT23" s="37">
        <f t="shared" ca="1" si="4326"/>
        <v>3602.6114380407002</v>
      </c>
      <c r="QU23" s="37">
        <f t="shared" ca="1" si="4326"/>
        <v>3602.6114380407002</v>
      </c>
      <c r="QV23" s="37">
        <f t="shared" ca="1" si="4326"/>
        <v>3602.6114380407002</v>
      </c>
      <c r="QW23" s="37">
        <f t="shared" ca="1" si="4326"/>
        <v>3602.6114380407002</v>
      </c>
      <c r="QX23" s="37">
        <f t="shared" ca="1" si="4326"/>
        <v>3602.6114380407002</v>
      </c>
      <c r="QY23" s="37">
        <f t="shared" ca="1" si="4326"/>
        <v>3602.6114380407002</v>
      </c>
      <c r="QZ23" s="37">
        <f t="shared" ca="1" si="4326"/>
        <v>3602.6114380407002</v>
      </c>
      <c r="RA23" s="37">
        <f t="shared" ca="1" si="4326"/>
        <v>3602.6114380407002</v>
      </c>
      <c r="RB23" s="37">
        <f t="shared" ca="1" si="4326"/>
        <v>3602.6114380407002</v>
      </c>
      <c r="RC23" s="37">
        <f t="shared" ca="1" si="4326"/>
        <v>3602.6114380407002</v>
      </c>
      <c r="RD23" s="37">
        <f t="shared" ca="1" si="4326"/>
        <v>3602.6114380407002</v>
      </c>
      <c r="RE23" s="37">
        <f t="shared" ca="1" si="4326"/>
        <v>3602.6114380407002</v>
      </c>
      <c r="RF23" s="37">
        <f t="shared" ca="1" si="4326"/>
        <v>3602.6114380407002</v>
      </c>
      <c r="RG23" s="37">
        <f t="shared" ca="1" si="4326"/>
        <v>3602.6114380407002</v>
      </c>
      <c r="RH23" s="37">
        <f t="shared" ca="1" si="4326"/>
        <v>3602.6114380407002</v>
      </c>
      <c r="RI23" s="37">
        <f t="shared" ca="1" si="4326"/>
        <v>3602.6114380407002</v>
      </c>
      <c r="RJ23" s="37">
        <f t="shared" ca="1" si="4326"/>
        <v>3602.6114380407002</v>
      </c>
      <c r="RK23" s="37">
        <f t="shared" ca="1" si="4326"/>
        <v>3602.6114380407002</v>
      </c>
      <c r="RL23" s="37">
        <f t="shared" ca="1" si="4326"/>
        <v>3602.6114380407002</v>
      </c>
      <c r="RM23" s="37">
        <f t="shared" ca="1" si="4326"/>
        <v>3602.6114380407002</v>
      </c>
      <c r="RN23" s="37">
        <f t="shared" ca="1" si="4326"/>
        <v>3602.6114380407002</v>
      </c>
      <c r="RO23" s="37">
        <f t="shared" ca="1" si="4326"/>
        <v>3602.6114380407002</v>
      </c>
      <c r="RP23" s="37">
        <f t="shared" ca="1" si="4326"/>
        <v>3602.6114380407002</v>
      </c>
      <c r="RQ23" s="37">
        <f t="shared" ca="1" si="4326"/>
        <v>3602.6114380407002</v>
      </c>
      <c r="RR23" s="37">
        <f t="shared" ca="1" si="4326"/>
        <v>3602.6114380407002</v>
      </c>
      <c r="RS23" s="37">
        <f t="shared" ca="1" si="4326"/>
        <v>3602.6114380407002</v>
      </c>
      <c r="RT23" s="37">
        <f t="shared" ca="1" si="4326"/>
        <v>3602.6114380407002</v>
      </c>
      <c r="RU23" s="37">
        <f t="shared" ca="1" si="4326"/>
        <v>3602.6114380407002</v>
      </c>
      <c r="RV23" s="37">
        <f t="shared" ca="1" si="4326"/>
        <v>3602.6114380407002</v>
      </c>
      <c r="RW23" s="37">
        <f t="shared" ca="1" si="4326"/>
        <v>3602.6114380407002</v>
      </c>
      <c r="RX23" s="37">
        <f t="shared" ca="1" si="4326"/>
        <v>3602.6114380407002</v>
      </c>
      <c r="RY23" s="37">
        <f t="shared" ca="1" si="4326"/>
        <v>3602.6114380407002</v>
      </c>
      <c r="RZ23" s="37">
        <f t="shared" ca="1" si="4326"/>
        <v>3602.6114380407002</v>
      </c>
      <c r="SA23" s="37">
        <f t="shared" ca="1" si="4326"/>
        <v>3602.6114380407002</v>
      </c>
      <c r="SB23" s="37">
        <f t="shared" ca="1" si="4326"/>
        <v>3602.6114380407002</v>
      </c>
      <c r="SC23" s="37">
        <f t="shared" ca="1" si="4326"/>
        <v>3602.6114380407002</v>
      </c>
      <c r="SD23" s="37">
        <f t="shared" ca="1" si="4326"/>
        <v>3602.6114380407002</v>
      </c>
      <c r="SE23" s="37">
        <f t="shared" ca="1" si="4326"/>
        <v>3602.6114380407002</v>
      </c>
      <c r="SF23" s="37">
        <f t="shared" ca="1" si="4326"/>
        <v>3602.6114380407002</v>
      </c>
      <c r="SG23" s="37">
        <f t="shared" ca="1" si="4326"/>
        <v>3602.6114380407002</v>
      </c>
      <c r="SH23" s="37">
        <f t="shared" ca="1" si="4326"/>
        <v>3602.6114380407002</v>
      </c>
      <c r="SI23" s="37">
        <f t="shared" ca="1" si="4326"/>
        <v>3602.6114380407002</v>
      </c>
      <c r="SJ23" s="37">
        <f t="shared" ca="1" si="4326"/>
        <v>3602.6114380407002</v>
      </c>
      <c r="SK23" s="37">
        <f t="shared" ca="1" si="4326"/>
        <v>3602.6114380407002</v>
      </c>
      <c r="SL23" s="37">
        <f t="shared" ca="1" si="4326"/>
        <v>3602.6114380407002</v>
      </c>
      <c r="SM23" s="37">
        <f t="shared" ca="1" si="4326"/>
        <v>3602.6114380407002</v>
      </c>
      <c r="SN23" s="37">
        <f t="shared" ca="1" si="4326"/>
        <v>3602.6114380407002</v>
      </c>
      <c r="SO23" s="37">
        <f t="shared" ca="1" si="4326"/>
        <v>3602.6114380407002</v>
      </c>
      <c r="SP23" s="37">
        <f t="shared" ca="1" si="4326"/>
        <v>3602.6114380407002</v>
      </c>
      <c r="SQ23" s="37">
        <f t="shared" ca="1" si="4326"/>
        <v>3602.6114380407002</v>
      </c>
      <c r="SR23" s="37">
        <f t="shared" ca="1" si="4326"/>
        <v>3602.6114380407002</v>
      </c>
      <c r="SS23" s="37">
        <f t="shared" ca="1" si="4326"/>
        <v>3602.6114380407002</v>
      </c>
      <c r="ST23" s="37">
        <f t="shared" ca="1" si="4326"/>
        <v>3602.6114380407002</v>
      </c>
      <c r="SU23" s="37">
        <f t="shared" ca="1" si="4326"/>
        <v>3602.6114380407002</v>
      </c>
      <c r="SV23" s="37">
        <f t="shared" ca="1" si="4326"/>
        <v>3602.6114380407002</v>
      </c>
      <c r="SW23" s="37">
        <f t="shared" ca="1" si="4326"/>
        <v>3602.6114380407002</v>
      </c>
      <c r="SX23" s="37">
        <f t="shared" ref="SX23:VI23" ca="1" si="4327">SX18*Dh*SX16/SX14</f>
        <v>3602.6114380407002</v>
      </c>
      <c r="SY23" s="37">
        <f t="shared" ca="1" si="4327"/>
        <v>3602.6114380407002</v>
      </c>
      <c r="SZ23" s="37">
        <f t="shared" ca="1" si="4327"/>
        <v>3602.6114380407002</v>
      </c>
      <c r="TA23" s="37">
        <f t="shared" ca="1" si="4327"/>
        <v>3602.6114380407002</v>
      </c>
      <c r="TB23" s="37">
        <f t="shared" ca="1" si="4327"/>
        <v>3602.6114380407002</v>
      </c>
      <c r="TC23" s="37">
        <f t="shared" ca="1" si="4327"/>
        <v>3602.6114380407002</v>
      </c>
      <c r="TD23" s="37">
        <f t="shared" ca="1" si="4327"/>
        <v>3602.6114380407002</v>
      </c>
      <c r="TE23" s="37">
        <f t="shared" ca="1" si="4327"/>
        <v>3602.6114380407002</v>
      </c>
      <c r="TF23" s="37">
        <f t="shared" ca="1" si="4327"/>
        <v>3602.6114380407002</v>
      </c>
      <c r="TG23" s="37">
        <f t="shared" ca="1" si="4327"/>
        <v>3602.6114380407002</v>
      </c>
      <c r="TH23" s="37">
        <f t="shared" ca="1" si="4327"/>
        <v>3602.6114380407002</v>
      </c>
      <c r="TI23" s="37">
        <f t="shared" ca="1" si="4327"/>
        <v>3602.6114380407002</v>
      </c>
      <c r="TJ23" s="37">
        <f t="shared" ca="1" si="4327"/>
        <v>3602.6114380407002</v>
      </c>
      <c r="TK23" s="37">
        <f t="shared" ca="1" si="4327"/>
        <v>3602.6114380407002</v>
      </c>
      <c r="TL23" s="37">
        <f t="shared" ca="1" si="4327"/>
        <v>3602.6114380407002</v>
      </c>
      <c r="TM23" s="37">
        <f t="shared" ca="1" si="4327"/>
        <v>3602.6114380407002</v>
      </c>
      <c r="TN23" s="37">
        <f t="shared" ca="1" si="4327"/>
        <v>3602.6114380407002</v>
      </c>
      <c r="TO23" s="37">
        <f t="shared" ca="1" si="4327"/>
        <v>3602.6114380407002</v>
      </c>
      <c r="TP23" s="37">
        <f t="shared" ca="1" si="4327"/>
        <v>3602.6114380407002</v>
      </c>
      <c r="TQ23" s="37">
        <f t="shared" ca="1" si="4327"/>
        <v>3602.6114380407002</v>
      </c>
      <c r="TR23" s="37">
        <f t="shared" ca="1" si="4327"/>
        <v>3602.6114380407002</v>
      </c>
      <c r="TS23" s="37">
        <f t="shared" ca="1" si="4327"/>
        <v>3602.6114380407002</v>
      </c>
      <c r="TT23" s="37">
        <f t="shared" ca="1" si="4327"/>
        <v>3602.6114380407002</v>
      </c>
      <c r="TU23" s="37">
        <f t="shared" ca="1" si="4327"/>
        <v>3602.6114380407002</v>
      </c>
      <c r="TV23" s="37">
        <f t="shared" ca="1" si="4327"/>
        <v>3602.6114380407002</v>
      </c>
      <c r="TW23" s="37">
        <f t="shared" ca="1" si="4327"/>
        <v>3602.6114380407002</v>
      </c>
      <c r="TX23" s="37">
        <f t="shared" ca="1" si="4327"/>
        <v>3602.6114380407002</v>
      </c>
      <c r="TY23" s="37">
        <f t="shared" ca="1" si="4327"/>
        <v>3602.6114380407002</v>
      </c>
      <c r="TZ23" s="37">
        <f t="shared" ca="1" si="4327"/>
        <v>3602.6114380407002</v>
      </c>
      <c r="UA23" s="37">
        <f t="shared" ca="1" si="4327"/>
        <v>3602.6114380407002</v>
      </c>
      <c r="UB23" s="37">
        <f t="shared" ca="1" si="4327"/>
        <v>3602.6114380407002</v>
      </c>
      <c r="UC23" s="37">
        <f t="shared" ca="1" si="4327"/>
        <v>3602.6114380407002</v>
      </c>
      <c r="UD23" s="37">
        <f t="shared" ca="1" si="4327"/>
        <v>3602.6114380407002</v>
      </c>
      <c r="UE23" s="37">
        <f t="shared" ca="1" si="4327"/>
        <v>3602.6114380407002</v>
      </c>
      <c r="UF23" s="37">
        <f t="shared" ca="1" si="4327"/>
        <v>3602.6114380407002</v>
      </c>
      <c r="UG23" s="37">
        <f t="shared" ca="1" si="4327"/>
        <v>3602.6114380407002</v>
      </c>
      <c r="UH23" s="37">
        <f t="shared" ca="1" si="4327"/>
        <v>3602.6114380407002</v>
      </c>
      <c r="UI23" s="37">
        <f t="shared" ca="1" si="4327"/>
        <v>3602.6114380407002</v>
      </c>
      <c r="UJ23" s="37">
        <f t="shared" ca="1" si="4327"/>
        <v>3602.6114380407002</v>
      </c>
      <c r="UK23" s="37">
        <f t="shared" ca="1" si="4327"/>
        <v>3602.6114380407002</v>
      </c>
      <c r="UL23" s="37">
        <f t="shared" ca="1" si="4327"/>
        <v>3602.6114380407002</v>
      </c>
      <c r="UM23" s="37">
        <f t="shared" ca="1" si="4327"/>
        <v>3602.6114380407002</v>
      </c>
      <c r="UN23" s="37">
        <f t="shared" ca="1" si="4327"/>
        <v>3602.6114380407002</v>
      </c>
      <c r="UO23" s="37">
        <f t="shared" ca="1" si="4327"/>
        <v>3602.6114380407002</v>
      </c>
      <c r="UP23" s="37">
        <f t="shared" ca="1" si="4327"/>
        <v>3602.6114380407002</v>
      </c>
      <c r="UQ23" s="37">
        <f t="shared" ca="1" si="4327"/>
        <v>3602.6114380407002</v>
      </c>
      <c r="UR23" s="37">
        <f t="shared" ca="1" si="4327"/>
        <v>3602.6114380407002</v>
      </c>
      <c r="US23" s="37">
        <f t="shared" ca="1" si="4327"/>
        <v>3602.6114380407002</v>
      </c>
      <c r="UT23" s="37">
        <f t="shared" ca="1" si="4327"/>
        <v>3602.6114380407002</v>
      </c>
      <c r="UU23" s="37">
        <f t="shared" ca="1" si="4327"/>
        <v>3602.6114380407002</v>
      </c>
      <c r="UV23" s="37">
        <f t="shared" ca="1" si="4327"/>
        <v>3602.6114380407002</v>
      </c>
      <c r="UW23" s="37">
        <f t="shared" ca="1" si="4327"/>
        <v>3602.6114380407002</v>
      </c>
      <c r="UX23" s="37">
        <f t="shared" ca="1" si="4327"/>
        <v>3602.6114380407002</v>
      </c>
      <c r="UY23" s="37">
        <f t="shared" ca="1" si="4327"/>
        <v>3602.6114380407002</v>
      </c>
      <c r="UZ23" s="37">
        <f t="shared" ca="1" si="4327"/>
        <v>3602.6114380407002</v>
      </c>
      <c r="VA23" s="37">
        <f t="shared" ca="1" si="4327"/>
        <v>3602.6114380407002</v>
      </c>
      <c r="VB23" s="37">
        <f t="shared" ca="1" si="4327"/>
        <v>3602.6114380407002</v>
      </c>
      <c r="VC23" s="37">
        <f t="shared" ca="1" si="4327"/>
        <v>3602.6114380407002</v>
      </c>
      <c r="VD23" s="37">
        <f t="shared" ca="1" si="4327"/>
        <v>3602.6114380407002</v>
      </c>
      <c r="VE23" s="37">
        <f t="shared" ca="1" si="4327"/>
        <v>3602.6114380407002</v>
      </c>
      <c r="VF23" s="37">
        <f t="shared" ca="1" si="4327"/>
        <v>3602.6114380407002</v>
      </c>
      <c r="VG23" s="37">
        <f t="shared" ca="1" si="4327"/>
        <v>3602.6114380407002</v>
      </c>
      <c r="VH23" s="37">
        <f t="shared" ca="1" si="4327"/>
        <v>3602.6114380407002</v>
      </c>
      <c r="VI23" s="37">
        <f t="shared" ca="1" si="4327"/>
        <v>3602.6114380407002</v>
      </c>
      <c r="VJ23" s="37">
        <f t="shared" ref="VJ23:XU23" ca="1" si="4328">VJ18*Dh*VJ16/VJ14</f>
        <v>3602.6114380407002</v>
      </c>
      <c r="VK23" s="37">
        <f t="shared" ca="1" si="4328"/>
        <v>3602.6114380407002</v>
      </c>
      <c r="VL23" s="37">
        <f t="shared" ca="1" si="4328"/>
        <v>3602.6114380407002</v>
      </c>
      <c r="VM23" s="37">
        <f t="shared" ca="1" si="4328"/>
        <v>3602.6114380407002</v>
      </c>
      <c r="VN23" s="37">
        <f t="shared" ca="1" si="4328"/>
        <v>3602.6114380407002</v>
      </c>
      <c r="VO23" s="37">
        <f t="shared" ca="1" si="4328"/>
        <v>3602.6114380407002</v>
      </c>
      <c r="VP23" s="37">
        <f t="shared" ca="1" si="4328"/>
        <v>3602.6114380407002</v>
      </c>
      <c r="VQ23" s="37">
        <f t="shared" ca="1" si="4328"/>
        <v>3602.6114380407002</v>
      </c>
      <c r="VR23" s="37">
        <f t="shared" ca="1" si="4328"/>
        <v>3602.6114380407002</v>
      </c>
      <c r="VS23" s="37">
        <f t="shared" ca="1" si="4328"/>
        <v>3602.6114380407002</v>
      </c>
      <c r="VT23" s="37">
        <f t="shared" ca="1" si="4328"/>
        <v>3602.6114380407002</v>
      </c>
      <c r="VU23" s="37">
        <f t="shared" ca="1" si="4328"/>
        <v>3602.6114380407002</v>
      </c>
      <c r="VV23" s="37">
        <f t="shared" ca="1" si="4328"/>
        <v>3602.6114380407002</v>
      </c>
      <c r="VW23" s="37">
        <f t="shared" ca="1" si="4328"/>
        <v>3602.6114380407002</v>
      </c>
      <c r="VX23" s="37">
        <f t="shared" ca="1" si="4328"/>
        <v>3602.6114380407002</v>
      </c>
      <c r="VY23" s="37">
        <f t="shared" ca="1" si="4328"/>
        <v>3602.6114380407002</v>
      </c>
      <c r="VZ23" s="37">
        <f t="shared" ca="1" si="4328"/>
        <v>3602.6114380407002</v>
      </c>
      <c r="WA23" s="37">
        <f t="shared" ca="1" si="4328"/>
        <v>3602.6114380407002</v>
      </c>
      <c r="WB23" s="37">
        <f t="shared" ca="1" si="4328"/>
        <v>3602.6114380407002</v>
      </c>
      <c r="WC23" s="37">
        <f t="shared" ca="1" si="4328"/>
        <v>3602.6114380407002</v>
      </c>
      <c r="WD23" s="37">
        <f t="shared" ca="1" si="4328"/>
        <v>3602.6114380407002</v>
      </c>
      <c r="WE23" s="37">
        <f t="shared" ca="1" si="4328"/>
        <v>3602.6114380407002</v>
      </c>
      <c r="WF23" s="37">
        <f t="shared" ca="1" si="4328"/>
        <v>3602.6114380407002</v>
      </c>
      <c r="WG23" s="37">
        <f t="shared" ca="1" si="4328"/>
        <v>3602.6114380407002</v>
      </c>
      <c r="WH23" s="37">
        <f t="shared" ca="1" si="4328"/>
        <v>3602.6114380407002</v>
      </c>
      <c r="WI23" s="37">
        <f t="shared" ca="1" si="4328"/>
        <v>3602.6114380407002</v>
      </c>
      <c r="WJ23" s="37">
        <f t="shared" ca="1" si="4328"/>
        <v>3602.6114380407002</v>
      </c>
      <c r="WK23" s="37">
        <f t="shared" ca="1" si="4328"/>
        <v>3602.6114380407002</v>
      </c>
      <c r="WL23" s="37">
        <f t="shared" ca="1" si="4328"/>
        <v>3602.6114380407002</v>
      </c>
      <c r="WM23" s="37">
        <f t="shared" ca="1" si="4328"/>
        <v>3602.6114380407002</v>
      </c>
      <c r="WN23" s="37">
        <f t="shared" ca="1" si="4328"/>
        <v>3602.6114380407002</v>
      </c>
      <c r="WO23" s="37">
        <f t="shared" ca="1" si="4328"/>
        <v>3602.6114380407002</v>
      </c>
      <c r="WP23" s="37">
        <f t="shared" ca="1" si="4328"/>
        <v>3602.6114380407002</v>
      </c>
      <c r="WQ23" s="37">
        <f t="shared" ca="1" si="4328"/>
        <v>3602.6114380407002</v>
      </c>
      <c r="WR23" s="37">
        <f t="shared" ca="1" si="4328"/>
        <v>3602.6114380407002</v>
      </c>
      <c r="WS23" s="37">
        <f t="shared" ca="1" si="4328"/>
        <v>3602.6114380407002</v>
      </c>
      <c r="WT23" s="37">
        <f t="shared" ca="1" si="4328"/>
        <v>3602.6114380407002</v>
      </c>
      <c r="WU23" s="37">
        <f t="shared" ca="1" si="4328"/>
        <v>3602.6114380407002</v>
      </c>
      <c r="WV23" s="37">
        <f t="shared" ca="1" si="4328"/>
        <v>3602.6114380407002</v>
      </c>
      <c r="WW23" s="37">
        <f t="shared" ca="1" si="4328"/>
        <v>3602.6114380407002</v>
      </c>
      <c r="WX23" s="37">
        <f t="shared" ca="1" si="4328"/>
        <v>3602.6114380407002</v>
      </c>
      <c r="WY23" s="37">
        <f t="shared" ca="1" si="4328"/>
        <v>3602.6114380407002</v>
      </c>
      <c r="WZ23" s="37">
        <f t="shared" ca="1" si="4328"/>
        <v>3602.6114380407002</v>
      </c>
      <c r="XA23" s="37">
        <f t="shared" ca="1" si="4328"/>
        <v>3602.6114380407002</v>
      </c>
      <c r="XB23" s="37">
        <f t="shared" ca="1" si="4328"/>
        <v>3602.6114380407002</v>
      </c>
      <c r="XC23" s="37">
        <f t="shared" ca="1" si="4328"/>
        <v>3602.6114380407002</v>
      </c>
      <c r="XD23" s="37">
        <f t="shared" ca="1" si="4328"/>
        <v>3602.6114380407002</v>
      </c>
      <c r="XE23" s="37">
        <f t="shared" ca="1" si="4328"/>
        <v>3602.6114380407002</v>
      </c>
      <c r="XF23" s="37">
        <f t="shared" ca="1" si="4328"/>
        <v>3602.6114380407002</v>
      </c>
      <c r="XG23" s="37">
        <f t="shared" ca="1" si="4328"/>
        <v>3602.6114380407002</v>
      </c>
      <c r="XH23" s="37">
        <f t="shared" ca="1" si="4328"/>
        <v>3602.6114380407002</v>
      </c>
      <c r="XI23" s="37">
        <f t="shared" ca="1" si="4328"/>
        <v>3602.6114380407002</v>
      </c>
      <c r="XJ23" s="37">
        <f t="shared" ca="1" si="4328"/>
        <v>3602.6114380407002</v>
      </c>
      <c r="XK23" s="37">
        <f t="shared" ca="1" si="4328"/>
        <v>3602.6114380407002</v>
      </c>
      <c r="XL23" s="37">
        <f t="shared" ca="1" si="4328"/>
        <v>3602.6114380407002</v>
      </c>
      <c r="XM23" s="37">
        <f t="shared" ca="1" si="4328"/>
        <v>3602.6114380407002</v>
      </c>
      <c r="XN23" s="37">
        <f t="shared" ca="1" si="4328"/>
        <v>3602.6114380407002</v>
      </c>
      <c r="XO23" s="37">
        <f t="shared" ca="1" si="4328"/>
        <v>3602.6114380407002</v>
      </c>
      <c r="XP23" s="37">
        <f t="shared" ca="1" si="4328"/>
        <v>3602.6114380407002</v>
      </c>
      <c r="XQ23" s="37">
        <f t="shared" ca="1" si="4328"/>
        <v>3602.6114380407002</v>
      </c>
      <c r="XR23" s="37">
        <f t="shared" ca="1" si="4328"/>
        <v>3602.6114380407002</v>
      </c>
      <c r="XS23" s="37">
        <f t="shared" ca="1" si="4328"/>
        <v>3602.6114380407002</v>
      </c>
      <c r="XT23" s="37">
        <f t="shared" ca="1" si="4328"/>
        <v>3602.6114380407002</v>
      </c>
      <c r="XU23" s="37">
        <f t="shared" ca="1" si="4328"/>
        <v>3602.6114380407002</v>
      </c>
      <c r="XV23" s="37">
        <f t="shared" ref="XV23:AAG23" ca="1" si="4329">XV18*Dh*XV16/XV14</f>
        <v>3602.6114380407002</v>
      </c>
      <c r="XW23" s="37">
        <f t="shared" ca="1" si="4329"/>
        <v>3602.6114380407002</v>
      </c>
      <c r="XX23" s="37">
        <f t="shared" ca="1" si="4329"/>
        <v>3602.6114380407002</v>
      </c>
      <c r="XY23" s="37">
        <f t="shared" ca="1" si="4329"/>
        <v>3602.6114380407002</v>
      </c>
      <c r="XZ23" s="37">
        <f t="shared" ca="1" si="4329"/>
        <v>3602.6114380407002</v>
      </c>
      <c r="YA23" s="37">
        <f t="shared" ca="1" si="4329"/>
        <v>3602.6114380407002</v>
      </c>
      <c r="YB23" s="37">
        <f t="shared" ca="1" si="4329"/>
        <v>3602.6114380407002</v>
      </c>
      <c r="YC23" s="37">
        <f t="shared" ca="1" si="4329"/>
        <v>3602.6114380407002</v>
      </c>
      <c r="YD23" s="37">
        <f t="shared" ca="1" si="4329"/>
        <v>3602.6114380407002</v>
      </c>
      <c r="YE23" s="37">
        <f t="shared" ca="1" si="4329"/>
        <v>3602.6114380407002</v>
      </c>
      <c r="YF23" s="37">
        <f t="shared" ca="1" si="4329"/>
        <v>3602.6114380407002</v>
      </c>
      <c r="YG23" s="37">
        <f t="shared" ca="1" si="4329"/>
        <v>3602.6114380407002</v>
      </c>
      <c r="YH23" s="37">
        <f t="shared" ca="1" si="4329"/>
        <v>3602.6114380407002</v>
      </c>
      <c r="YI23" s="37">
        <f t="shared" ca="1" si="4329"/>
        <v>3602.6114380407002</v>
      </c>
      <c r="YJ23" s="37">
        <f t="shared" ca="1" si="4329"/>
        <v>3602.6114380407002</v>
      </c>
      <c r="YK23" s="37">
        <f t="shared" ca="1" si="4329"/>
        <v>3602.6114380407002</v>
      </c>
      <c r="YL23" s="37">
        <f t="shared" ca="1" si="4329"/>
        <v>3602.6114380407002</v>
      </c>
      <c r="YM23" s="37">
        <f t="shared" ca="1" si="4329"/>
        <v>3602.6114380407002</v>
      </c>
      <c r="YN23" s="37">
        <f t="shared" ca="1" si="4329"/>
        <v>3602.6114380407002</v>
      </c>
      <c r="YO23" s="37">
        <f t="shared" ca="1" si="4329"/>
        <v>3602.6114380407002</v>
      </c>
      <c r="YP23" s="37">
        <f t="shared" ca="1" si="4329"/>
        <v>3602.6114380407002</v>
      </c>
      <c r="YQ23" s="37">
        <f t="shared" ca="1" si="4329"/>
        <v>3602.6114380407002</v>
      </c>
      <c r="YR23" s="37">
        <f t="shared" ca="1" si="4329"/>
        <v>3602.6114380407002</v>
      </c>
      <c r="YS23" s="37">
        <f t="shared" ca="1" si="4329"/>
        <v>3602.6114380407002</v>
      </c>
      <c r="YT23" s="37">
        <f t="shared" ca="1" si="4329"/>
        <v>3602.6114380407002</v>
      </c>
      <c r="YU23" s="37">
        <f t="shared" ca="1" si="4329"/>
        <v>3602.6114380407002</v>
      </c>
      <c r="YV23" s="37">
        <f t="shared" ca="1" si="4329"/>
        <v>3602.6114380407002</v>
      </c>
      <c r="YW23" s="37">
        <f t="shared" ca="1" si="4329"/>
        <v>3602.6114380407002</v>
      </c>
      <c r="YX23" s="37">
        <f t="shared" ca="1" si="4329"/>
        <v>3602.6114380407002</v>
      </c>
      <c r="YY23" s="37">
        <f t="shared" ca="1" si="4329"/>
        <v>3602.6114380407002</v>
      </c>
      <c r="YZ23" s="37">
        <f t="shared" ca="1" si="4329"/>
        <v>3602.6114380407002</v>
      </c>
      <c r="ZA23" s="37">
        <f t="shared" ca="1" si="4329"/>
        <v>3602.6114380407002</v>
      </c>
      <c r="ZB23" s="37">
        <f t="shared" ca="1" si="4329"/>
        <v>3602.6114380407002</v>
      </c>
      <c r="ZC23" s="37">
        <f t="shared" ca="1" si="4329"/>
        <v>3602.6114380407002</v>
      </c>
      <c r="ZD23" s="37">
        <f t="shared" ca="1" si="4329"/>
        <v>3602.6114380407002</v>
      </c>
      <c r="ZE23" s="37">
        <f t="shared" ca="1" si="4329"/>
        <v>3602.6114380407002</v>
      </c>
      <c r="ZF23" s="37">
        <f t="shared" ca="1" si="4329"/>
        <v>3602.6114380407002</v>
      </c>
      <c r="ZG23" s="37">
        <f t="shared" ca="1" si="4329"/>
        <v>3602.6114380407002</v>
      </c>
      <c r="ZH23" s="37">
        <f t="shared" ca="1" si="4329"/>
        <v>3602.6114380407002</v>
      </c>
      <c r="ZI23" s="37">
        <f t="shared" ca="1" si="4329"/>
        <v>3602.6114380407002</v>
      </c>
      <c r="ZJ23" s="37">
        <f t="shared" ca="1" si="4329"/>
        <v>3602.6114380407002</v>
      </c>
      <c r="ZK23" s="37">
        <f t="shared" ca="1" si="4329"/>
        <v>3602.6114380407002</v>
      </c>
      <c r="ZL23" s="37">
        <f t="shared" ca="1" si="4329"/>
        <v>3602.6114380407002</v>
      </c>
      <c r="ZM23" s="37">
        <f t="shared" ca="1" si="4329"/>
        <v>3602.6114380407002</v>
      </c>
      <c r="ZN23" s="37">
        <f t="shared" ca="1" si="4329"/>
        <v>3602.6114380407002</v>
      </c>
      <c r="ZO23" s="37">
        <f t="shared" ca="1" si="4329"/>
        <v>3602.6114380407002</v>
      </c>
      <c r="ZP23" s="37">
        <f t="shared" ca="1" si="4329"/>
        <v>3602.6114380407002</v>
      </c>
      <c r="ZQ23" s="37">
        <f t="shared" ca="1" si="4329"/>
        <v>3602.6114380407002</v>
      </c>
      <c r="ZR23" s="37">
        <f t="shared" ca="1" si="4329"/>
        <v>3602.6114380407002</v>
      </c>
      <c r="ZS23" s="37">
        <f t="shared" ca="1" si="4329"/>
        <v>3602.6114380407002</v>
      </c>
      <c r="ZT23" s="37">
        <f t="shared" ca="1" si="4329"/>
        <v>3602.6114380407002</v>
      </c>
      <c r="ZU23" s="37">
        <f t="shared" ca="1" si="4329"/>
        <v>3602.6114380407002</v>
      </c>
      <c r="ZV23" s="37">
        <f t="shared" ca="1" si="4329"/>
        <v>3602.6114380407002</v>
      </c>
      <c r="ZW23" s="37">
        <f t="shared" ca="1" si="4329"/>
        <v>3602.6114380407002</v>
      </c>
      <c r="ZX23" s="37">
        <f t="shared" ca="1" si="4329"/>
        <v>3602.6114380407002</v>
      </c>
      <c r="ZY23" s="37">
        <f t="shared" ca="1" si="4329"/>
        <v>3602.6114380407002</v>
      </c>
      <c r="ZZ23" s="37">
        <f t="shared" ca="1" si="4329"/>
        <v>3602.6114380407002</v>
      </c>
      <c r="AAA23" s="37">
        <f t="shared" ca="1" si="4329"/>
        <v>3602.6114380407002</v>
      </c>
      <c r="AAB23" s="37">
        <f t="shared" ca="1" si="4329"/>
        <v>3602.6114380407002</v>
      </c>
      <c r="AAC23" s="37">
        <f t="shared" ca="1" si="4329"/>
        <v>3602.6114380407002</v>
      </c>
      <c r="AAD23" s="37">
        <f t="shared" ca="1" si="4329"/>
        <v>3602.6114380407002</v>
      </c>
      <c r="AAE23" s="37">
        <f t="shared" ca="1" si="4329"/>
        <v>3602.6114380407002</v>
      </c>
      <c r="AAF23" s="37">
        <f t="shared" ca="1" si="4329"/>
        <v>3602.6114380407002</v>
      </c>
      <c r="AAG23" s="37">
        <f t="shared" ca="1" si="4329"/>
        <v>3602.6114380407002</v>
      </c>
      <c r="AAH23" s="37">
        <f t="shared" ref="AAH23:ACS23" ca="1" si="4330">AAH18*Dh*AAH16/AAH14</f>
        <v>3602.6114380407002</v>
      </c>
      <c r="AAI23" s="37">
        <f t="shared" ca="1" si="4330"/>
        <v>3602.6114380407002</v>
      </c>
      <c r="AAJ23" s="37">
        <f t="shared" ca="1" si="4330"/>
        <v>3602.6114380407002</v>
      </c>
      <c r="AAK23" s="37">
        <f t="shared" ca="1" si="4330"/>
        <v>3602.6114380407002</v>
      </c>
      <c r="AAL23" s="37">
        <f t="shared" ca="1" si="4330"/>
        <v>3602.6114380407002</v>
      </c>
      <c r="AAM23" s="37">
        <f t="shared" ca="1" si="4330"/>
        <v>3602.6114380407002</v>
      </c>
      <c r="AAN23" s="37">
        <f t="shared" ca="1" si="4330"/>
        <v>3602.6114380407002</v>
      </c>
      <c r="AAO23" s="37">
        <f t="shared" ca="1" si="4330"/>
        <v>3602.6114380407002</v>
      </c>
      <c r="AAP23" s="37">
        <f t="shared" ca="1" si="4330"/>
        <v>3602.6114380407002</v>
      </c>
      <c r="AAQ23" s="37">
        <f t="shared" ca="1" si="4330"/>
        <v>3602.6114380407002</v>
      </c>
      <c r="AAR23" s="37">
        <f t="shared" ca="1" si="4330"/>
        <v>3602.6114380407002</v>
      </c>
      <c r="AAS23" s="37">
        <f t="shared" ca="1" si="4330"/>
        <v>3602.6114380407002</v>
      </c>
      <c r="AAT23" s="37">
        <f t="shared" ca="1" si="4330"/>
        <v>3602.6114380407002</v>
      </c>
      <c r="AAU23" s="37">
        <f t="shared" ca="1" si="4330"/>
        <v>3602.6114380407002</v>
      </c>
      <c r="AAV23" s="37">
        <f t="shared" ca="1" si="4330"/>
        <v>3602.6114380407002</v>
      </c>
      <c r="AAW23" s="37">
        <f t="shared" ca="1" si="4330"/>
        <v>3602.6114380407002</v>
      </c>
      <c r="AAX23" s="37">
        <f t="shared" ca="1" si="4330"/>
        <v>3602.6114380407002</v>
      </c>
      <c r="AAY23" s="37">
        <f t="shared" ca="1" si="4330"/>
        <v>3602.6114380407002</v>
      </c>
      <c r="AAZ23" s="37">
        <f t="shared" ca="1" si="4330"/>
        <v>3602.6114380407002</v>
      </c>
      <c r="ABA23" s="37">
        <f t="shared" ca="1" si="4330"/>
        <v>3602.6114380407002</v>
      </c>
      <c r="ABB23" s="37">
        <f t="shared" ca="1" si="4330"/>
        <v>3602.6114380407002</v>
      </c>
      <c r="ABC23" s="37">
        <f t="shared" ca="1" si="4330"/>
        <v>3602.6114380407002</v>
      </c>
      <c r="ABD23" s="37">
        <f t="shared" ca="1" si="4330"/>
        <v>3602.6114380407002</v>
      </c>
      <c r="ABE23" s="37">
        <f t="shared" ca="1" si="4330"/>
        <v>3602.6114380407002</v>
      </c>
      <c r="ABF23" s="37">
        <f t="shared" ca="1" si="4330"/>
        <v>3602.6114380407002</v>
      </c>
      <c r="ABG23" s="37">
        <f t="shared" ca="1" si="4330"/>
        <v>3602.6114380407002</v>
      </c>
      <c r="ABH23" s="37">
        <f t="shared" ca="1" si="4330"/>
        <v>3602.6114380407002</v>
      </c>
      <c r="ABI23" s="37">
        <f t="shared" ca="1" si="4330"/>
        <v>3602.6114380407002</v>
      </c>
      <c r="ABJ23" s="37">
        <f t="shared" ca="1" si="4330"/>
        <v>3602.6114380407002</v>
      </c>
      <c r="ABK23" s="37">
        <f t="shared" ca="1" si="4330"/>
        <v>3602.6114380407002</v>
      </c>
      <c r="ABL23" s="37">
        <f t="shared" ca="1" si="4330"/>
        <v>3602.6114380407002</v>
      </c>
      <c r="ABM23" s="37">
        <f t="shared" ca="1" si="4330"/>
        <v>3602.6114380407002</v>
      </c>
      <c r="ABN23" s="37">
        <f t="shared" ca="1" si="4330"/>
        <v>3602.6114380407002</v>
      </c>
      <c r="ABO23" s="37">
        <f t="shared" ca="1" si="4330"/>
        <v>3602.6114380407002</v>
      </c>
      <c r="ABP23" s="37">
        <f t="shared" ca="1" si="4330"/>
        <v>3602.6114380407002</v>
      </c>
      <c r="ABQ23" s="37">
        <f t="shared" ca="1" si="4330"/>
        <v>3602.6114380407002</v>
      </c>
      <c r="ABR23" s="37">
        <f t="shared" ca="1" si="4330"/>
        <v>3602.6114380407002</v>
      </c>
      <c r="ABS23" s="37">
        <f t="shared" ca="1" si="4330"/>
        <v>3602.6114380407002</v>
      </c>
      <c r="ABT23" s="37">
        <f t="shared" ca="1" si="4330"/>
        <v>3602.6114380407002</v>
      </c>
      <c r="ABU23" s="37">
        <f t="shared" ca="1" si="4330"/>
        <v>3602.6114380407002</v>
      </c>
      <c r="ABV23" s="37">
        <f t="shared" ca="1" si="4330"/>
        <v>3602.6114380407002</v>
      </c>
      <c r="ABW23" s="37">
        <f t="shared" ca="1" si="4330"/>
        <v>3602.6114380407002</v>
      </c>
      <c r="ABX23" s="37">
        <f t="shared" ca="1" si="4330"/>
        <v>3602.6114380407002</v>
      </c>
      <c r="ABY23" s="37">
        <f t="shared" ca="1" si="4330"/>
        <v>3602.6114380407002</v>
      </c>
      <c r="ABZ23" s="37">
        <f t="shared" ca="1" si="4330"/>
        <v>3602.6114380407002</v>
      </c>
      <c r="ACA23" s="37">
        <f t="shared" ca="1" si="4330"/>
        <v>3602.6114380407002</v>
      </c>
      <c r="ACB23" s="37">
        <f t="shared" ca="1" si="4330"/>
        <v>3602.6114380407002</v>
      </c>
      <c r="ACC23" s="37">
        <f t="shared" ca="1" si="4330"/>
        <v>3602.6114380407002</v>
      </c>
      <c r="ACD23" s="37">
        <f t="shared" ca="1" si="4330"/>
        <v>3602.6114380407002</v>
      </c>
      <c r="ACE23" s="37">
        <f t="shared" ca="1" si="4330"/>
        <v>3602.6114380407002</v>
      </c>
      <c r="ACF23" s="37">
        <f t="shared" ca="1" si="4330"/>
        <v>3602.6114380407002</v>
      </c>
      <c r="ACG23" s="37">
        <f t="shared" ca="1" si="4330"/>
        <v>3602.6114380407002</v>
      </c>
      <c r="ACH23" s="37">
        <f t="shared" ca="1" si="4330"/>
        <v>3602.6114380407002</v>
      </c>
      <c r="ACI23" s="37">
        <f t="shared" ca="1" si="4330"/>
        <v>3602.6114380407002</v>
      </c>
      <c r="ACJ23" s="37">
        <f t="shared" ca="1" si="4330"/>
        <v>3602.6114380407002</v>
      </c>
      <c r="ACK23" s="37">
        <f t="shared" ca="1" si="4330"/>
        <v>3602.6114380407002</v>
      </c>
      <c r="ACL23" s="37">
        <f t="shared" ca="1" si="4330"/>
        <v>3602.6114380407002</v>
      </c>
      <c r="ACM23" s="37">
        <f t="shared" ca="1" si="4330"/>
        <v>3602.6114380407002</v>
      </c>
      <c r="ACN23" s="37">
        <f t="shared" ca="1" si="4330"/>
        <v>3602.6114380407002</v>
      </c>
      <c r="ACO23" s="37">
        <f t="shared" ca="1" si="4330"/>
        <v>3602.6114380407002</v>
      </c>
      <c r="ACP23" s="37">
        <f t="shared" ca="1" si="4330"/>
        <v>3602.6114380407002</v>
      </c>
      <c r="ACQ23" s="37">
        <f t="shared" ca="1" si="4330"/>
        <v>3602.6114380407002</v>
      </c>
      <c r="ACR23" s="37">
        <f t="shared" ca="1" si="4330"/>
        <v>3602.6114380407002</v>
      </c>
      <c r="ACS23" s="37">
        <f t="shared" ca="1" si="4330"/>
        <v>3602.6114380407002</v>
      </c>
      <c r="ACT23" s="37">
        <f t="shared" ref="ACT23:ADD23" ca="1" si="4331">ACT18*Dh*ACT16/ACT14</f>
        <v>3602.6114380407002</v>
      </c>
      <c r="ACU23" s="37">
        <f t="shared" ca="1" si="4331"/>
        <v>3602.6114380407002</v>
      </c>
      <c r="ACV23" s="37">
        <f t="shared" ca="1" si="4331"/>
        <v>3602.6114380407002</v>
      </c>
      <c r="ACW23" s="37">
        <f t="shared" ca="1" si="4331"/>
        <v>3602.6114380407002</v>
      </c>
      <c r="ACX23" s="37">
        <f t="shared" ca="1" si="4331"/>
        <v>3602.6114380407002</v>
      </c>
      <c r="ACY23" s="37">
        <f t="shared" ca="1" si="4331"/>
        <v>3602.6114380407002</v>
      </c>
      <c r="ACZ23" s="37">
        <f t="shared" ca="1" si="4331"/>
        <v>3602.6114380407002</v>
      </c>
      <c r="ADA23" s="37">
        <f t="shared" ca="1" si="4331"/>
        <v>3602.6114380407002</v>
      </c>
      <c r="ADB23" s="37">
        <f t="shared" ca="1" si="4331"/>
        <v>3602.6114380407002</v>
      </c>
      <c r="ADC23" s="37">
        <f t="shared" ca="1" si="4331"/>
        <v>3602.6114380407002</v>
      </c>
      <c r="ADD23" s="37">
        <f t="shared" ca="1" si="4331"/>
        <v>3602.6114380407002</v>
      </c>
      <c r="ADE23" s="37">
        <f t="shared" ref="ADE23:AFP23" ca="1" si="4332">ADE18*Dh*ADE16/ADE14</f>
        <v>3602.6114380407002</v>
      </c>
      <c r="ADF23" s="37">
        <f t="shared" ca="1" si="4332"/>
        <v>3602.6114380407002</v>
      </c>
      <c r="ADG23" s="37">
        <f t="shared" ca="1" si="4332"/>
        <v>3602.6114380407002</v>
      </c>
      <c r="ADH23" s="37">
        <f t="shared" ca="1" si="4332"/>
        <v>3602.6114380407002</v>
      </c>
      <c r="ADI23" s="37">
        <f t="shared" ca="1" si="4332"/>
        <v>3602.6114380407002</v>
      </c>
      <c r="ADJ23" s="37">
        <f t="shared" ca="1" si="4332"/>
        <v>3602.6114380407002</v>
      </c>
      <c r="ADK23" s="37">
        <f t="shared" ca="1" si="4332"/>
        <v>3602.6114380407002</v>
      </c>
      <c r="ADL23" s="37">
        <f t="shared" ca="1" si="4332"/>
        <v>3602.6114380407002</v>
      </c>
      <c r="ADM23" s="37">
        <f t="shared" ca="1" si="4332"/>
        <v>3602.6114380407002</v>
      </c>
      <c r="ADN23" s="37">
        <f t="shared" ca="1" si="4332"/>
        <v>3602.6114380407002</v>
      </c>
      <c r="ADO23" s="37">
        <f t="shared" ca="1" si="4332"/>
        <v>3602.6114380407002</v>
      </c>
      <c r="ADP23" s="37">
        <f t="shared" ca="1" si="4332"/>
        <v>3602.6114380407002</v>
      </c>
      <c r="ADQ23" s="37">
        <f t="shared" ca="1" si="4332"/>
        <v>3602.6114380407002</v>
      </c>
      <c r="ADR23" s="37">
        <f t="shared" ca="1" si="4332"/>
        <v>3602.6114380407002</v>
      </c>
      <c r="ADS23" s="37">
        <f t="shared" ca="1" si="4332"/>
        <v>3602.6114380407002</v>
      </c>
      <c r="ADT23" s="37">
        <f t="shared" ca="1" si="4332"/>
        <v>3602.6114380407002</v>
      </c>
      <c r="ADU23" s="37">
        <f t="shared" ca="1" si="4332"/>
        <v>3602.6114380407002</v>
      </c>
      <c r="ADV23" s="37">
        <f t="shared" ca="1" si="4332"/>
        <v>3602.6114380407002</v>
      </c>
      <c r="ADW23" s="37">
        <f t="shared" ca="1" si="4332"/>
        <v>3602.6114380407002</v>
      </c>
      <c r="ADX23" s="37">
        <f t="shared" ca="1" si="4332"/>
        <v>3602.6114380407002</v>
      </c>
      <c r="ADY23" s="37">
        <f t="shared" ca="1" si="4332"/>
        <v>3602.6114380407002</v>
      </c>
      <c r="ADZ23" s="37">
        <f t="shared" ca="1" si="4332"/>
        <v>3602.6114380407002</v>
      </c>
      <c r="AEA23" s="37">
        <f t="shared" ca="1" si="4332"/>
        <v>3602.6114380407002</v>
      </c>
      <c r="AEB23" s="37">
        <f t="shared" ca="1" si="4332"/>
        <v>3602.6114380407002</v>
      </c>
      <c r="AEC23" s="37">
        <f t="shared" ca="1" si="4332"/>
        <v>3602.6114380407002</v>
      </c>
      <c r="AED23" s="37">
        <f t="shared" ca="1" si="4332"/>
        <v>3602.6114380407002</v>
      </c>
      <c r="AEE23" s="37">
        <f t="shared" ca="1" si="4332"/>
        <v>3602.6114380407002</v>
      </c>
      <c r="AEF23" s="37">
        <f t="shared" ca="1" si="4332"/>
        <v>3602.6114380407002</v>
      </c>
      <c r="AEG23" s="37">
        <f t="shared" ca="1" si="4332"/>
        <v>3602.6114380407002</v>
      </c>
      <c r="AEH23" s="37">
        <f t="shared" ca="1" si="4332"/>
        <v>3602.6114380407002</v>
      </c>
      <c r="AEI23" s="37">
        <f t="shared" ca="1" si="4332"/>
        <v>3602.6114380407002</v>
      </c>
      <c r="AEJ23" s="37">
        <f t="shared" ca="1" si="4332"/>
        <v>3602.6114380407002</v>
      </c>
      <c r="AEK23" s="37">
        <f t="shared" ca="1" si="4332"/>
        <v>3602.6114380407002</v>
      </c>
      <c r="AEL23" s="37">
        <f t="shared" ca="1" si="4332"/>
        <v>3602.6114380407002</v>
      </c>
      <c r="AEM23" s="37">
        <f t="shared" ca="1" si="4332"/>
        <v>3602.6114380407002</v>
      </c>
      <c r="AEN23" s="37">
        <f t="shared" ca="1" si="4332"/>
        <v>3602.6114380407002</v>
      </c>
      <c r="AEO23" s="37">
        <f t="shared" ca="1" si="4332"/>
        <v>3602.6114380407002</v>
      </c>
      <c r="AEP23" s="37">
        <f t="shared" ca="1" si="4332"/>
        <v>3602.6114380407002</v>
      </c>
      <c r="AEQ23" s="37">
        <f t="shared" ca="1" si="4332"/>
        <v>3602.6114380407002</v>
      </c>
      <c r="AER23" s="37">
        <f t="shared" ca="1" si="4332"/>
        <v>3602.6114380407002</v>
      </c>
      <c r="AES23" s="37">
        <f t="shared" ca="1" si="4332"/>
        <v>3602.6114380407002</v>
      </c>
      <c r="AET23" s="37">
        <f t="shared" ca="1" si="4332"/>
        <v>3602.6114380407002</v>
      </c>
      <c r="AEU23" s="37">
        <f t="shared" ca="1" si="4332"/>
        <v>3602.6114380407002</v>
      </c>
      <c r="AEV23" s="37">
        <f t="shared" ca="1" si="4332"/>
        <v>3602.6114380407002</v>
      </c>
      <c r="AEW23" s="37">
        <f t="shared" ca="1" si="4332"/>
        <v>3602.6114380407002</v>
      </c>
      <c r="AEX23" s="37">
        <f t="shared" ca="1" si="4332"/>
        <v>3602.6114380407002</v>
      </c>
      <c r="AEY23" s="37">
        <f t="shared" ca="1" si="4332"/>
        <v>3602.6114380407002</v>
      </c>
      <c r="AEZ23" s="37">
        <f t="shared" ca="1" si="4332"/>
        <v>3602.6114380407002</v>
      </c>
      <c r="AFA23" s="37">
        <f t="shared" ca="1" si="4332"/>
        <v>3602.6114380407002</v>
      </c>
      <c r="AFB23" s="37">
        <f t="shared" ca="1" si="4332"/>
        <v>3602.6114380407002</v>
      </c>
      <c r="AFC23" s="37">
        <f t="shared" ca="1" si="4332"/>
        <v>3602.6114380407002</v>
      </c>
      <c r="AFD23" s="37">
        <f t="shared" ca="1" si="4332"/>
        <v>3602.6114380407002</v>
      </c>
      <c r="AFE23" s="37">
        <f t="shared" ca="1" si="4332"/>
        <v>3602.6114380407002</v>
      </c>
      <c r="AFF23" s="37">
        <f t="shared" ca="1" si="4332"/>
        <v>3602.6114380407002</v>
      </c>
      <c r="AFG23" s="37">
        <f t="shared" ca="1" si="4332"/>
        <v>3602.6114380407002</v>
      </c>
      <c r="AFH23" s="37">
        <f t="shared" ca="1" si="4332"/>
        <v>3602.6114380407002</v>
      </c>
      <c r="AFI23" s="37">
        <f t="shared" ca="1" si="4332"/>
        <v>3602.6114380407002</v>
      </c>
      <c r="AFJ23" s="37">
        <f t="shared" ca="1" si="4332"/>
        <v>3602.6114380407002</v>
      </c>
      <c r="AFK23" s="37">
        <f t="shared" ca="1" si="4332"/>
        <v>3602.6114380407002</v>
      </c>
      <c r="AFL23" s="37">
        <f t="shared" ca="1" si="4332"/>
        <v>3602.6114380407002</v>
      </c>
      <c r="AFM23" s="37">
        <f t="shared" ca="1" si="4332"/>
        <v>3602.6114380407002</v>
      </c>
      <c r="AFN23" s="37">
        <f t="shared" ca="1" si="4332"/>
        <v>3602.6114380407002</v>
      </c>
      <c r="AFO23" s="37">
        <f t="shared" ca="1" si="4332"/>
        <v>3602.6114380407002</v>
      </c>
      <c r="AFP23" s="37">
        <f t="shared" ca="1" si="4332"/>
        <v>3602.6114380407002</v>
      </c>
      <c r="AFQ23" s="37">
        <f t="shared" ref="AFQ23:AIB23" ca="1" si="4333">AFQ18*Dh*AFQ16/AFQ14</f>
        <v>3602.6114380407002</v>
      </c>
      <c r="AFR23" s="37">
        <f t="shared" ca="1" si="4333"/>
        <v>3602.6114380407002</v>
      </c>
      <c r="AFS23" s="37">
        <f t="shared" ca="1" si="4333"/>
        <v>3602.6114380407002</v>
      </c>
      <c r="AFT23" s="37">
        <f t="shared" ca="1" si="4333"/>
        <v>3602.6114380407002</v>
      </c>
      <c r="AFU23" s="37">
        <f t="shared" ca="1" si="4333"/>
        <v>3602.6114380407002</v>
      </c>
      <c r="AFV23" s="37">
        <f t="shared" ca="1" si="4333"/>
        <v>3602.6114380407002</v>
      </c>
      <c r="AFW23" s="37">
        <f t="shared" ca="1" si="4333"/>
        <v>3602.6114380407002</v>
      </c>
      <c r="AFX23" s="37">
        <f t="shared" ca="1" si="4333"/>
        <v>3602.6114380407002</v>
      </c>
      <c r="AFY23" s="37">
        <f t="shared" ca="1" si="4333"/>
        <v>3602.6114380407002</v>
      </c>
      <c r="AFZ23" s="37">
        <f t="shared" ca="1" si="4333"/>
        <v>3602.6114380407002</v>
      </c>
      <c r="AGA23" s="37">
        <f t="shared" ca="1" si="4333"/>
        <v>3602.6114380407002</v>
      </c>
      <c r="AGB23" s="37">
        <f t="shared" ca="1" si="4333"/>
        <v>3602.6114380407002</v>
      </c>
      <c r="AGC23" s="37">
        <f t="shared" ca="1" si="4333"/>
        <v>3602.6114380407002</v>
      </c>
      <c r="AGD23" s="37">
        <f t="shared" ca="1" si="4333"/>
        <v>3602.6114380407002</v>
      </c>
      <c r="AGE23" s="37">
        <f t="shared" ca="1" si="4333"/>
        <v>3602.6114380407002</v>
      </c>
      <c r="AGF23" s="37">
        <f t="shared" ca="1" si="4333"/>
        <v>3602.6114380407002</v>
      </c>
      <c r="AGG23" s="37">
        <f t="shared" ca="1" si="4333"/>
        <v>3602.6114380407002</v>
      </c>
      <c r="AGH23" s="37">
        <f t="shared" ca="1" si="4333"/>
        <v>3602.6114380407002</v>
      </c>
      <c r="AGI23" s="37">
        <f t="shared" ca="1" si="4333"/>
        <v>3602.6114380407002</v>
      </c>
      <c r="AGJ23" s="37">
        <f t="shared" ca="1" si="4333"/>
        <v>3602.6114380407002</v>
      </c>
      <c r="AGK23" s="37">
        <f t="shared" ca="1" si="4333"/>
        <v>3602.6114380407002</v>
      </c>
      <c r="AGL23" s="37">
        <f t="shared" ca="1" si="4333"/>
        <v>3602.6114380407002</v>
      </c>
      <c r="AGM23" s="37">
        <f t="shared" ca="1" si="4333"/>
        <v>3602.6114380407002</v>
      </c>
      <c r="AGN23" s="37">
        <f t="shared" ca="1" si="4333"/>
        <v>3602.6114380407002</v>
      </c>
      <c r="AGO23" s="37">
        <f t="shared" ca="1" si="4333"/>
        <v>3602.6114380407002</v>
      </c>
      <c r="AGP23" s="37">
        <f t="shared" ca="1" si="4333"/>
        <v>3602.6114380407002</v>
      </c>
      <c r="AGQ23" s="37">
        <f t="shared" ca="1" si="4333"/>
        <v>3602.6114380407002</v>
      </c>
      <c r="AGR23" s="37">
        <f t="shared" ca="1" si="4333"/>
        <v>3602.6114380407002</v>
      </c>
      <c r="AGS23" s="37">
        <f t="shared" ca="1" si="4333"/>
        <v>3602.6114380407002</v>
      </c>
      <c r="AGT23" s="37">
        <f t="shared" ca="1" si="4333"/>
        <v>3602.6114380407002</v>
      </c>
      <c r="AGU23" s="37">
        <f t="shared" ca="1" si="4333"/>
        <v>3602.6114380407002</v>
      </c>
      <c r="AGV23" s="37">
        <f t="shared" ca="1" si="4333"/>
        <v>3602.6114380407002</v>
      </c>
      <c r="AGW23" s="37">
        <f t="shared" ca="1" si="4333"/>
        <v>3602.6114380407002</v>
      </c>
      <c r="AGX23" s="37">
        <f t="shared" ca="1" si="4333"/>
        <v>3602.6114380407002</v>
      </c>
      <c r="AGY23" s="37">
        <f t="shared" ca="1" si="4333"/>
        <v>3602.6114380407002</v>
      </c>
      <c r="AGZ23" s="37">
        <f t="shared" ca="1" si="4333"/>
        <v>3602.6114380407002</v>
      </c>
      <c r="AHA23" s="37">
        <f t="shared" ca="1" si="4333"/>
        <v>3602.6114380407002</v>
      </c>
      <c r="AHB23" s="37">
        <f t="shared" ca="1" si="4333"/>
        <v>3602.6114380407002</v>
      </c>
      <c r="AHC23" s="37">
        <f t="shared" ca="1" si="4333"/>
        <v>3602.6114380407002</v>
      </c>
      <c r="AHD23" s="37">
        <f t="shared" ca="1" si="4333"/>
        <v>3602.6114380407002</v>
      </c>
      <c r="AHE23" s="37">
        <f t="shared" ca="1" si="4333"/>
        <v>3602.6114380407002</v>
      </c>
      <c r="AHF23" s="37">
        <f t="shared" ca="1" si="4333"/>
        <v>3602.6114380407002</v>
      </c>
      <c r="AHG23" s="37">
        <f t="shared" ca="1" si="4333"/>
        <v>3602.6114380407002</v>
      </c>
      <c r="AHH23" s="37">
        <f t="shared" ca="1" si="4333"/>
        <v>3602.6114380407002</v>
      </c>
      <c r="AHI23" s="37">
        <f t="shared" ca="1" si="4333"/>
        <v>3602.6114380407002</v>
      </c>
      <c r="AHJ23" s="37">
        <f t="shared" ca="1" si="4333"/>
        <v>3602.6114380407002</v>
      </c>
      <c r="AHK23" s="37">
        <f t="shared" ca="1" si="4333"/>
        <v>3602.6114380407002</v>
      </c>
      <c r="AHL23" s="37">
        <f t="shared" ca="1" si="4333"/>
        <v>3602.6114380407002</v>
      </c>
      <c r="AHM23" s="37">
        <f t="shared" ca="1" si="4333"/>
        <v>3602.6114380407002</v>
      </c>
      <c r="AHN23" s="37">
        <f t="shared" ca="1" si="4333"/>
        <v>3602.6114380407002</v>
      </c>
      <c r="AHO23" s="37">
        <f t="shared" ca="1" si="4333"/>
        <v>3602.6114380407002</v>
      </c>
      <c r="AHP23" s="37">
        <f t="shared" ca="1" si="4333"/>
        <v>3602.6114380407002</v>
      </c>
      <c r="AHQ23" s="37">
        <f t="shared" ca="1" si="4333"/>
        <v>3602.6114380407002</v>
      </c>
      <c r="AHR23" s="37">
        <f t="shared" ca="1" si="4333"/>
        <v>3602.6114380407002</v>
      </c>
      <c r="AHS23" s="37">
        <f t="shared" ca="1" si="4333"/>
        <v>3602.6114380407002</v>
      </c>
      <c r="AHT23" s="37">
        <f t="shared" ca="1" si="4333"/>
        <v>3602.6114380407002</v>
      </c>
      <c r="AHU23" s="37">
        <f t="shared" ca="1" si="4333"/>
        <v>3602.6114380407002</v>
      </c>
      <c r="AHV23" s="37">
        <f t="shared" ca="1" si="4333"/>
        <v>3602.6114380407002</v>
      </c>
      <c r="AHW23" s="37">
        <f t="shared" ca="1" si="4333"/>
        <v>3602.6114380407002</v>
      </c>
      <c r="AHX23" s="37">
        <f t="shared" ca="1" si="4333"/>
        <v>3602.6114380407002</v>
      </c>
      <c r="AHY23" s="37">
        <f t="shared" ca="1" si="4333"/>
        <v>3602.6114380407002</v>
      </c>
      <c r="AHZ23" s="37">
        <f t="shared" ca="1" si="4333"/>
        <v>3602.6114380407002</v>
      </c>
      <c r="AIA23" s="37">
        <f t="shared" ca="1" si="4333"/>
        <v>3602.6114380407002</v>
      </c>
      <c r="AIB23" s="37">
        <f t="shared" ca="1" si="4333"/>
        <v>3602.6114380407002</v>
      </c>
      <c r="AIC23" s="37">
        <f t="shared" ref="AIC23:AKN23" ca="1" si="4334">AIC18*Dh*AIC16/AIC14</f>
        <v>3602.6114380407002</v>
      </c>
      <c r="AID23" s="37">
        <f t="shared" ca="1" si="4334"/>
        <v>3602.6114380407002</v>
      </c>
      <c r="AIE23" s="37">
        <f t="shared" ca="1" si="4334"/>
        <v>3602.6114380407002</v>
      </c>
      <c r="AIF23" s="37">
        <f t="shared" ca="1" si="4334"/>
        <v>3602.6114380407002</v>
      </c>
      <c r="AIG23" s="37">
        <f t="shared" ca="1" si="4334"/>
        <v>3602.6114380407002</v>
      </c>
      <c r="AIH23" s="37">
        <f t="shared" ca="1" si="4334"/>
        <v>3602.6114380407002</v>
      </c>
      <c r="AII23" s="37">
        <f t="shared" ca="1" si="4334"/>
        <v>3602.6114380407002</v>
      </c>
      <c r="AIJ23" s="37">
        <f t="shared" ca="1" si="4334"/>
        <v>3602.6114380407002</v>
      </c>
      <c r="AIK23" s="37">
        <f t="shared" ca="1" si="4334"/>
        <v>3602.6114380407002</v>
      </c>
      <c r="AIL23" s="37">
        <f t="shared" ca="1" si="4334"/>
        <v>3602.6114380407002</v>
      </c>
      <c r="AIM23" s="37">
        <f t="shared" ca="1" si="4334"/>
        <v>3602.6114380407002</v>
      </c>
      <c r="AIN23" s="37">
        <f t="shared" ca="1" si="4334"/>
        <v>3602.6114380407002</v>
      </c>
      <c r="AIO23" s="37">
        <f t="shared" ca="1" si="4334"/>
        <v>3602.6114380407002</v>
      </c>
      <c r="AIP23" s="37">
        <f t="shared" ca="1" si="4334"/>
        <v>3602.6114380407002</v>
      </c>
      <c r="AIQ23" s="37">
        <f t="shared" ca="1" si="4334"/>
        <v>3602.6114380407002</v>
      </c>
      <c r="AIR23" s="37">
        <f t="shared" ca="1" si="4334"/>
        <v>3602.6114380407002</v>
      </c>
      <c r="AIS23" s="37">
        <f t="shared" ca="1" si="4334"/>
        <v>3602.6114380407002</v>
      </c>
      <c r="AIT23" s="37">
        <f t="shared" ca="1" si="4334"/>
        <v>3602.6114380407002</v>
      </c>
      <c r="AIU23" s="37">
        <f t="shared" ca="1" si="4334"/>
        <v>3602.6114380407002</v>
      </c>
      <c r="AIV23" s="37">
        <f t="shared" ca="1" si="4334"/>
        <v>3602.6114380407002</v>
      </c>
      <c r="AIW23" s="37">
        <f t="shared" ca="1" si="4334"/>
        <v>3602.6114380407002</v>
      </c>
      <c r="AIX23" s="37">
        <f t="shared" ca="1" si="4334"/>
        <v>3602.6114380407002</v>
      </c>
      <c r="AIY23" s="37">
        <f t="shared" ca="1" si="4334"/>
        <v>3602.6114380407002</v>
      </c>
      <c r="AIZ23" s="37">
        <f t="shared" ca="1" si="4334"/>
        <v>3602.6114380407002</v>
      </c>
      <c r="AJA23" s="37">
        <f t="shared" ca="1" si="4334"/>
        <v>3602.6114380407002</v>
      </c>
      <c r="AJB23" s="37">
        <f t="shared" ca="1" si="4334"/>
        <v>3602.6114380407002</v>
      </c>
      <c r="AJC23" s="37">
        <f t="shared" ca="1" si="4334"/>
        <v>3602.6114380407002</v>
      </c>
      <c r="AJD23" s="37">
        <f t="shared" ca="1" si="4334"/>
        <v>3602.6114380407002</v>
      </c>
      <c r="AJE23" s="37">
        <f t="shared" ca="1" si="4334"/>
        <v>3602.6114380407002</v>
      </c>
      <c r="AJF23" s="37">
        <f t="shared" ca="1" si="4334"/>
        <v>3602.6114380407002</v>
      </c>
      <c r="AJG23" s="37">
        <f t="shared" ca="1" si="4334"/>
        <v>3602.6114380407002</v>
      </c>
      <c r="AJH23" s="37">
        <f t="shared" ca="1" si="4334"/>
        <v>3602.6114380407002</v>
      </c>
      <c r="AJI23" s="37">
        <f t="shared" ca="1" si="4334"/>
        <v>3602.6114380407002</v>
      </c>
      <c r="AJJ23" s="37">
        <f t="shared" ca="1" si="4334"/>
        <v>3602.6114380407002</v>
      </c>
      <c r="AJK23" s="37">
        <f t="shared" ca="1" si="4334"/>
        <v>3602.6114380407002</v>
      </c>
      <c r="AJL23" s="37">
        <f t="shared" ca="1" si="4334"/>
        <v>3602.6114380407002</v>
      </c>
      <c r="AJM23" s="37">
        <f t="shared" ca="1" si="4334"/>
        <v>3602.6114380407002</v>
      </c>
      <c r="AJN23" s="37">
        <f t="shared" ca="1" si="4334"/>
        <v>3602.6114380407002</v>
      </c>
      <c r="AJO23" s="37">
        <f t="shared" ca="1" si="4334"/>
        <v>3602.6114380407002</v>
      </c>
      <c r="AJP23" s="37">
        <f t="shared" ca="1" si="4334"/>
        <v>3602.6114380407002</v>
      </c>
      <c r="AJQ23" s="37">
        <f t="shared" ca="1" si="4334"/>
        <v>3602.6114380407002</v>
      </c>
      <c r="AJR23" s="37">
        <f t="shared" ca="1" si="4334"/>
        <v>3602.6114380407002</v>
      </c>
      <c r="AJS23" s="37">
        <f t="shared" ca="1" si="4334"/>
        <v>3602.6114380407002</v>
      </c>
      <c r="AJT23" s="37">
        <f t="shared" ca="1" si="4334"/>
        <v>3602.6114380407002</v>
      </c>
      <c r="AJU23" s="37">
        <f t="shared" ca="1" si="4334"/>
        <v>3602.6114380407002</v>
      </c>
      <c r="AJV23" s="37">
        <f t="shared" ca="1" si="4334"/>
        <v>3602.6114380407002</v>
      </c>
      <c r="AJW23" s="37">
        <f t="shared" ca="1" si="4334"/>
        <v>3602.6114380407002</v>
      </c>
      <c r="AJX23" s="37">
        <f t="shared" ca="1" si="4334"/>
        <v>3602.6114380407002</v>
      </c>
      <c r="AJY23" s="37">
        <f t="shared" ca="1" si="4334"/>
        <v>3602.6114380407002</v>
      </c>
      <c r="AJZ23" s="37">
        <f t="shared" ca="1" si="4334"/>
        <v>3602.6114380407002</v>
      </c>
      <c r="AKA23" s="37">
        <f t="shared" ca="1" si="4334"/>
        <v>3602.6114380407002</v>
      </c>
      <c r="AKB23" s="37">
        <f t="shared" ca="1" si="4334"/>
        <v>3602.6114380407002</v>
      </c>
      <c r="AKC23" s="37">
        <f t="shared" ca="1" si="4334"/>
        <v>3602.6114380407002</v>
      </c>
      <c r="AKD23" s="37">
        <f t="shared" ca="1" si="4334"/>
        <v>3602.6114380407002</v>
      </c>
      <c r="AKE23" s="37">
        <f t="shared" ca="1" si="4334"/>
        <v>3602.6114380407002</v>
      </c>
      <c r="AKF23" s="37">
        <f t="shared" ca="1" si="4334"/>
        <v>3602.6114380407002</v>
      </c>
      <c r="AKG23" s="37">
        <f t="shared" ca="1" si="4334"/>
        <v>3602.6114380407002</v>
      </c>
      <c r="AKH23" s="37">
        <f t="shared" ca="1" si="4334"/>
        <v>3602.6114380407002</v>
      </c>
      <c r="AKI23" s="37">
        <f t="shared" ca="1" si="4334"/>
        <v>3602.6114380407002</v>
      </c>
      <c r="AKJ23" s="37">
        <f t="shared" ca="1" si="4334"/>
        <v>3602.6114380407002</v>
      </c>
      <c r="AKK23" s="37">
        <f t="shared" ca="1" si="4334"/>
        <v>3602.6114380407002</v>
      </c>
      <c r="AKL23" s="37">
        <f t="shared" ca="1" si="4334"/>
        <v>3602.6114380407002</v>
      </c>
      <c r="AKM23" s="37">
        <f t="shared" ca="1" si="4334"/>
        <v>3602.6114380407002</v>
      </c>
      <c r="AKN23" s="37">
        <f t="shared" ca="1" si="4334"/>
        <v>3602.6114380407002</v>
      </c>
      <c r="AKO23" s="37">
        <f t="shared" ref="AKO23:AMZ23" ca="1" si="4335">AKO18*Dh*AKO16/AKO14</f>
        <v>3602.6114380407002</v>
      </c>
      <c r="AKP23" s="37">
        <f t="shared" ca="1" si="4335"/>
        <v>3602.6114380407002</v>
      </c>
      <c r="AKQ23" s="37">
        <f t="shared" ca="1" si="4335"/>
        <v>3602.6114380407002</v>
      </c>
      <c r="AKR23" s="37">
        <f t="shared" ca="1" si="4335"/>
        <v>3602.6114380407002</v>
      </c>
      <c r="AKS23" s="37">
        <f t="shared" ca="1" si="4335"/>
        <v>3602.6114380407002</v>
      </c>
      <c r="AKT23" s="37">
        <f t="shared" ca="1" si="4335"/>
        <v>3602.6114380407002</v>
      </c>
      <c r="AKU23" s="37">
        <f t="shared" ca="1" si="4335"/>
        <v>3602.6114380407002</v>
      </c>
      <c r="AKV23" s="37">
        <f t="shared" ca="1" si="4335"/>
        <v>3602.6114380407002</v>
      </c>
      <c r="AKW23" s="37">
        <f t="shared" ca="1" si="4335"/>
        <v>3602.6114380407002</v>
      </c>
      <c r="AKX23" s="37">
        <f t="shared" ca="1" si="4335"/>
        <v>3602.6114380407002</v>
      </c>
      <c r="AKY23" s="37">
        <f t="shared" ca="1" si="4335"/>
        <v>3602.6114380407002</v>
      </c>
      <c r="AKZ23" s="37">
        <f t="shared" ca="1" si="4335"/>
        <v>3602.6114380407002</v>
      </c>
      <c r="ALA23" s="37">
        <f t="shared" ca="1" si="4335"/>
        <v>3602.6114380407002</v>
      </c>
      <c r="ALB23" s="37">
        <f t="shared" ca="1" si="4335"/>
        <v>3602.6114380407002</v>
      </c>
      <c r="ALC23" s="37">
        <f t="shared" ca="1" si="4335"/>
        <v>3602.6114380407002</v>
      </c>
      <c r="ALD23" s="37">
        <f t="shared" ca="1" si="4335"/>
        <v>3602.6114380407002</v>
      </c>
      <c r="ALE23" s="37">
        <f t="shared" ca="1" si="4335"/>
        <v>3602.6114380407002</v>
      </c>
      <c r="ALF23" s="37">
        <f t="shared" ca="1" si="4335"/>
        <v>3602.6114380407002</v>
      </c>
      <c r="ALG23" s="37">
        <f t="shared" ca="1" si="4335"/>
        <v>3602.6114380407002</v>
      </c>
      <c r="ALH23" s="37">
        <f t="shared" ca="1" si="4335"/>
        <v>3602.6114380407002</v>
      </c>
      <c r="ALI23" s="37">
        <f t="shared" ca="1" si="4335"/>
        <v>3602.6114380407002</v>
      </c>
      <c r="ALJ23" s="37">
        <f t="shared" ca="1" si="4335"/>
        <v>3602.6114380407002</v>
      </c>
      <c r="ALK23" s="37">
        <f t="shared" ca="1" si="4335"/>
        <v>3602.6114380407002</v>
      </c>
      <c r="ALL23" s="37">
        <f t="shared" ca="1" si="4335"/>
        <v>3602.6114380407002</v>
      </c>
      <c r="ALM23" s="37">
        <f t="shared" ca="1" si="4335"/>
        <v>3602.6114380407002</v>
      </c>
      <c r="ALN23" s="37">
        <f t="shared" ca="1" si="4335"/>
        <v>3602.6114380407002</v>
      </c>
      <c r="ALO23" s="37">
        <f t="shared" ca="1" si="4335"/>
        <v>3602.6114380407002</v>
      </c>
      <c r="ALP23" s="37">
        <f t="shared" ca="1" si="4335"/>
        <v>3602.6114380407002</v>
      </c>
      <c r="ALQ23" s="37">
        <f t="shared" ca="1" si="4335"/>
        <v>3602.6114380407002</v>
      </c>
      <c r="ALR23" s="37">
        <f t="shared" ca="1" si="4335"/>
        <v>3602.6114380407002</v>
      </c>
      <c r="ALS23" s="37">
        <f t="shared" ca="1" si="4335"/>
        <v>3602.6114380407002</v>
      </c>
      <c r="ALT23" s="37">
        <f t="shared" ca="1" si="4335"/>
        <v>3602.6114380407002</v>
      </c>
      <c r="ALU23" s="37">
        <f t="shared" ca="1" si="4335"/>
        <v>3602.6114380407002</v>
      </c>
      <c r="ALV23" s="37">
        <f t="shared" ca="1" si="4335"/>
        <v>3602.6114380407002</v>
      </c>
      <c r="ALW23" s="37">
        <f t="shared" ca="1" si="4335"/>
        <v>3602.6114380407002</v>
      </c>
      <c r="ALX23" s="37">
        <f t="shared" ca="1" si="4335"/>
        <v>3602.6114380407002</v>
      </c>
      <c r="ALY23" s="37">
        <f t="shared" ca="1" si="4335"/>
        <v>3602.6114380407002</v>
      </c>
      <c r="ALZ23" s="37">
        <f t="shared" ca="1" si="4335"/>
        <v>3602.6114380407002</v>
      </c>
      <c r="AMA23" s="37">
        <f t="shared" ca="1" si="4335"/>
        <v>3602.6114380407002</v>
      </c>
      <c r="AMB23" s="37">
        <f t="shared" ca="1" si="4335"/>
        <v>3602.6114380407002</v>
      </c>
      <c r="AMC23" s="37">
        <f t="shared" ca="1" si="4335"/>
        <v>3602.6114380407002</v>
      </c>
      <c r="AMD23" s="37">
        <f t="shared" ca="1" si="4335"/>
        <v>3602.6114380407002</v>
      </c>
      <c r="AME23" s="37">
        <f t="shared" ca="1" si="4335"/>
        <v>3602.6114380407002</v>
      </c>
      <c r="AMF23" s="37">
        <f t="shared" ca="1" si="4335"/>
        <v>3602.6114380407002</v>
      </c>
      <c r="AMG23" s="37">
        <f t="shared" ca="1" si="4335"/>
        <v>3602.6114380407002</v>
      </c>
      <c r="AMH23" s="37">
        <f t="shared" ca="1" si="4335"/>
        <v>3602.6114380407002</v>
      </c>
      <c r="AMI23" s="37">
        <f t="shared" ca="1" si="4335"/>
        <v>3602.6114380407002</v>
      </c>
      <c r="AMJ23" s="37">
        <f t="shared" ca="1" si="4335"/>
        <v>3602.6114380407002</v>
      </c>
      <c r="AMK23" s="37">
        <f t="shared" ca="1" si="4335"/>
        <v>3602.6114380407002</v>
      </c>
      <c r="AML23" s="37">
        <f t="shared" ca="1" si="4335"/>
        <v>3602.6114380407002</v>
      </c>
      <c r="AMM23" s="37">
        <f t="shared" ca="1" si="4335"/>
        <v>3602.6114380407002</v>
      </c>
      <c r="AMN23" s="37">
        <f t="shared" ca="1" si="4335"/>
        <v>3602.6114380407002</v>
      </c>
      <c r="AMO23" s="37">
        <f t="shared" ca="1" si="4335"/>
        <v>3602.6114380407002</v>
      </c>
      <c r="AMP23" s="37">
        <f t="shared" ca="1" si="4335"/>
        <v>3602.6114380407002</v>
      </c>
      <c r="AMQ23" s="37">
        <f t="shared" ca="1" si="4335"/>
        <v>3602.6114380407002</v>
      </c>
      <c r="AMR23" s="37">
        <f t="shared" ca="1" si="4335"/>
        <v>3602.6114380407002</v>
      </c>
      <c r="AMS23" s="37">
        <f t="shared" ca="1" si="4335"/>
        <v>3602.6114380407002</v>
      </c>
      <c r="AMT23" s="37">
        <f t="shared" ca="1" si="4335"/>
        <v>3602.6114380407002</v>
      </c>
      <c r="AMU23" s="37">
        <f t="shared" ca="1" si="4335"/>
        <v>3602.6114380407002</v>
      </c>
      <c r="AMV23" s="37">
        <f t="shared" ca="1" si="4335"/>
        <v>3602.6114380407002</v>
      </c>
      <c r="AMW23" s="37">
        <f t="shared" ca="1" si="4335"/>
        <v>3602.6114380407002</v>
      </c>
      <c r="AMX23" s="37">
        <f t="shared" ca="1" si="4335"/>
        <v>3602.6114380407002</v>
      </c>
      <c r="AMY23" s="37">
        <f t="shared" ca="1" si="4335"/>
        <v>3602.6114380407002</v>
      </c>
      <c r="AMZ23" s="37">
        <f t="shared" ca="1" si="4335"/>
        <v>3602.6114380407002</v>
      </c>
      <c r="ANA23" s="37">
        <f t="shared" ref="ANA23:APL23" ca="1" si="4336">ANA18*Dh*ANA16/ANA14</f>
        <v>3602.6114380407002</v>
      </c>
      <c r="ANB23" s="37">
        <f t="shared" ca="1" si="4336"/>
        <v>3602.6114380407002</v>
      </c>
      <c r="ANC23" s="37">
        <f t="shared" ca="1" si="4336"/>
        <v>3602.6114380407002</v>
      </c>
      <c r="AND23" s="37">
        <f t="shared" ca="1" si="4336"/>
        <v>3602.6114380407002</v>
      </c>
      <c r="ANE23" s="37">
        <f t="shared" ca="1" si="4336"/>
        <v>3602.6114380407002</v>
      </c>
      <c r="ANF23" s="37">
        <f t="shared" ca="1" si="4336"/>
        <v>3602.6114380407002</v>
      </c>
      <c r="ANG23" s="37">
        <f t="shared" ca="1" si="4336"/>
        <v>3602.6114380407002</v>
      </c>
      <c r="ANH23" s="37">
        <f t="shared" ca="1" si="4336"/>
        <v>3602.6114380407002</v>
      </c>
      <c r="ANI23" s="37">
        <f t="shared" ca="1" si="4336"/>
        <v>3602.6114380407002</v>
      </c>
      <c r="ANJ23" s="37">
        <f t="shared" ca="1" si="4336"/>
        <v>3602.6114380407002</v>
      </c>
      <c r="ANK23" s="37">
        <f t="shared" ca="1" si="4336"/>
        <v>3602.6114380407002</v>
      </c>
      <c r="ANL23" s="37">
        <f t="shared" ca="1" si="4336"/>
        <v>3602.6114380407002</v>
      </c>
      <c r="ANM23" s="37">
        <f t="shared" ca="1" si="4336"/>
        <v>3602.6114380407002</v>
      </c>
      <c r="ANN23" s="37">
        <f t="shared" ca="1" si="4336"/>
        <v>3602.6114380407002</v>
      </c>
      <c r="ANO23" s="37">
        <f t="shared" ca="1" si="4336"/>
        <v>3602.6114380407002</v>
      </c>
      <c r="ANP23" s="37">
        <f t="shared" ca="1" si="4336"/>
        <v>3602.6114380407002</v>
      </c>
      <c r="ANQ23" s="37">
        <f t="shared" ca="1" si="4336"/>
        <v>3602.6114380407002</v>
      </c>
      <c r="ANR23" s="37">
        <f t="shared" ca="1" si="4336"/>
        <v>3602.6114380407002</v>
      </c>
      <c r="ANS23" s="37">
        <f t="shared" ca="1" si="4336"/>
        <v>3602.6114380407002</v>
      </c>
      <c r="ANT23" s="37">
        <f t="shared" ca="1" si="4336"/>
        <v>3602.6114380407002</v>
      </c>
      <c r="ANU23" s="37">
        <f t="shared" ca="1" si="4336"/>
        <v>3602.6114380407002</v>
      </c>
      <c r="ANV23" s="37">
        <f t="shared" ca="1" si="4336"/>
        <v>3602.6114380407002</v>
      </c>
      <c r="ANW23" s="37">
        <f t="shared" ca="1" si="4336"/>
        <v>3602.6114380407002</v>
      </c>
      <c r="ANX23" s="37">
        <f t="shared" ca="1" si="4336"/>
        <v>3602.6114380407002</v>
      </c>
      <c r="ANY23" s="37">
        <f t="shared" ca="1" si="4336"/>
        <v>3602.6114380407002</v>
      </c>
      <c r="ANZ23" s="37">
        <f t="shared" ca="1" si="4336"/>
        <v>3602.6114380407002</v>
      </c>
      <c r="AOA23" s="37">
        <f t="shared" ca="1" si="4336"/>
        <v>3602.6114380407002</v>
      </c>
      <c r="AOB23" s="37">
        <f t="shared" ca="1" si="4336"/>
        <v>3602.6114380407002</v>
      </c>
      <c r="AOC23" s="37">
        <f t="shared" ca="1" si="4336"/>
        <v>3602.6114380407002</v>
      </c>
      <c r="AOD23" s="37">
        <f t="shared" ca="1" si="4336"/>
        <v>3602.6114380407002</v>
      </c>
      <c r="AOE23" s="37">
        <f t="shared" ca="1" si="4336"/>
        <v>3602.6114380407002</v>
      </c>
      <c r="AOF23" s="37">
        <f t="shared" ca="1" si="4336"/>
        <v>3602.6114380407002</v>
      </c>
      <c r="AOG23" s="37">
        <f t="shared" ca="1" si="4336"/>
        <v>3602.6114380407002</v>
      </c>
      <c r="AOH23" s="37">
        <f t="shared" ca="1" si="4336"/>
        <v>3602.6114380407002</v>
      </c>
      <c r="AOI23" s="37">
        <f t="shared" ca="1" si="4336"/>
        <v>3602.6114380407002</v>
      </c>
      <c r="AOJ23" s="37">
        <f t="shared" ca="1" si="4336"/>
        <v>3602.6114380407002</v>
      </c>
      <c r="AOK23" s="37">
        <f t="shared" ca="1" si="4336"/>
        <v>3602.6114380407002</v>
      </c>
      <c r="AOL23" s="37">
        <f t="shared" ca="1" si="4336"/>
        <v>3602.6114380407002</v>
      </c>
      <c r="AOM23" s="37">
        <f t="shared" ca="1" si="4336"/>
        <v>3602.6114380407002</v>
      </c>
      <c r="AON23" s="37">
        <f t="shared" ca="1" si="4336"/>
        <v>3602.6114380407002</v>
      </c>
      <c r="AOO23" s="37">
        <f t="shared" ca="1" si="4336"/>
        <v>3602.6114380407002</v>
      </c>
      <c r="AOP23" s="37">
        <f t="shared" ca="1" si="4336"/>
        <v>3602.6114380407002</v>
      </c>
      <c r="AOQ23" s="37">
        <f t="shared" ca="1" si="4336"/>
        <v>3602.6114380407002</v>
      </c>
      <c r="AOR23" s="37">
        <f t="shared" ca="1" si="4336"/>
        <v>3602.6114380407002</v>
      </c>
      <c r="AOS23" s="37">
        <f t="shared" ca="1" si="4336"/>
        <v>3602.6114380407002</v>
      </c>
      <c r="AOT23" s="37">
        <f t="shared" ca="1" si="4336"/>
        <v>3602.6114380407002</v>
      </c>
      <c r="AOU23" s="37">
        <f t="shared" ca="1" si="4336"/>
        <v>3602.6114380407002</v>
      </c>
      <c r="AOV23" s="37">
        <f t="shared" ca="1" si="4336"/>
        <v>3602.6114380407002</v>
      </c>
      <c r="AOW23" s="37">
        <f t="shared" ca="1" si="4336"/>
        <v>3602.6114380407002</v>
      </c>
      <c r="AOX23" s="37">
        <f t="shared" ca="1" si="4336"/>
        <v>3602.6114380407002</v>
      </c>
      <c r="AOY23" s="37">
        <f t="shared" ca="1" si="4336"/>
        <v>3602.6114380407002</v>
      </c>
      <c r="AOZ23" s="37">
        <f t="shared" ca="1" si="4336"/>
        <v>3602.6114380407002</v>
      </c>
      <c r="APA23" s="37">
        <f t="shared" ca="1" si="4336"/>
        <v>3602.6114380407002</v>
      </c>
      <c r="APB23" s="37">
        <f t="shared" ca="1" si="4336"/>
        <v>3602.6114380407002</v>
      </c>
      <c r="APC23" s="37">
        <f t="shared" ca="1" si="4336"/>
        <v>3602.6114380407002</v>
      </c>
      <c r="APD23" s="37">
        <f t="shared" ca="1" si="4336"/>
        <v>3602.6114380407002</v>
      </c>
      <c r="APE23" s="37">
        <f t="shared" ca="1" si="4336"/>
        <v>3602.6114380407002</v>
      </c>
      <c r="APF23" s="37">
        <f t="shared" ca="1" si="4336"/>
        <v>3602.6114380407002</v>
      </c>
      <c r="APG23" s="37">
        <f t="shared" ca="1" si="4336"/>
        <v>3602.6114380407002</v>
      </c>
      <c r="APH23" s="37">
        <f t="shared" ca="1" si="4336"/>
        <v>3602.6114380407002</v>
      </c>
      <c r="API23" s="37">
        <f t="shared" ca="1" si="4336"/>
        <v>3602.6114380407002</v>
      </c>
      <c r="APJ23" s="37">
        <f t="shared" ca="1" si="4336"/>
        <v>3602.6114380407002</v>
      </c>
      <c r="APK23" s="37">
        <f t="shared" ca="1" si="4336"/>
        <v>3602.6114380407002</v>
      </c>
      <c r="APL23" s="37">
        <f t="shared" ca="1" si="4336"/>
        <v>3602.6114380407002</v>
      </c>
      <c r="APM23" s="37">
        <f t="shared" ref="APM23:ARX23" ca="1" si="4337">APM18*Dh*APM16/APM14</f>
        <v>3602.6114380407002</v>
      </c>
      <c r="APN23" s="37">
        <f t="shared" ca="1" si="4337"/>
        <v>3602.6114380407002</v>
      </c>
      <c r="APO23" s="37">
        <f t="shared" ca="1" si="4337"/>
        <v>3602.6114380407002</v>
      </c>
      <c r="APP23" s="37">
        <f t="shared" ca="1" si="4337"/>
        <v>3602.6114380407002</v>
      </c>
      <c r="APQ23" s="37">
        <f t="shared" ca="1" si="4337"/>
        <v>3602.6114380407002</v>
      </c>
      <c r="APR23" s="37">
        <f t="shared" ca="1" si="4337"/>
        <v>3602.6114380407002</v>
      </c>
      <c r="APS23" s="37">
        <f t="shared" ca="1" si="4337"/>
        <v>3602.6114380407002</v>
      </c>
      <c r="APT23" s="37">
        <f t="shared" ca="1" si="4337"/>
        <v>3602.6114380407002</v>
      </c>
      <c r="APU23" s="37">
        <f t="shared" ca="1" si="4337"/>
        <v>3602.6114380407002</v>
      </c>
      <c r="APV23" s="37">
        <f t="shared" ca="1" si="4337"/>
        <v>3602.6114380407002</v>
      </c>
      <c r="APW23" s="37">
        <f t="shared" ca="1" si="4337"/>
        <v>3602.6114380407002</v>
      </c>
      <c r="APX23" s="37">
        <f t="shared" ca="1" si="4337"/>
        <v>3602.6114380407002</v>
      </c>
      <c r="APY23" s="37">
        <f t="shared" ca="1" si="4337"/>
        <v>3602.6114380407002</v>
      </c>
      <c r="APZ23" s="37">
        <f t="shared" ca="1" si="4337"/>
        <v>3602.6114380407002</v>
      </c>
      <c r="AQA23" s="37">
        <f t="shared" ca="1" si="4337"/>
        <v>3602.6114380407002</v>
      </c>
      <c r="AQB23" s="37">
        <f t="shared" ca="1" si="4337"/>
        <v>3602.6114380407002</v>
      </c>
      <c r="AQC23" s="37">
        <f t="shared" ca="1" si="4337"/>
        <v>3602.6114380407002</v>
      </c>
      <c r="AQD23" s="37">
        <f t="shared" ca="1" si="4337"/>
        <v>3602.6114380407002</v>
      </c>
      <c r="AQE23" s="37">
        <f t="shared" ca="1" si="4337"/>
        <v>3602.6114380407002</v>
      </c>
      <c r="AQF23" s="37">
        <f t="shared" ca="1" si="4337"/>
        <v>3602.6114380407002</v>
      </c>
      <c r="AQG23" s="37">
        <f t="shared" ca="1" si="4337"/>
        <v>3602.6114380407002</v>
      </c>
      <c r="AQH23" s="37">
        <f t="shared" ca="1" si="4337"/>
        <v>3602.6114380407002</v>
      </c>
      <c r="AQI23" s="37">
        <f t="shared" ca="1" si="4337"/>
        <v>3602.6114380407002</v>
      </c>
      <c r="AQJ23" s="37">
        <f t="shared" ca="1" si="4337"/>
        <v>3602.6114380407002</v>
      </c>
      <c r="AQK23" s="37">
        <f t="shared" ca="1" si="4337"/>
        <v>3602.6114380407002</v>
      </c>
      <c r="AQL23" s="37">
        <f t="shared" ca="1" si="4337"/>
        <v>3602.6114380407002</v>
      </c>
      <c r="AQM23" s="37">
        <f t="shared" ca="1" si="4337"/>
        <v>3602.6114380407002</v>
      </c>
      <c r="AQN23" s="37">
        <f t="shared" ca="1" si="4337"/>
        <v>3602.6114380407002</v>
      </c>
      <c r="AQO23" s="37">
        <f t="shared" ca="1" si="4337"/>
        <v>3602.6114380407002</v>
      </c>
      <c r="AQP23" s="37">
        <f t="shared" ca="1" si="4337"/>
        <v>3602.6114380407002</v>
      </c>
      <c r="AQQ23" s="37">
        <f t="shared" ca="1" si="4337"/>
        <v>3602.6114380407002</v>
      </c>
      <c r="AQR23" s="37">
        <f t="shared" ca="1" si="4337"/>
        <v>3602.6114380407002</v>
      </c>
      <c r="AQS23" s="37">
        <f t="shared" ca="1" si="4337"/>
        <v>3602.6114380407002</v>
      </c>
      <c r="AQT23" s="37">
        <f t="shared" ca="1" si="4337"/>
        <v>3602.6114380407002</v>
      </c>
      <c r="AQU23" s="37">
        <f t="shared" ca="1" si="4337"/>
        <v>3602.6114380407002</v>
      </c>
      <c r="AQV23" s="37">
        <f t="shared" ca="1" si="4337"/>
        <v>3602.6114380407002</v>
      </c>
      <c r="AQW23" s="37">
        <f t="shared" ca="1" si="4337"/>
        <v>3602.6114380407002</v>
      </c>
      <c r="AQX23" s="37">
        <f t="shared" ca="1" si="4337"/>
        <v>3602.6114380407002</v>
      </c>
      <c r="AQY23" s="37">
        <f t="shared" ca="1" si="4337"/>
        <v>3602.6114380407002</v>
      </c>
      <c r="AQZ23" s="37">
        <f t="shared" ca="1" si="4337"/>
        <v>3602.6114380407002</v>
      </c>
      <c r="ARA23" s="37">
        <f t="shared" ca="1" si="4337"/>
        <v>3602.6114380407002</v>
      </c>
      <c r="ARB23" s="37">
        <f t="shared" ca="1" si="4337"/>
        <v>3602.6114380407002</v>
      </c>
      <c r="ARC23" s="37">
        <f t="shared" ca="1" si="4337"/>
        <v>3602.6114380407002</v>
      </c>
      <c r="ARD23" s="37">
        <f t="shared" ca="1" si="4337"/>
        <v>3602.6114380407002</v>
      </c>
      <c r="ARE23" s="37">
        <f t="shared" ca="1" si="4337"/>
        <v>3602.6114380407002</v>
      </c>
      <c r="ARF23" s="37">
        <f t="shared" ca="1" si="4337"/>
        <v>3602.6114380407002</v>
      </c>
      <c r="ARG23" s="37">
        <f t="shared" ca="1" si="4337"/>
        <v>3602.6114380407002</v>
      </c>
      <c r="ARH23" s="37">
        <f t="shared" ca="1" si="4337"/>
        <v>3602.6114380407002</v>
      </c>
      <c r="ARI23" s="37">
        <f t="shared" ca="1" si="4337"/>
        <v>3602.6114380407002</v>
      </c>
      <c r="ARJ23" s="37">
        <f t="shared" ca="1" si="4337"/>
        <v>3602.6114380407002</v>
      </c>
      <c r="ARK23" s="37">
        <f t="shared" ca="1" si="4337"/>
        <v>3602.6114380407002</v>
      </c>
      <c r="ARL23" s="37">
        <f t="shared" ca="1" si="4337"/>
        <v>3602.6114380407002</v>
      </c>
      <c r="ARM23" s="37">
        <f t="shared" ca="1" si="4337"/>
        <v>3602.6114380407002</v>
      </c>
      <c r="ARN23" s="37">
        <f t="shared" ca="1" si="4337"/>
        <v>3602.6114380407002</v>
      </c>
      <c r="ARO23" s="37">
        <f t="shared" ca="1" si="4337"/>
        <v>3602.6114380407002</v>
      </c>
      <c r="ARP23" s="37">
        <f t="shared" ca="1" si="4337"/>
        <v>3602.6114380407002</v>
      </c>
      <c r="ARQ23" s="37">
        <f t="shared" ca="1" si="4337"/>
        <v>3602.6114380407002</v>
      </c>
      <c r="ARR23" s="37">
        <f t="shared" ca="1" si="4337"/>
        <v>3602.6114380407002</v>
      </c>
      <c r="ARS23" s="37">
        <f t="shared" ca="1" si="4337"/>
        <v>3602.6114380407002</v>
      </c>
      <c r="ART23" s="37">
        <f t="shared" ca="1" si="4337"/>
        <v>3602.6114380407002</v>
      </c>
      <c r="ARU23" s="37">
        <f t="shared" ca="1" si="4337"/>
        <v>3602.6114380407002</v>
      </c>
      <c r="ARV23" s="37">
        <f t="shared" ca="1" si="4337"/>
        <v>3602.6114380407002</v>
      </c>
      <c r="ARW23" s="37">
        <f t="shared" ca="1" si="4337"/>
        <v>3602.6114380407002</v>
      </c>
      <c r="ARX23" s="37">
        <f t="shared" ca="1" si="4337"/>
        <v>3602.6114380407002</v>
      </c>
      <c r="ARY23" s="37">
        <f t="shared" ref="ARY23:AUJ23" ca="1" si="4338">ARY18*Dh*ARY16/ARY14</f>
        <v>3602.6114380407002</v>
      </c>
      <c r="ARZ23" s="37">
        <f t="shared" ca="1" si="4338"/>
        <v>3602.6114380407002</v>
      </c>
      <c r="ASA23" s="37">
        <f t="shared" ca="1" si="4338"/>
        <v>3602.6114380407002</v>
      </c>
      <c r="ASB23" s="37">
        <f t="shared" ca="1" si="4338"/>
        <v>3602.6114380407002</v>
      </c>
      <c r="ASC23" s="37">
        <f t="shared" ca="1" si="4338"/>
        <v>3602.6114380407002</v>
      </c>
      <c r="ASD23" s="37">
        <f t="shared" ca="1" si="4338"/>
        <v>3602.6114380407002</v>
      </c>
      <c r="ASE23" s="37">
        <f t="shared" ca="1" si="4338"/>
        <v>3602.6114380407002</v>
      </c>
      <c r="ASF23" s="37">
        <f t="shared" ca="1" si="4338"/>
        <v>3602.6114380407002</v>
      </c>
      <c r="ASG23" s="37">
        <f t="shared" ca="1" si="4338"/>
        <v>3602.6114380407002</v>
      </c>
      <c r="ASH23" s="37">
        <f t="shared" ca="1" si="4338"/>
        <v>3602.6114380407002</v>
      </c>
      <c r="ASI23" s="37">
        <f t="shared" ca="1" si="4338"/>
        <v>3602.6114380407002</v>
      </c>
      <c r="ASJ23" s="37">
        <f t="shared" ca="1" si="4338"/>
        <v>3602.6114380407002</v>
      </c>
      <c r="ASK23" s="37">
        <f t="shared" ca="1" si="4338"/>
        <v>3602.6114380407002</v>
      </c>
      <c r="ASL23" s="37">
        <f t="shared" ca="1" si="4338"/>
        <v>3602.6114380407002</v>
      </c>
      <c r="ASM23" s="37">
        <f t="shared" ca="1" si="4338"/>
        <v>3602.6114380407002</v>
      </c>
      <c r="ASN23" s="37">
        <f t="shared" ca="1" si="4338"/>
        <v>3602.6114380407002</v>
      </c>
      <c r="ASO23" s="37">
        <f t="shared" ca="1" si="4338"/>
        <v>3602.6114380407002</v>
      </c>
      <c r="ASP23" s="37">
        <f t="shared" ca="1" si="4338"/>
        <v>3602.6114380407002</v>
      </c>
      <c r="ASQ23" s="37">
        <f t="shared" ca="1" si="4338"/>
        <v>3602.6114380407002</v>
      </c>
      <c r="ASR23" s="37">
        <f t="shared" ca="1" si="4338"/>
        <v>3602.6114380407002</v>
      </c>
      <c r="ASS23" s="37">
        <f t="shared" ca="1" si="4338"/>
        <v>3602.6114380407002</v>
      </c>
      <c r="AST23" s="37">
        <f t="shared" ca="1" si="4338"/>
        <v>3602.6114380407002</v>
      </c>
      <c r="ASU23" s="37">
        <f t="shared" ca="1" si="4338"/>
        <v>3602.6114380407002</v>
      </c>
      <c r="ASV23" s="37">
        <f t="shared" ca="1" si="4338"/>
        <v>3602.6114380407002</v>
      </c>
      <c r="ASW23" s="37">
        <f t="shared" ca="1" si="4338"/>
        <v>3602.6114380407002</v>
      </c>
      <c r="ASX23" s="37">
        <f t="shared" ca="1" si="4338"/>
        <v>3602.6114380407002</v>
      </c>
      <c r="ASY23" s="37">
        <f t="shared" ca="1" si="4338"/>
        <v>3602.6114380407002</v>
      </c>
      <c r="ASZ23" s="37">
        <f t="shared" ca="1" si="4338"/>
        <v>3602.6114380407002</v>
      </c>
      <c r="ATA23" s="37">
        <f t="shared" ca="1" si="4338"/>
        <v>3602.6114380407002</v>
      </c>
      <c r="ATB23" s="37">
        <f t="shared" ca="1" si="4338"/>
        <v>3602.6114380407002</v>
      </c>
      <c r="ATC23" s="37">
        <f t="shared" ca="1" si="4338"/>
        <v>3602.6114380407002</v>
      </c>
      <c r="ATD23" s="37">
        <f t="shared" ca="1" si="4338"/>
        <v>3602.6114380407002</v>
      </c>
      <c r="ATE23" s="37">
        <f t="shared" ca="1" si="4338"/>
        <v>3602.6114380407002</v>
      </c>
      <c r="ATF23" s="37">
        <f t="shared" ca="1" si="4338"/>
        <v>3602.6114380407002</v>
      </c>
      <c r="ATG23" s="37">
        <f t="shared" ca="1" si="4338"/>
        <v>3602.6114380407002</v>
      </c>
      <c r="ATH23" s="37">
        <f t="shared" ca="1" si="4338"/>
        <v>3602.6114380407002</v>
      </c>
      <c r="ATI23" s="37">
        <f t="shared" ca="1" si="4338"/>
        <v>3602.6114380407002</v>
      </c>
      <c r="ATJ23" s="37">
        <f t="shared" ca="1" si="4338"/>
        <v>3602.6114380407002</v>
      </c>
      <c r="ATK23" s="37">
        <f t="shared" ca="1" si="4338"/>
        <v>3602.6114380407002</v>
      </c>
      <c r="ATL23" s="37">
        <f t="shared" ca="1" si="4338"/>
        <v>3602.6114380407002</v>
      </c>
      <c r="ATM23" s="37">
        <f t="shared" ca="1" si="4338"/>
        <v>3602.6114380407002</v>
      </c>
      <c r="ATN23" s="37">
        <f t="shared" ca="1" si="4338"/>
        <v>3602.6114380407002</v>
      </c>
      <c r="ATO23" s="37">
        <f t="shared" ca="1" si="4338"/>
        <v>3602.6114380407002</v>
      </c>
      <c r="ATP23" s="37">
        <f t="shared" ca="1" si="4338"/>
        <v>3602.6114380407002</v>
      </c>
      <c r="ATQ23" s="37">
        <f t="shared" ca="1" si="4338"/>
        <v>3602.6114380407002</v>
      </c>
      <c r="ATR23" s="37">
        <f t="shared" ca="1" si="4338"/>
        <v>3602.6114380407002</v>
      </c>
      <c r="ATS23" s="37">
        <f t="shared" ca="1" si="4338"/>
        <v>3602.6114380407002</v>
      </c>
      <c r="ATT23" s="37">
        <f t="shared" ca="1" si="4338"/>
        <v>3602.6114380407002</v>
      </c>
      <c r="ATU23" s="37">
        <f t="shared" ca="1" si="4338"/>
        <v>3602.6114380407002</v>
      </c>
      <c r="ATV23" s="37">
        <f t="shared" ca="1" si="4338"/>
        <v>3602.6114380407002</v>
      </c>
      <c r="ATW23" s="37">
        <f t="shared" ca="1" si="4338"/>
        <v>3602.6114380407002</v>
      </c>
      <c r="ATX23" s="37">
        <f t="shared" ca="1" si="4338"/>
        <v>3602.6114380407002</v>
      </c>
      <c r="ATY23" s="37">
        <f t="shared" ca="1" si="4338"/>
        <v>3602.6114380407002</v>
      </c>
      <c r="ATZ23" s="37">
        <f t="shared" ca="1" si="4338"/>
        <v>3602.6114380407002</v>
      </c>
      <c r="AUA23" s="37">
        <f t="shared" ca="1" si="4338"/>
        <v>3602.6114380407002</v>
      </c>
      <c r="AUB23" s="37">
        <f t="shared" ca="1" si="4338"/>
        <v>3602.6114380407002</v>
      </c>
      <c r="AUC23" s="37">
        <f t="shared" ca="1" si="4338"/>
        <v>3602.6114380407002</v>
      </c>
      <c r="AUD23" s="37">
        <f t="shared" ca="1" si="4338"/>
        <v>3602.6114380407002</v>
      </c>
      <c r="AUE23" s="37">
        <f t="shared" ca="1" si="4338"/>
        <v>3602.6114380407002</v>
      </c>
      <c r="AUF23" s="37">
        <f t="shared" ca="1" si="4338"/>
        <v>3602.6114380407002</v>
      </c>
      <c r="AUG23" s="37">
        <f t="shared" ca="1" si="4338"/>
        <v>3602.6114380407002</v>
      </c>
      <c r="AUH23" s="37">
        <f t="shared" ca="1" si="4338"/>
        <v>3602.6114380407002</v>
      </c>
      <c r="AUI23" s="37">
        <f t="shared" ca="1" si="4338"/>
        <v>3602.6114380407002</v>
      </c>
      <c r="AUJ23" s="37">
        <f t="shared" ca="1" si="4338"/>
        <v>3602.6114380407002</v>
      </c>
      <c r="AUK23" s="37">
        <f t="shared" ref="AUK23:AWV23" ca="1" si="4339">AUK18*Dh*AUK16/AUK14</f>
        <v>3602.6114380407002</v>
      </c>
      <c r="AUL23" s="37">
        <f t="shared" ca="1" si="4339"/>
        <v>3602.6114380407002</v>
      </c>
      <c r="AUM23" s="37">
        <f t="shared" ca="1" si="4339"/>
        <v>3602.6114380407002</v>
      </c>
      <c r="AUN23" s="37">
        <f t="shared" ca="1" si="4339"/>
        <v>3602.6114380407002</v>
      </c>
      <c r="AUO23" s="37">
        <f t="shared" ca="1" si="4339"/>
        <v>3602.6114380407002</v>
      </c>
      <c r="AUP23" s="37">
        <f t="shared" ca="1" si="4339"/>
        <v>3602.6114380407002</v>
      </c>
      <c r="AUQ23" s="37">
        <f t="shared" ca="1" si="4339"/>
        <v>3602.6114380407002</v>
      </c>
      <c r="AUR23" s="37">
        <f t="shared" ca="1" si="4339"/>
        <v>3602.6114380407002</v>
      </c>
      <c r="AUS23" s="37">
        <f t="shared" ca="1" si="4339"/>
        <v>3602.6114380407002</v>
      </c>
      <c r="AUT23" s="37">
        <f t="shared" ca="1" si="4339"/>
        <v>3602.6114380407002</v>
      </c>
      <c r="AUU23" s="37">
        <f t="shared" ca="1" si="4339"/>
        <v>3602.6114380407002</v>
      </c>
      <c r="AUV23" s="37">
        <f t="shared" ca="1" si="4339"/>
        <v>3602.6114380407002</v>
      </c>
      <c r="AUW23" s="37">
        <f t="shared" ca="1" si="4339"/>
        <v>3602.6114380407002</v>
      </c>
      <c r="AUX23" s="37">
        <f t="shared" ca="1" si="4339"/>
        <v>3602.6114380407002</v>
      </c>
      <c r="AUY23" s="37">
        <f t="shared" ca="1" si="4339"/>
        <v>3602.6114380407002</v>
      </c>
      <c r="AUZ23" s="37">
        <f t="shared" ca="1" si="4339"/>
        <v>3602.6114380407002</v>
      </c>
      <c r="AVA23" s="37">
        <f t="shared" ca="1" si="4339"/>
        <v>3602.6114380407002</v>
      </c>
      <c r="AVB23" s="37">
        <f t="shared" ca="1" si="4339"/>
        <v>3602.6114380407002</v>
      </c>
      <c r="AVC23" s="37">
        <f t="shared" ca="1" si="4339"/>
        <v>3602.6114380407002</v>
      </c>
      <c r="AVD23" s="37">
        <f t="shared" ca="1" si="4339"/>
        <v>3602.6114380407002</v>
      </c>
      <c r="AVE23" s="37">
        <f t="shared" ca="1" si="4339"/>
        <v>3602.6114380407002</v>
      </c>
      <c r="AVF23" s="37">
        <f t="shared" ca="1" si="4339"/>
        <v>3602.6114380407002</v>
      </c>
      <c r="AVG23" s="37">
        <f t="shared" ca="1" si="4339"/>
        <v>3602.6114380407002</v>
      </c>
      <c r="AVH23" s="37">
        <f t="shared" ca="1" si="4339"/>
        <v>3602.6114380407002</v>
      </c>
      <c r="AVI23" s="37">
        <f t="shared" ca="1" si="4339"/>
        <v>3602.6114380407002</v>
      </c>
      <c r="AVJ23" s="37">
        <f t="shared" ca="1" si="4339"/>
        <v>3602.6114380407002</v>
      </c>
      <c r="AVK23" s="37">
        <f t="shared" ca="1" si="4339"/>
        <v>3602.6114380407002</v>
      </c>
      <c r="AVL23" s="37">
        <f t="shared" ca="1" si="4339"/>
        <v>3602.6114380407002</v>
      </c>
      <c r="AVM23" s="37">
        <f t="shared" ca="1" si="4339"/>
        <v>3602.6114380407002</v>
      </c>
      <c r="AVN23" s="37">
        <f t="shared" ca="1" si="4339"/>
        <v>3602.6114380407002</v>
      </c>
      <c r="AVO23" s="37">
        <f t="shared" ca="1" si="4339"/>
        <v>3602.6114380407002</v>
      </c>
      <c r="AVP23" s="37">
        <f t="shared" ca="1" si="4339"/>
        <v>3602.6114380407002</v>
      </c>
      <c r="AVQ23" s="37">
        <f t="shared" ca="1" si="4339"/>
        <v>3602.6114380407002</v>
      </c>
      <c r="AVR23" s="37">
        <f t="shared" ca="1" si="4339"/>
        <v>3602.6114380407002</v>
      </c>
      <c r="AVS23" s="37">
        <f t="shared" ca="1" si="4339"/>
        <v>3602.6114380407002</v>
      </c>
      <c r="AVT23" s="37">
        <f t="shared" ca="1" si="4339"/>
        <v>3602.6114380407002</v>
      </c>
      <c r="AVU23" s="37">
        <f t="shared" ca="1" si="4339"/>
        <v>3602.6114380407002</v>
      </c>
      <c r="AVV23" s="37">
        <f t="shared" ca="1" si="4339"/>
        <v>3602.6114380407002</v>
      </c>
      <c r="AVW23" s="37">
        <f t="shared" ca="1" si="4339"/>
        <v>3602.6114380407002</v>
      </c>
      <c r="AVX23" s="37">
        <f t="shared" ca="1" si="4339"/>
        <v>3602.6114380407002</v>
      </c>
      <c r="AVY23" s="37">
        <f t="shared" ca="1" si="4339"/>
        <v>3602.6114380407002</v>
      </c>
      <c r="AVZ23" s="37">
        <f t="shared" ca="1" si="4339"/>
        <v>3602.6114380407002</v>
      </c>
      <c r="AWA23" s="37">
        <f t="shared" ca="1" si="4339"/>
        <v>3602.6114380407002</v>
      </c>
      <c r="AWB23" s="37">
        <f t="shared" ca="1" si="4339"/>
        <v>3602.6114380407002</v>
      </c>
      <c r="AWC23" s="37">
        <f t="shared" ca="1" si="4339"/>
        <v>3602.6114380407002</v>
      </c>
      <c r="AWD23" s="37">
        <f t="shared" ca="1" si="4339"/>
        <v>3602.6114380407002</v>
      </c>
      <c r="AWE23" s="37">
        <f t="shared" ca="1" si="4339"/>
        <v>3602.6114380407002</v>
      </c>
      <c r="AWF23" s="37">
        <f t="shared" ca="1" si="4339"/>
        <v>3602.6114380407002</v>
      </c>
      <c r="AWG23" s="37">
        <f t="shared" ca="1" si="4339"/>
        <v>3602.6114380407002</v>
      </c>
      <c r="AWH23" s="37">
        <f t="shared" ca="1" si="4339"/>
        <v>3602.6114380407002</v>
      </c>
      <c r="AWI23" s="37">
        <f t="shared" ca="1" si="4339"/>
        <v>3602.6114380407002</v>
      </c>
      <c r="AWJ23" s="37">
        <f t="shared" ca="1" si="4339"/>
        <v>3602.6114380407002</v>
      </c>
      <c r="AWK23" s="37">
        <f t="shared" ca="1" si="4339"/>
        <v>3602.6114380407002</v>
      </c>
      <c r="AWL23" s="37">
        <f t="shared" ca="1" si="4339"/>
        <v>3602.6114380407002</v>
      </c>
      <c r="AWM23" s="37">
        <f t="shared" ca="1" si="4339"/>
        <v>3602.6114380407002</v>
      </c>
      <c r="AWN23" s="37">
        <f t="shared" ca="1" si="4339"/>
        <v>3602.6114380407002</v>
      </c>
      <c r="AWO23" s="37">
        <f t="shared" ca="1" si="4339"/>
        <v>3602.6114380407002</v>
      </c>
      <c r="AWP23" s="37">
        <f t="shared" ca="1" si="4339"/>
        <v>3602.6114380407002</v>
      </c>
      <c r="AWQ23" s="37">
        <f t="shared" ca="1" si="4339"/>
        <v>3602.6114380407002</v>
      </c>
      <c r="AWR23" s="37">
        <f t="shared" ca="1" si="4339"/>
        <v>3602.6114380407002</v>
      </c>
      <c r="AWS23" s="37">
        <f t="shared" ca="1" si="4339"/>
        <v>3602.6114380407002</v>
      </c>
      <c r="AWT23" s="37">
        <f t="shared" ca="1" si="4339"/>
        <v>3602.6114380407002</v>
      </c>
      <c r="AWU23" s="37">
        <f t="shared" ca="1" si="4339"/>
        <v>3602.6114380407002</v>
      </c>
      <c r="AWV23" s="37">
        <f t="shared" ca="1" si="4339"/>
        <v>3602.6114380407002</v>
      </c>
      <c r="AWW23" s="37">
        <f t="shared" ref="AWW23:AZH23" ca="1" si="4340">AWW18*Dh*AWW16/AWW14</f>
        <v>3602.6114380407002</v>
      </c>
      <c r="AWX23" s="37">
        <f t="shared" ca="1" si="4340"/>
        <v>3602.6114380407002</v>
      </c>
      <c r="AWY23" s="37">
        <f t="shared" ca="1" si="4340"/>
        <v>3602.6114380407002</v>
      </c>
      <c r="AWZ23" s="37">
        <f t="shared" ca="1" si="4340"/>
        <v>3602.6114380407002</v>
      </c>
      <c r="AXA23" s="37">
        <f t="shared" ca="1" si="4340"/>
        <v>3602.6114380407002</v>
      </c>
      <c r="AXB23" s="37">
        <f t="shared" ca="1" si="4340"/>
        <v>3602.6114380407002</v>
      </c>
      <c r="AXC23" s="37">
        <f t="shared" ca="1" si="4340"/>
        <v>3602.6114380407002</v>
      </c>
      <c r="AXD23" s="37">
        <f t="shared" ca="1" si="4340"/>
        <v>3602.6114380407002</v>
      </c>
      <c r="AXE23" s="37">
        <f t="shared" ca="1" si="4340"/>
        <v>3602.6114380407002</v>
      </c>
      <c r="AXF23" s="37">
        <f t="shared" ca="1" si="4340"/>
        <v>3602.6114380407002</v>
      </c>
      <c r="AXG23" s="37">
        <f t="shared" ca="1" si="4340"/>
        <v>3602.6114380407002</v>
      </c>
      <c r="AXH23" s="37">
        <f t="shared" ca="1" si="4340"/>
        <v>3602.6114380407002</v>
      </c>
      <c r="AXI23" s="37">
        <f t="shared" ca="1" si="4340"/>
        <v>3602.6114380407002</v>
      </c>
      <c r="AXJ23" s="37">
        <f t="shared" ca="1" si="4340"/>
        <v>3602.6114380407002</v>
      </c>
      <c r="AXK23" s="37">
        <f t="shared" ca="1" si="4340"/>
        <v>3602.6114380407002</v>
      </c>
      <c r="AXL23" s="37">
        <f t="shared" ca="1" si="4340"/>
        <v>3602.6114380407002</v>
      </c>
      <c r="AXM23" s="37">
        <f t="shared" ca="1" si="4340"/>
        <v>3602.6114380407002</v>
      </c>
      <c r="AXN23" s="37">
        <f t="shared" ca="1" si="4340"/>
        <v>3602.6114380407002</v>
      </c>
      <c r="AXO23" s="37">
        <f t="shared" ca="1" si="4340"/>
        <v>3602.6114380407002</v>
      </c>
      <c r="AXP23" s="37">
        <f t="shared" ca="1" si="4340"/>
        <v>3602.6114380407002</v>
      </c>
      <c r="AXQ23" s="37">
        <f t="shared" ca="1" si="4340"/>
        <v>3602.6114380407002</v>
      </c>
      <c r="AXR23" s="37">
        <f t="shared" ca="1" si="4340"/>
        <v>3602.6114380407002</v>
      </c>
      <c r="AXS23" s="37">
        <f t="shared" ca="1" si="4340"/>
        <v>3602.6114380407002</v>
      </c>
      <c r="AXT23" s="37">
        <f t="shared" ca="1" si="4340"/>
        <v>3602.6114380407002</v>
      </c>
      <c r="AXU23" s="37">
        <f t="shared" ca="1" si="4340"/>
        <v>3602.6114380407002</v>
      </c>
      <c r="AXV23" s="37">
        <f t="shared" ca="1" si="4340"/>
        <v>3602.6114380407002</v>
      </c>
      <c r="AXW23" s="37">
        <f t="shared" ca="1" si="4340"/>
        <v>3602.6114380407002</v>
      </c>
      <c r="AXX23" s="37">
        <f t="shared" ca="1" si="4340"/>
        <v>3602.6114380407002</v>
      </c>
      <c r="AXY23" s="37">
        <f t="shared" ca="1" si="4340"/>
        <v>3602.6114380407002</v>
      </c>
      <c r="AXZ23" s="37">
        <f t="shared" ca="1" si="4340"/>
        <v>3602.6114380407002</v>
      </c>
      <c r="AYA23" s="37">
        <f t="shared" ca="1" si="4340"/>
        <v>3602.6114380407002</v>
      </c>
      <c r="AYB23" s="37">
        <f t="shared" ca="1" si="4340"/>
        <v>3602.6114380407002</v>
      </c>
      <c r="AYC23" s="37">
        <f t="shared" ca="1" si="4340"/>
        <v>3602.6114380407002</v>
      </c>
      <c r="AYD23" s="37">
        <f t="shared" ca="1" si="4340"/>
        <v>3602.6114380407002</v>
      </c>
      <c r="AYE23" s="37">
        <f t="shared" ca="1" si="4340"/>
        <v>3602.6114380407002</v>
      </c>
      <c r="AYF23" s="37">
        <f t="shared" ca="1" si="4340"/>
        <v>3602.6114380407002</v>
      </c>
      <c r="AYG23" s="37">
        <f t="shared" ca="1" si="4340"/>
        <v>3602.6114380407002</v>
      </c>
      <c r="AYH23" s="37">
        <f t="shared" ca="1" si="4340"/>
        <v>3602.6114380407002</v>
      </c>
      <c r="AYI23" s="37">
        <f t="shared" ca="1" si="4340"/>
        <v>3602.6114380407002</v>
      </c>
      <c r="AYJ23" s="37">
        <f t="shared" ca="1" si="4340"/>
        <v>3602.6114380407002</v>
      </c>
      <c r="AYK23" s="37">
        <f t="shared" ca="1" si="4340"/>
        <v>3602.6114380407002</v>
      </c>
      <c r="AYL23" s="37">
        <f t="shared" ca="1" si="4340"/>
        <v>3602.6114380407002</v>
      </c>
      <c r="AYM23" s="37">
        <f t="shared" ca="1" si="4340"/>
        <v>3602.6114380407002</v>
      </c>
      <c r="AYN23" s="37">
        <f t="shared" ca="1" si="4340"/>
        <v>3602.6114380407002</v>
      </c>
      <c r="AYO23" s="37">
        <f t="shared" ca="1" si="4340"/>
        <v>3602.6114380407002</v>
      </c>
      <c r="AYP23" s="37">
        <f t="shared" ca="1" si="4340"/>
        <v>3602.6114380407002</v>
      </c>
      <c r="AYQ23" s="37">
        <f t="shared" ca="1" si="4340"/>
        <v>3602.6114380407002</v>
      </c>
      <c r="AYR23" s="37">
        <f t="shared" ca="1" si="4340"/>
        <v>3602.6114380407002</v>
      </c>
      <c r="AYS23" s="37">
        <f t="shared" ca="1" si="4340"/>
        <v>3602.6114380407002</v>
      </c>
      <c r="AYT23" s="37">
        <f t="shared" ca="1" si="4340"/>
        <v>3602.6114380407002</v>
      </c>
      <c r="AYU23" s="37">
        <f t="shared" ca="1" si="4340"/>
        <v>3602.6114380407002</v>
      </c>
      <c r="AYV23" s="37">
        <f t="shared" ca="1" si="4340"/>
        <v>3602.6114380407002</v>
      </c>
      <c r="AYW23" s="37">
        <f t="shared" ca="1" si="4340"/>
        <v>3602.6114380407002</v>
      </c>
      <c r="AYX23" s="37">
        <f t="shared" ca="1" si="4340"/>
        <v>3602.6114380407002</v>
      </c>
      <c r="AYY23" s="37">
        <f t="shared" ca="1" si="4340"/>
        <v>3602.6114380407002</v>
      </c>
      <c r="AYZ23" s="37">
        <f t="shared" ca="1" si="4340"/>
        <v>3602.6114380407002</v>
      </c>
      <c r="AZA23" s="37">
        <f t="shared" ca="1" si="4340"/>
        <v>3602.6114380407002</v>
      </c>
      <c r="AZB23" s="37">
        <f t="shared" ca="1" si="4340"/>
        <v>3602.6114380407002</v>
      </c>
      <c r="AZC23" s="37">
        <f t="shared" ca="1" si="4340"/>
        <v>3602.6114380407002</v>
      </c>
      <c r="AZD23" s="37">
        <f t="shared" ca="1" si="4340"/>
        <v>3602.6114380407002</v>
      </c>
      <c r="AZE23" s="37">
        <f t="shared" ca="1" si="4340"/>
        <v>3602.6114380407002</v>
      </c>
      <c r="AZF23" s="37">
        <f t="shared" ca="1" si="4340"/>
        <v>3602.6114380407002</v>
      </c>
      <c r="AZG23" s="37">
        <f t="shared" ca="1" si="4340"/>
        <v>3602.6114380407002</v>
      </c>
      <c r="AZH23" s="37">
        <f t="shared" ca="1" si="4340"/>
        <v>3602.6114380407002</v>
      </c>
      <c r="AZI23" s="37">
        <f t="shared" ref="AZI23:AZL23" ca="1" si="4341">AZI18*Dh*AZI16/AZI14</f>
        <v>3602.6114380407002</v>
      </c>
      <c r="AZJ23" s="37">
        <f t="shared" ca="1" si="4341"/>
        <v>3602.6114380407002</v>
      </c>
      <c r="AZK23" s="37">
        <f t="shared" ca="1" si="4341"/>
        <v>3602.6114380407002</v>
      </c>
      <c r="AZL23" s="37">
        <f t="shared" ca="1" si="4341"/>
        <v>3602.6114380407002</v>
      </c>
    </row>
    <row r="24" spans="1:1364" s="39" customFormat="1" ht="15.95" customHeight="1" x14ac:dyDescent="0.25">
      <c r="A24" s="41" t="s">
        <v>210</v>
      </c>
      <c r="B24" s="41"/>
      <c r="C24" s="41" t="s">
        <v>162</v>
      </c>
      <c r="D24" s="38">
        <f t="shared" ref="D24:E24" ca="1" si="4342">1005*D14/D17</f>
        <v>0.71871384049385911</v>
      </c>
      <c r="E24" s="38">
        <f t="shared" ca="1" si="4342"/>
        <v>0.71870548354504227</v>
      </c>
      <c r="F24" s="38">
        <f t="shared" ref="F24:BQ24" ca="1" si="4343">1005*F14/F17</f>
        <v>0.71869712196757052</v>
      </c>
      <c r="G24" s="38">
        <f t="shared" ca="1" si="4343"/>
        <v>0.71868875577404379</v>
      </c>
      <c r="H24" s="38">
        <f t="shared" ca="1" si="4343"/>
        <v>0.718680384977058</v>
      </c>
      <c r="I24" s="38">
        <f t="shared" ca="1" si="4343"/>
        <v>0.71867200958920341</v>
      </c>
      <c r="J24" s="38">
        <f t="shared" ca="1" si="4343"/>
        <v>0.71866362962306529</v>
      </c>
      <c r="K24" s="38">
        <f t="shared" ca="1" si="4343"/>
        <v>0.71865524509122336</v>
      </c>
      <c r="L24" s="38">
        <f t="shared" ca="1" si="4343"/>
        <v>0.71864685600625255</v>
      </c>
      <c r="M24" s="38">
        <f t="shared" ca="1" si="4343"/>
        <v>0.71863846238072238</v>
      </c>
      <c r="N24" s="38">
        <f t="shared" ca="1" si="4343"/>
        <v>0.718630064227197</v>
      </c>
      <c r="O24" s="38">
        <f t="shared" ca="1" si="4343"/>
        <v>0.71862166155823526</v>
      </c>
      <c r="P24" s="38">
        <f t="shared" ca="1" si="4343"/>
        <v>0.71861325438639145</v>
      </c>
      <c r="Q24" s="38">
        <f t="shared" ca="1" si="4343"/>
        <v>0.71860484272421354</v>
      </c>
      <c r="R24" s="38">
        <f t="shared" ca="1" si="4343"/>
        <v>0.71859642658424494</v>
      </c>
      <c r="S24" s="38">
        <f t="shared" ca="1" si="4343"/>
        <v>0.71858800597902273</v>
      </c>
      <c r="T24" s="38">
        <f t="shared" ca="1" si="4343"/>
        <v>0.71857958092108043</v>
      </c>
      <c r="U24" s="38">
        <f t="shared" ca="1" si="4343"/>
        <v>0.71857115142294503</v>
      </c>
      <c r="V24" s="38">
        <f t="shared" ca="1" si="4343"/>
        <v>0.71856271749713707</v>
      </c>
      <c r="W24" s="38">
        <f t="shared" ca="1" si="4343"/>
        <v>0.71855427915617476</v>
      </c>
      <c r="X24" s="38">
        <f t="shared" ca="1" si="4343"/>
        <v>0.71854583641256797</v>
      </c>
      <c r="Y24" s="38">
        <f t="shared" ca="1" si="4343"/>
        <v>0.7185373892788226</v>
      </c>
      <c r="Z24" s="38">
        <f t="shared" ca="1" si="4343"/>
        <v>0.71852893776743876</v>
      </c>
      <c r="AA24" s="38">
        <f t="shared" ca="1" si="4343"/>
        <v>0.71852048189091089</v>
      </c>
      <c r="AB24" s="38">
        <f t="shared" ca="1" si="4343"/>
        <v>0.71851202166172912</v>
      </c>
      <c r="AC24" s="38">
        <f t="shared" ca="1" si="4343"/>
        <v>0.71850355709237612</v>
      </c>
      <c r="AD24" s="38">
        <f t="shared" ca="1" si="4343"/>
        <v>0.71849508819533148</v>
      </c>
      <c r="AE24" s="38">
        <f t="shared" ca="1" si="4343"/>
        <v>0.71848661498306654</v>
      </c>
      <c r="AF24" s="38">
        <f t="shared" ca="1" si="4343"/>
        <v>0.71847813746805012</v>
      </c>
      <c r="AG24" s="38">
        <f t="shared" ca="1" si="4343"/>
        <v>0.7184696556627429</v>
      </c>
      <c r="AH24" s="38">
        <f t="shared" ca="1" si="4343"/>
        <v>0.71846116957960227</v>
      </c>
      <c r="AI24" s="38">
        <f t="shared" ca="1" si="4343"/>
        <v>0.71845267923107814</v>
      </c>
      <c r="AJ24" s="38">
        <f t="shared" ca="1" si="4343"/>
        <v>0.71844418462961557</v>
      </c>
      <c r="AK24" s="38">
        <f t="shared" ca="1" si="4343"/>
        <v>0.71843568578765482</v>
      </c>
      <c r="AL24" s="38">
        <f t="shared" ca="1" si="4343"/>
        <v>0.71842718271762906</v>
      </c>
      <c r="AM24" s="38">
        <f t="shared" ca="1" si="4343"/>
        <v>0.71841867543196702</v>
      </c>
      <c r="AN24" s="38">
        <f t="shared" ca="1" si="4343"/>
        <v>0.71841016394309198</v>
      </c>
      <c r="AO24" s="38">
        <f t="shared" ca="1" si="4343"/>
        <v>0.71840164826342012</v>
      </c>
      <c r="AP24" s="38">
        <f t="shared" ca="1" si="4343"/>
        <v>0.71839312840536373</v>
      </c>
      <c r="AQ24" s="38">
        <f t="shared" ca="1" si="4343"/>
        <v>0.7183846043813279</v>
      </c>
      <c r="AR24" s="38">
        <f t="shared" ca="1" si="4343"/>
        <v>0.71837607620371302</v>
      </c>
      <c r="AS24" s="38">
        <f t="shared" ca="1" si="4343"/>
        <v>0.71836754388491342</v>
      </c>
      <c r="AT24" s="38">
        <f t="shared" ca="1" si="4343"/>
        <v>0.71835900743731784</v>
      </c>
      <c r="AU24" s="38">
        <f t="shared" ca="1" si="4343"/>
        <v>0.71835046687330917</v>
      </c>
      <c r="AV24" s="38">
        <f t="shared" ca="1" si="4343"/>
        <v>0.71834192220526449</v>
      </c>
      <c r="AW24" s="38">
        <f t="shared" ca="1" si="4343"/>
        <v>0.71833337344555581</v>
      </c>
      <c r="AX24" s="38">
        <f t="shared" ca="1" si="4343"/>
        <v>0.71832482060654856</v>
      </c>
      <c r="AY24" s="38">
        <f t="shared" ca="1" si="4343"/>
        <v>0.71831626370060209</v>
      </c>
      <c r="AZ24" s="38">
        <f t="shared" ca="1" si="4343"/>
        <v>0.71830770274007172</v>
      </c>
      <c r="BA24" s="38">
        <f t="shared" ca="1" si="4343"/>
        <v>0.71829913773730425</v>
      </c>
      <c r="BB24" s="38">
        <f t="shared" ca="1" si="4343"/>
        <v>0.71829056870464358</v>
      </c>
      <c r="BC24" s="38">
        <f t="shared" ca="1" si="4343"/>
        <v>0.71828199565442563</v>
      </c>
      <c r="BD24" s="38">
        <f t="shared" ca="1" si="4343"/>
        <v>0.71827341859898108</v>
      </c>
      <c r="BE24" s="38">
        <f t="shared" ca="1" si="4343"/>
        <v>0.71826483755063475</v>
      </c>
      <c r="BF24" s="38">
        <f t="shared" ca="1" si="4343"/>
        <v>0.71825625252170622</v>
      </c>
      <c r="BG24" s="38">
        <f t="shared" ca="1" si="4343"/>
        <v>0.71824766352450842</v>
      </c>
      <c r="BH24" s="38">
        <f t="shared" ca="1" si="4343"/>
        <v>0.7182390705713485</v>
      </c>
      <c r="BI24" s="38">
        <f t="shared" ca="1" si="4343"/>
        <v>0.71823047367452786</v>
      </c>
      <c r="BJ24" s="38">
        <f t="shared" ca="1" si="4343"/>
        <v>0.71822187284634165</v>
      </c>
      <c r="BK24" s="38">
        <f t="shared" ca="1" si="4343"/>
        <v>0.71821326809907904</v>
      </c>
      <c r="BL24" s="38">
        <f t="shared" ca="1" si="4343"/>
        <v>0.7182046594450241</v>
      </c>
      <c r="BM24" s="38">
        <f t="shared" ca="1" si="4343"/>
        <v>0.71819604689645378</v>
      </c>
      <c r="BN24" s="38">
        <f t="shared" ca="1" si="4343"/>
        <v>0.71818743046564015</v>
      </c>
      <c r="BO24" s="38">
        <f t="shared" ca="1" si="4343"/>
        <v>0.71817881016484797</v>
      </c>
      <c r="BP24" s="38">
        <f t="shared" ca="1" si="4343"/>
        <v>0.71817018600633653</v>
      </c>
      <c r="BQ24" s="38">
        <f t="shared" ca="1" si="4343"/>
        <v>0.71816155800235992</v>
      </c>
      <c r="BR24" s="38">
        <f t="shared" ref="BR24:EC24" ca="1" si="4344">1005*BR14/BR17</f>
        <v>0.71815292616516524</v>
      </c>
      <c r="BS24" s="38">
        <f t="shared" ca="1" si="4344"/>
        <v>0.71814429050699369</v>
      </c>
      <c r="BT24" s="38">
        <f t="shared" ca="1" si="4344"/>
        <v>0.71813565104008015</v>
      </c>
      <c r="BU24" s="38">
        <f t="shared" ca="1" si="4344"/>
        <v>0.71812700777665384</v>
      </c>
      <c r="BV24" s="38">
        <f t="shared" ca="1" si="4344"/>
        <v>0.71811836072893809</v>
      </c>
      <c r="BW24" s="38">
        <f t="shared" ca="1" si="4344"/>
        <v>0.71810970990914902</v>
      </c>
      <c r="BX24" s="38">
        <f t="shared" ca="1" si="4344"/>
        <v>0.71810105532949764</v>
      </c>
      <c r="BY24" s="38">
        <f t="shared" ca="1" si="4344"/>
        <v>0.7180923970021893</v>
      </c>
      <c r="BZ24" s="38">
        <f t="shared" ca="1" si="4344"/>
        <v>0.71808373493942146</v>
      </c>
      <c r="CA24" s="38">
        <f t="shared" ca="1" si="4344"/>
        <v>0.71807506915338648</v>
      </c>
      <c r="CB24" s="38">
        <f t="shared" ca="1" si="4344"/>
        <v>0.71806639965627039</v>
      </c>
      <c r="CC24" s="38">
        <f t="shared" ca="1" si="4344"/>
        <v>0.71805772646025334</v>
      </c>
      <c r="CD24" s="38">
        <f t="shared" ca="1" si="4344"/>
        <v>0.71804904957750804</v>
      </c>
      <c r="CE24" s="38">
        <f t="shared" ca="1" si="4344"/>
        <v>0.71804904957750804</v>
      </c>
      <c r="CF24" s="38">
        <f t="shared" ca="1" si="4344"/>
        <v>0.71804904957750804</v>
      </c>
      <c r="CG24" s="38">
        <f t="shared" ca="1" si="4344"/>
        <v>0.71804904957750804</v>
      </c>
      <c r="CH24" s="38">
        <f t="shared" ca="1" si="4344"/>
        <v>0.71804904957750804</v>
      </c>
      <c r="CI24" s="38">
        <f t="shared" ca="1" si="4344"/>
        <v>0.71804904957750804</v>
      </c>
      <c r="CJ24" s="38">
        <f t="shared" ca="1" si="4344"/>
        <v>0.71804904957750804</v>
      </c>
      <c r="CK24" s="38">
        <f t="shared" ca="1" si="4344"/>
        <v>0.71804904957750804</v>
      </c>
      <c r="CL24" s="38">
        <f t="shared" ca="1" si="4344"/>
        <v>0.71804904957750804</v>
      </c>
      <c r="CM24" s="38">
        <f t="shared" ca="1" si="4344"/>
        <v>0.71804904957750804</v>
      </c>
      <c r="CN24" s="38">
        <f t="shared" ca="1" si="4344"/>
        <v>0.71804904957750804</v>
      </c>
      <c r="CO24" s="38">
        <f t="shared" ca="1" si="4344"/>
        <v>0.71804904957750804</v>
      </c>
      <c r="CP24" s="38">
        <f t="shared" ca="1" si="4344"/>
        <v>0.71804904957750804</v>
      </c>
      <c r="CQ24" s="38">
        <f t="shared" ca="1" si="4344"/>
        <v>0.71804904957750804</v>
      </c>
      <c r="CR24" s="38">
        <f t="shared" ca="1" si="4344"/>
        <v>0.71804904957750804</v>
      </c>
      <c r="CS24" s="38">
        <f t="shared" ca="1" si="4344"/>
        <v>0.71804904957750804</v>
      </c>
      <c r="CT24" s="38">
        <f t="shared" ca="1" si="4344"/>
        <v>0.71804904957750804</v>
      </c>
      <c r="CU24" s="38">
        <f t="shared" ca="1" si="4344"/>
        <v>0.71804904957750804</v>
      </c>
      <c r="CV24" s="38">
        <f t="shared" ca="1" si="4344"/>
        <v>0.71804904957750804</v>
      </c>
      <c r="CW24" s="38">
        <f t="shared" ca="1" si="4344"/>
        <v>0.71804904957750804</v>
      </c>
      <c r="CX24" s="38">
        <f t="shared" ca="1" si="4344"/>
        <v>0.71804904957750804</v>
      </c>
      <c r="CY24" s="38">
        <f t="shared" ca="1" si="4344"/>
        <v>0.71804904957750804</v>
      </c>
      <c r="CZ24" s="38">
        <f t="shared" ca="1" si="4344"/>
        <v>0.71804904957750804</v>
      </c>
      <c r="DA24" s="38">
        <f t="shared" ca="1" si="4344"/>
        <v>0.71804904957750804</v>
      </c>
      <c r="DB24" s="38">
        <f t="shared" ca="1" si="4344"/>
        <v>0.71804904957750804</v>
      </c>
      <c r="DC24" s="38">
        <f t="shared" ca="1" si="4344"/>
        <v>0.71804904957750804</v>
      </c>
      <c r="DD24" s="38">
        <f t="shared" ca="1" si="4344"/>
        <v>0.71804904957750804</v>
      </c>
      <c r="DE24" s="38">
        <f t="shared" ca="1" si="4344"/>
        <v>0.71804904957750804</v>
      </c>
      <c r="DF24" s="38">
        <f t="shared" ca="1" si="4344"/>
        <v>0.71804904957750804</v>
      </c>
      <c r="DG24" s="38">
        <f t="shared" ca="1" si="4344"/>
        <v>0.71804904957750804</v>
      </c>
      <c r="DH24" s="38">
        <f t="shared" ca="1" si="4344"/>
        <v>0.71804904957750804</v>
      </c>
      <c r="DI24" s="38">
        <f t="shared" ca="1" si="4344"/>
        <v>0.71804904957750804</v>
      </c>
      <c r="DJ24" s="38">
        <f t="shared" ca="1" si="4344"/>
        <v>0.71804904957750804</v>
      </c>
      <c r="DK24" s="38">
        <f t="shared" ca="1" si="4344"/>
        <v>0.71804904957750804</v>
      </c>
      <c r="DL24" s="38">
        <f t="shared" ca="1" si="4344"/>
        <v>0.71804904957750804</v>
      </c>
      <c r="DM24" s="38">
        <f t="shared" ca="1" si="4344"/>
        <v>0.71804904957750804</v>
      </c>
      <c r="DN24" s="38">
        <f t="shared" ca="1" si="4344"/>
        <v>0.71804904957750804</v>
      </c>
      <c r="DO24" s="38">
        <f t="shared" ca="1" si="4344"/>
        <v>0.71804904957750804</v>
      </c>
      <c r="DP24" s="38">
        <f t="shared" ca="1" si="4344"/>
        <v>0.71804904957750804</v>
      </c>
      <c r="DQ24" s="38">
        <f t="shared" ca="1" si="4344"/>
        <v>0.71804904957750804</v>
      </c>
      <c r="DR24" s="38">
        <f t="shared" ca="1" si="4344"/>
        <v>0.71804904957750804</v>
      </c>
      <c r="DS24" s="38">
        <f t="shared" ca="1" si="4344"/>
        <v>0.71804904957750804</v>
      </c>
      <c r="DT24" s="38">
        <f t="shared" ca="1" si="4344"/>
        <v>0.71804904957750804</v>
      </c>
      <c r="DU24" s="38">
        <f t="shared" ca="1" si="4344"/>
        <v>0.71804904957750804</v>
      </c>
      <c r="DV24" s="38">
        <f t="shared" ca="1" si="4344"/>
        <v>0.71804904957750804</v>
      </c>
      <c r="DW24" s="38">
        <f t="shared" ca="1" si="4344"/>
        <v>0.71804904957750804</v>
      </c>
      <c r="DX24" s="38">
        <f t="shared" ca="1" si="4344"/>
        <v>0.71804904957750804</v>
      </c>
      <c r="DY24" s="38">
        <f t="shared" ca="1" si="4344"/>
        <v>0.71804904957750804</v>
      </c>
      <c r="DZ24" s="38">
        <f t="shared" ca="1" si="4344"/>
        <v>0.71804904957750804</v>
      </c>
      <c r="EA24" s="38">
        <f t="shared" ca="1" si="4344"/>
        <v>0.71804904957750804</v>
      </c>
      <c r="EB24" s="38">
        <f t="shared" ca="1" si="4344"/>
        <v>0.71804904957750804</v>
      </c>
      <c r="EC24" s="38">
        <f t="shared" ca="1" si="4344"/>
        <v>0.71804904957750804</v>
      </c>
      <c r="ED24" s="38">
        <f t="shared" ref="ED24:GO24" ca="1" si="4345">1005*ED14/ED17</f>
        <v>0.71804904957750804</v>
      </c>
      <c r="EE24" s="38">
        <f t="shared" ca="1" si="4345"/>
        <v>0.71804904957750804</v>
      </c>
      <c r="EF24" s="38">
        <f t="shared" ca="1" si="4345"/>
        <v>0.71804904957750804</v>
      </c>
      <c r="EG24" s="38">
        <f t="shared" ca="1" si="4345"/>
        <v>0.71804904957750804</v>
      </c>
      <c r="EH24" s="38">
        <f t="shared" ca="1" si="4345"/>
        <v>0.71804904957750804</v>
      </c>
      <c r="EI24" s="38">
        <f t="shared" ca="1" si="4345"/>
        <v>0.71804904957750804</v>
      </c>
      <c r="EJ24" s="38">
        <f t="shared" ca="1" si="4345"/>
        <v>0.71804904957750804</v>
      </c>
      <c r="EK24" s="38">
        <f t="shared" ca="1" si="4345"/>
        <v>0.71804904957750804</v>
      </c>
      <c r="EL24" s="38">
        <f t="shared" ca="1" si="4345"/>
        <v>0.71804904957750804</v>
      </c>
      <c r="EM24" s="38">
        <f t="shared" ca="1" si="4345"/>
        <v>0.71804904957750804</v>
      </c>
      <c r="EN24" s="38">
        <f t="shared" ca="1" si="4345"/>
        <v>0.71804904957750804</v>
      </c>
      <c r="EO24" s="38">
        <f t="shared" ca="1" si="4345"/>
        <v>0.71804904957750804</v>
      </c>
      <c r="EP24" s="38">
        <f t="shared" ca="1" si="4345"/>
        <v>0.71804904957750804</v>
      </c>
      <c r="EQ24" s="38">
        <f t="shared" ca="1" si="4345"/>
        <v>0.71804904957750804</v>
      </c>
      <c r="ER24" s="38">
        <f t="shared" ca="1" si="4345"/>
        <v>0.71804904957750804</v>
      </c>
      <c r="ES24" s="38">
        <f t="shared" ca="1" si="4345"/>
        <v>0.71804904957750804</v>
      </c>
      <c r="ET24" s="38">
        <f t="shared" ca="1" si="4345"/>
        <v>0.71804904957750804</v>
      </c>
      <c r="EU24" s="38">
        <f t="shared" ca="1" si="4345"/>
        <v>0.71804904957750804</v>
      </c>
      <c r="EV24" s="38">
        <f t="shared" ca="1" si="4345"/>
        <v>0.71804904957750804</v>
      </c>
      <c r="EW24" s="38">
        <f t="shared" ca="1" si="4345"/>
        <v>0.71804904957750804</v>
      </c>
      <c r="EX24" s="38">
        <f t="shared" ca="1" si="4345"/>
        <v>0.71804904957750804</v>
      </c>
      <c r="EY24" s="38">
        <f t="shared" ca="1" si="4345"/>
        <v>0.71804904957750804</v>
      </c>
      <c r="EZ24" s="38">
        <f t="shared" ca="1" si="4345"/>
        <v>0.71804904957750804</v>
      </c>
      <c r="FA24" s="38">
        <f t="shared" ca="1" si="4345"/>
        <v>0.71804904957750804</v>
      </c>
      <c r="FB24" s="38">
        <f t="shared" ca="1" si="4345"/>
        <v>0.71804904957750804</v>
      </c>
      <c r="FC24" s="38">
        <f t="shared" ca="1" si="4345"/>
        <v>0.71804904957750804</v>
      </c>
      <c r="FD24" s="38">
        <f t="shared" ca="1" si="4345"/>
        <v>0.71804904957750804</v>
      </c>
      <c r="FE24" s="38">
        <f t="shared" ca="1" si="4345"/>
        <v>0.71804904957750804</v>
      </c>
      <c r="FF24" s="38">
        <f t="shared" ca="1" si="4345"/>
        <v>0.71804904957750804</v>
      </c>
      <c r="FG24" s="38">
        <f t="shared" ca="1" si="4345"/>
        <v>0.71804904957750804</v>
      </c>
      <c r="FH24" s="38">
        <f t="shared" ca="1" si="4345"/>
        <v>0.71804904957750804</v>
      </c>
      <c r="FI24" s="38">
        <f t="shared" ca="1" si="4345"/>
        <v>0.71804904957750804</v>
      </c>
      <c r="FJ24" s="38">
        <f t="shared" ca="1" si="4345"/>
        <v>0.71804904957750804</v>
      </c>
      <c r="FK24" s="38">
        <f t="shared" ca="1" si="4345"/>
        <v>0.71804904957750804</v>
      </c>
      <c r="FL24" s="38">
        <f t="shared" ca="1" si="4345"/>
        <v>0.71804904957750804</v>
      </c>
      <c r="FM24" s="38">
        <f t="shared" ca="1" si="4345"/>
        <v>0.71804904957750804</v>
      </c>
      <c r="FN24" s="38">
        <f t="shared" ca="1" si="4345"/>
        <v>0.71804904957750804</v>
      </c>
      <c r="FO24" s="38">
        <f t="shared" ca="1" si="4345"/>
        <v>0.71804904957750804</v>
      </c>
      <c r="FP24" s="38">
        <f t="shared" ca="1" si="4345"/>
        <v>0.71804904957750804</v>
      </c>
      <c r="FQ24" s="38">
        <f t="shared" ca="1" si="4345"/>
        <v>0.71804904957750804</v>
      </c>
      <c r="FR24" s="38">
        <f t="shared" ca="1" si="4345"/>
        <v>0.71804904957750804</v>
      </c>
      <c r="FS24" s="38">
        <f t="shared" ca="1" si="4345"/>
        <v>0.71804904957750804</v>
      </c>
      <c r="FT24" s="38">
        <f t="shared" ca="1" si="4345"/>
        <v>0.71804904957750804</v>
      </c>
      <c r="FU24" s="38">
        <f t="shared" ca="1" si="4345"/>
        <v>0.71804904957750804</v>
      </c>
      <c r="FV24" s="38">
        <f t="shared" ca="1" si="4345"/>
        <v>0.71804904957750804</v>
      </c>
      <c r="FW24" s="38">
        <f t="shared" ca="1" si="4345"/>
        <v>0.71804904957750804</v>
      </c>
      <c r="FX24" s="38">
        <f t="shared" ca="1" si="4345"/>
        <v>0.71804904957750804</v>
      </c>
      <c r="FY24" s="38">
        <f t="shared" ca="1" si="4345"/>
        <v>0.71804904957750804</v>
      </c>
      <c r="FZ24" s="38">
        <f t="shared" ca="1" si="4345"/>
        <v>0.71804904957750804</v>
      </c>
      <c r="GA24" s="38">
        <f t="shared" ca="1" si="4345"/>
        <v>0.71804904957750804</v>
      </c>
      <c r="GB24" s="38">
        <f t="shared" ca="1" si="4345"/>
        <v>0.71804904957750804</v>
      </c>
      <c r="GC24" s="38">
        <f t="shared" ca="1" si="4345"/>
        <v>0.71804904957750804</v>
      </c>
      <c r="GD24" s="38">
        <f t="shared" ca="1" si="4345"/>
        <v>0.71804904957750804</v>
      </c>
      <c r="GE24" s="38">
        <f t="shared" ca="1" si="4345"/>
        <v>0.71804904957750804</v>
      </c>
      <c r="GF24" s="38">
        <f t="shared" ca="1" si="4345"/>
        <v>0.71804904957750804</v>
      </c>
      <c r="GG24" s="38">
        <f t="shared" ca="1" si="4345"/>
        <v>0.71804904957750804</v>
      </c>
      <c r="GH24" s="38">
        <f t="shared" ca="1" si="4345"/>
        <v>0.71804904957750804</v>
      </c>
      <c r="GI24" s="38">
        <f t="shared" ca="1" si="4345"/>
        <v>0.71804904957750804</v>
      </c>
      <c r="GJ24" s="38">
        <f t="shared" ca="1" si="4345"/>
        <v>0.71804904957750804</v>
      </c>
      <c r="GK24" s="38">
        <f t="shared" ca="1" si="4345"/>
        <v>0.71804904957750804</v>
      </c>
      <c r="GL24" s="38">
        <f t="shared" ca="1" si="4345"/>
        <v>0.71804904957750804</v>
      </c>
      <c r="GM24" s="38">
        <f t="shared" ca="1" si="4345"/>
        <v>0.71804904957750804</v>
      </c>
      <c r="GN24" s="38">
        <f t="shared" ca="1" si="4345"/>
        <v>0.71804904957750804</v>
      </c>
      <c r="GO24" s="38">
        <f t="shared" ca="1" si="4345"/>
        <v>0.71804904957750804</v>
      </c>
      <c r="GP24" s="38">
        <f t="shared" ref="GP24:JA24" ca="1" si="4346">1005*GP14/GP17</f>
        <v>0.71804904957750804</v>
      </c>
      <c r="GQ24" s="38">
        <f t="shared" ca="1" si="4346"/>
        <v>0.71804904957750804</v>
      </c>
      <c r="GR24" s="38">
        <f t="shared" ca="1" si="4346"/>
        <v>0.71804904957750804</v>
      </c>
      <c r="GS24" s="38">
        <f t="shared" ca="1" si="4346"/>
        <v>0.71804904957750804</v>
      </c>
      <c r="GT24" s="38">
        <f t="shared" ca="1" si="4346"/>
        <v>0.71804904957750804</v>
      </c>
      <c r="GU24" s="38">
        <f t="shared" ca="1" si="4346"/>
        <v>0.71804904957750804</v>
      </c>
      <c r="GV24" s="38">
        <f t="shared" ca="1" si="4346"/>
        <v>0.71804904957750804</v>
      </c>
      <c r="GW24" s="38">
        <f t="shared" ca="1" si="4346"/>
        <v>0.71804904957750804</v>
      </c>
      <c r="GX24" s="38">
        <f t="shared" ca="1" si="4346"/>
        <v>0.71804904957750804</v>
      </c>
      <c r="GY24" s="38">
        <f t="shared" ca="1" si="4346"/>
        <v>0.71804904957750804</v>
      </c>
      <c r="GZ24" s="38">
        <f t="shared" ca="1" si="4346"/>
        <v>0.71804904957750804</v>
      </c>
      <c r="HA24" s="38">
        <f t="shared" ca="1" si="4346"/>
        <v>0.71804904957750804</v>
      </c>
      <c r="HB24" s="38">
        <f t="shared" ca="1" si="4346"/>
        <v>0.71804904957750804</v>
      </c>
      <c r="HC24" s="38">
        <f t="shared" ca="1" si="4346"/>
        <v>0.71804904957750804</v>
      </c>
      <c r="HD24" s="38">
        <f t="shared" ca="1" si="4346"/>
        <v>0.71804904957750804</v>
      </c>
      <c r="HE24" s="38">
        <f t="shared" ca="1" si="4346"/>
        <v>0.71804904957750804</v>
      </c>
      <c r="HF24" s="38">
        <f t="shared" ca="1" si="4346"/>
        <v>0.71804904957750804</v>
      </c>
      <c r="HG24" s="38">
        <f t="shared" ca="1" si="4346"/>
        <v>0.71804904957750804</v>
      </c>
      <c r="HH24" s="38">
        <f t="shared" ca="1" si="4346"/>
        <v>0.71804904957750804</v>
      </c>
      <c r="HI24" s="38">
        <f t="shared" ca="1" si="4346"/>
        <v>0.71804904957750804</v>
      </c>
      <c r="HJ24" s="38">
        <f t="shared" ca="1" si="4346"/>
        <v>0.71804904957750804</v>
      </c>
      <c r="HK24" s="38">
        <f t="shared" ca="1" si="4346"/>
        <v>0.71804904957750804</v>
      </c>
      <c r="HL24" s="38">
        <f t="shared" ca="1" si="4346"/>
        <v>0.71804904957750804</v>
      </c>
      <c r="HM24" s="38">
        <f t="shared" ca="1" si="4346"/>
        <v>0.71804904957750804</v>
      </c>
      <c r="HN24" s="38">
        <f t="shared" ca="1" si="4346"/>
        <v>0.71804904957750804</v>
      </c>
      <c r="HO24" s="38">
        <f t="shared" ca="1" si="4346"/>
        <v>0.71804904957750804</v>
      </c>
      <c r="HP24" s="38">
        <f t="shared" ca="1" si="4346"/>
        <v>0.71804904957750804</v>
      </c>
      <c r="HQ24" s="38">
        <f t="shared" ca="1" si="4346"/>
        <v>0.71804904957750804</v>
      </c>
      <c r="HR24" s="38">
        <f t="shared" ca="1" si="4346"/>
        <v>0.71804904957750804</v>
      </c>
      <c r="HS24" s="38">
        <f t="shared" ca="1" si="4346"/>
        <v>0.71804904957750804</v>
      </c>
      <c r="HT24" s="38">
        <f t="shared" ca="1" si="4346"/>
        <v>0.71804904957750804</v>
      </c>
      <c r="HU24" s="38">
        <f t="shared" ca="1" si="4346"/>
        <v>0.71804904957750804</v>
      </c>
      <c r="HV24" s="38">
        <f t="shared" ca="1" si="4346"/>
        <v>0.71804904957750804</v>
      </c>
      <c r="HW24" s="38">
        <f t="shared" ca="1" si="4346"/>
        <v>0.71804904957750804</v>
      </c>
      <c r="HX24" s="38">
        <f t="shared" ca="1" si="4346"/>
        <v>0.71804904957750804</v>
      </c>
      <c r="HY24" s="38">
        <f t="shared" ca="1" si="4346"/>
        <v>0.71804904957750804</v>
      </c>
      <c r="HZ24" s="38">
        <f t="shared" ca="1" si="4346"/>
        <v>0.71804904957750804</v>
      </c>
      <c r="IA24" s="38">
        <f t="shared" ca="1" si="4346"/>
        <v>0.71804904957750804</v>
      </c>
      <c r="IB24" s="38">
        <f t="shared" ca="1" si="4346"/>
        <v>0.71804904957750804</v>
      </c>
      <c r="IC24" s="38">
        <f t="shared" ca="1" si="4346"/>
        <v>0.71804904957750804</v>
      </c>
      <c r="ID24" s="38">
        <f t="shared" ca="1" si="4346"/>
        <v>0.71804904957750804</v>
      </c>
      <c r="IE24" s="38">
        <f t="shared" ca="1" si="4346"/>
        <v>0.71804904957750804</v>
      </c>
      <c r="IF24" s="38">
        <f t="shared" ca="1" si="4346"/>
        <v>0.71804904957750804</v>
      </c>
      <c r="IG24" s="38">
        <f t="shared" ca="1" si="4346"/>
        <v>0.71804904957750804</v>
      </c>
      <c r="IH24" s="38">
        <f t="shared" ca="1" si="4346"/>
        <v>0.71804904957750804</v>
      </c>
      <c r="II24" s="38">
        <f t="shared" ca="1" si="4346"/>
        <v>0.71804904957750804</v>
      </c>
      <c r="IJ24" s="38">
        <f t="shared" ca="1" si="4346"/>
        <v>0.71804904957750804</v>
      </c>
      <c r="IK24" s="38">
        <f t="shared" ca="1" si="4346"/>
        <v>0.71804904957750804</v>
      </c>
      <c r="IL24" s="38">
        <f t="shared" ca="1" si="4346"/>
        <v>0.71804904957750804</v>
      </c>
      <c r="IM24" s="38">
        <f t="shared" ca="1" si="4346"/>
        <v>0.71804904957750804</v>
      </c>
      <c r="IN24" s="38">
        <f t="shared" ca="1" si="4346"/>
        <v>0.71804904957750804</v>
      </c>
      <c r="IO24" s="38">
        <f t="shared" ca="1" si="4346"/>
        <v>0.71804904957750804</v>
      </c>
      <c r="IP24" s="38">
        <f t="shared" ca="1" si="4346"/>
        <v>0.71804904957750804</v>
      </c>
      <c r="IQ24" s="38">
        <f t="shared" ca="1" si="4346"/>
        <v>0.71804904957750804</v>
      </c>
      <c r="IR24" s="38">
        <f t="shared" ca="1" si="4346"/>
        <v>0.71804904957750804</v>
      </c>
      <c r="IS24" s="38">
        <f t="shared" ca="1" si="4346"/>
        <v>0.71804904957750804</v>
      </c>
      <c r="IT24" s="38">
        <f t="shared" ca="1" si="4346"/>
        <v>0.71804904957750804</v>
      </c>
      <c r="IU24" s="38">
        <f t="shared" ca="1" si="4346"/>
        <v>0.71804904957750804</v>
      </c>
      <c r="IV24" s="38">
        <f t="shared" ca="1" si="4346"/>
        <v>0.71804904957750804</v>
      </c>
      <c r="IW24" s="38">
        <f t="shared" ca="1" si="4346"/>
        <v>0.71804904957750804</v>
      </c>
      <c r="IX24" s="38">
        <f t="shared" ca="1" si="4346"/>
        <v>0.71804904957750804</v>
      </c>
      <c r="IY24" s="38">
        <f t="shared" ca="1" si="4346"/>
        <v>0.71804904957750804</v>
      </c>
      <c r="IZ24" s="38">
        <f t="shared" ca="1" si="4346"/>
        <v>0.71804904957750804</v>
      </c>
      <c r="JA24" s="38">
        <f t="shared" ca="1" si="4346"/>
        <v>0.71804904957750804</v>
      </c>
      <c r="JB24" s="38">
        <f t="shared" ref="JB24:LM24" ca="1" si="4347">1005*JB14/JB17</f>
        <v>0.71804904957750804</v>
      </c>
      <c r="JC24" s="38">
        <f t="shared" ca="1" si="4347"/>
        <v>0.71804904957750804</v>
      </c>
      <c r="JD24" s="38">
        <f t="shared" ca="1" si="4347"/>
        <v>0.71804904957750804</v>
      </c>
      <c r="JE24" s="38">
        <f t="shared" ca="1" si="4347"/>
        <v>0.71804904957750804</v>
      </c>
      <c r="JF24" s="38">
        <f t="shared" ca="1" si="4347"/>
        <v>0.71804904957750804</v>
      </c>
      <c r="JG24" s="38">
        <f t="shared" ca="1" si="4347"/>
        <v>0.71804904957750804</v>
      </c>
      <c r="JH24" s="38">
        <f t="shared" ca="1" si="4347"/>
        <v>0.71804904957750804</v>
      </c>
      <c r="JI24" s="38">
        <f t="shared" ca="1" si="4347"/>
        <v>0.71804904957750804</v>
      </c>
      <c r="JJ24" s="38">
        <f t="shared" ca="1" si="4347"/>
        <v>0.71804904957750804</v>
      </c>
      <c r="JK24" s="38">
        <f t="shared" ca="1" si="4347"/>
        <v>0.71804904957750804</v>
      </c>
      <c r="JL24" s="38">
        <f t="shared" ca="1" si="4347"/>
        <v>0.71804904957750804</v>
      </c>
      <c r="JM24" s="38">
        <f t="shared" ca="1" si="4347"/>
        <v>0.71804904957750804</v>
      </c>
      <c r="JN24" s="38">
        <f t="shared" ca="1" si="4347"/>
        <v>0.71804904957750804</v>
      </c>
      <c r="JO24" s="38">
        <f t="shared" ca="1" si="4347"/>
        <v>0.71804904957750804</v>
      </c>
      <c r="JP24" s="38">
        <f t="shared" ca="1" si="4347"/>
        <v>0.71804904957750804</v>
      </c>
      <c r="JQ24" s="38">
        <f t="shared" ca="1" si="4347"/>
        <v>0.71804904957750804</v>
      </c>
      <c r="JR24" s="38">
        <f t="shared" ca="1" si="4347"/>
        <v>0.71804904957750804</v>
      </c>
      <c r="JS24" s="38">
        <f t="shared" ca="1" si="4347"/>
        <v>0.71804904957750804</v>
      </c>
      <c r="JT24" s="38">
        <f t="shared" ca="1" si="4347"/>
        <v>0.71804904957750804</v>
      </c>
      <c r="JU24" s="38">
        <f t="shared" ca="1" si="4347"/>
        <v>0.71804904957750804</v>
      </c>
      <c r="JV24" s="38">
        <f t="shared" ca="1" si="4347"/>
        <v>0.71804904957750804</v>
      </c>
      <c r="JW24" s="38">
        <f t="shared" ca="1" si="4347"/>
        <v>0.71804904957750804</v>
      </c>
      <c r="JX24" s="38">
        <f t="shared" ca="1" si="4347"/>
        <v>0.71804904957750804</v>
      </c>
      <c r="JY24" s="38">
        <f t="shared" ca="1" si="4347"/>
        <v>0.71804904957750804</v>
      </c>
      <c r="JZ24" s="38">
        <f t="shared" ca="1" si="4347"/>
        <v>0.71804904957750804</v>
      </c>
      <c r="KA24" s="38">
        <f t="shared" ca="1" si="4347"/>
        <v>0.71804904957750804</v>
      </c>
      <c r="KB24" s="38">
        <f t="shared" ca="1" si="4347"/>
        <v>0.71804904957750804</v>
      </c>
      <c r="KC24" s="38">
        <f t="shared" ca="1" si="4347"/>
        <v>0.71804904957750804</v>
      </c>
      <c r="KD24" s="38">
        <f t="shared" ca="1" si="4347"/>
        <v>0.71804904957750804</v>
      </c>
      <c r="KE24" s="38">
        <f t="shared" ca="1" si="4347"/>
        <v>0.71804904957750804</v>
      </c>
      <c r="KF24" s="38">
        <f t="shared" ca="1" si="4347"/>
        <v>0.71804904957750804</v>
      </c>
      <c r="KG24" s="38">
        <f t="shared" ca="1" si="4347"/>
        <v>0.71804904957750804</v>
      </c>
      <c r="KH24" s="38">
        <f t="shared" ca="1" si="4347"/>
        <v>0.71804904957750804</v>
      </c>
      <c r="KI24" s="38">
        <f t="shared" ca="1" si="4347"/>
        <v>0.71804904957750804</v>
      </c>
      <c r="KJ24" s="38">
        <f t="shared" ca="1" si="4347"/>
        <v>0.71804904957750804</v>
      </c>
      <c r="KK24" s="38">
        <f t="shared" ca="1" si="4347"/>
        <v>0.71804904957750804</v>
      </c>
      <c r="KL24" s="38">
        <f t="shared" ca="1" si="4347"/>
        <v>0.71804904957750804</v>
      </c>
      <c r="KM24" s="38">
        <f t="shared" ca="1" si="4347"/>
        <v>0.71804904957750804</v>
      </c>
      <c r="KN24" s="38">
        <f t="shared" ca="1" si="4347"/>
        <v>0.71804904957750804</v>
      </c>
      <c r="KO24" s="38">
        <f t="shared" ca="1" si="4347"/>
        <v>0.71804904957750804</v>
      </c>
      <c r="KP24" s="38">
        <f t="shared" ca="1" si="4347"/>
        <v>0.71804904957750804</v>
      </c>
      <c r="KQ24" s="38">
        <f t="shared" ca="1" si="4347"/>
        <v>0.71804904957750804</v>
      </c>
      <c r="KR24" s="38">
        <f t="shared" ca="1" si="4347"/>
        <v>0.71804904957750804</v>
      </c>
      <c r="KS24" s="38">
        <f t="shared" ca="1" si="4347"/>
        <v>0.71804904957750804</v>
      </c>
      <c r="KT24" s="38">
        <f t="shared" ca="1" si="4347"/>
        <v>0.71804904957750804</v>
      </c>
      <c r="KU24" s="38">
        <f t="shared" ca="1" si="4347"/>
        <v>0.71804904957750804</v>
      </c>
      <c r="KV24" s="38">
        <f t="shared" ca="1" si="4347"/>
        <v>0.71804904957750804</v>
      </c>
      <c r="KW24" s="38">
        <f t="shared" ca="1" si="4347"/>
        <v>0.71804904957750804</v>
      </c>
      <c r="KX24" s="38">
        <f t="shared" ca="1" si="4347"/>
        <v>0.71804904957750804</v>
      </c>
      <c r="KY24" s="38">
        <f t="shared" ca="1" si="4347"/>
        <v>0.71804904957750804</v>
      </c>
      <c r="KZ24" s="38">
        <f t="shared" ca="1" si="4347"/>
        <v>0.71804904957750804</v>
      </c>
      <c r="LA24" s="38">
        <f t="shared" ca="1" si="4347"/>
        <v>0.71804904957750804</v>
      </c>
      <c r="LB24" s="38">
        <f t="shared" ca="1" si="4347"/>
        <v>0.71804904957750804</v>
      </c>
      <c r="LC24" s="38">
        <f t="shared" ca="1" si="4347"/>
        <v>0.71804904957750804</v>
      </c>
      <c r="LD24" s="38">
        <f t="shared" ca="1" si="4347"/>
        <v>0.71804904957750804</v>
      </c>
      <c r="LE24" s="38">
        <f t="shared" ca="1" si="4347"/>
        <v>0.71804904957750804</v>
      </c>
      <c r="LF24" s="38">
        <f t="shared" ca="1" si="4347"/>
        <v>0.71804904957750804</v>
      </c>
      <c r="LG24" s="38">
        <f t="shared" ca="1" si="4347"/>
        <v>0.71804904957750804</v>
      </c>
      <c r="LH24" s="38">
        <f t="shared" ca="1" si="4347"/>
        <v>0.71804904957750804</v>
      </c>
      <c r="LI24" s="38">
        <f t="shared" ca="1" si="4347"/>
        <v>0.71804904957750804</v>
      </c>
      <c r="LJ24" s="38">
        <f t="shared" ca="1" si="4347"/>
        <v>0.71804904957750804</v>
      </c>
      <c r="LK24" s="38">
        <f t="shared" ca="1" si="4347"/>
        <v>0.71804904957750804</v>
      </c>
      <c r="LL24" s="38">
        <f t="shared" ca="1" si="4347"/>
        <v>0.71804904957750804</v>
      </c>
      <c r="LM24" s="38">
        <f t="shared" ca="1" si="4347"/>
        <v>0.71804904957750804</v>
      </c>
      <c r="LN24" s="38">
        <f t="shared" ref="LN24:NY24" ca="1" si="4348">1005*LN14/LN17</f>
        <v>0.71804904957750804</v>
      </c>
      <c r="LO24" s="38">
        <f t="shared" ca="1" si="4348"/>
        <v>0.71804904957750804</v>
      </c>
      <c r="LP24" s="38">
        <f t="shared" ca="1" si="4348"/>
        <v>0.71804904957750804</v>
      </c>
      <c r="LQ24" s="38">
        <f t="shared" ca="1" si="4348"/>
        <v>0.71804904957750804</v>
      </c>
      <c r="LR24" s="38">
        <f t="shared" ca="1" si="4348"/>
        <v>0.71804904957750804</v>
      </c>
      <c r="LS24" s="38">
        <f t="shared" ca="1" si="4348"/>
        <v>0.71804904957750804</v>
      </c>
      <c r="LT24" s="38">
        <f t="shared" ca="1" si="4348"/>
        <v>0.71804904957750804</v>
      </c>
      <c r="LU24" s="38">
        <f t="shared" ca="1" si="4348"/>
        <v>0.71804904957750804</v>
      </c>
      <c r="LV24" s="38">
        <f t="shared" ca="1" si="4348"/>
        <v>0.71804904957750804</v>
      </c>
      <c r="LW24" s="38">
        <f t="shared" ca="1" si="4348"/>
        <v>0.71804904957750804</v>
      </c>
      <c r="LX24" s="38">
        <f t="shared" ca="1" si="4348"/>
        <v>0.71804904957750804</v>
      </c>
      <c r="LY24" s="38">
        <f t="shared" ca="1" si="4348"/>
        <v>0.71804904957750804</v>
      </c>
      <c r="LZ24" s="38">
        <f t="shared" ca="1" si="4348"/>
        <v>0.71804904957750804</v>
      </c>
      <c r="MA24" s="38">
        <f t="shared" ca="1" si="4348"/>
        <v>0.71804904957750804</v>
      </c>
      <c r="MB24" s="38">
        <f t="shared" ca="1" si="4348"/>
        <v>0.71804904957750804</v>
      </c>
      <c r="MC24" s="38">
        <f t="shared" ca="1" si="4348"/>
        <v>0.71804904957750804</v>
      </c>
      <c r="MD24" s="38">
        <f t="shared" ca="1" si="4348"/>
        <v>0.71804904957750804</v>
      </c>
      <c r="ME24" s="38">
        <f t="shared" ca="1" si="4348"/>
        <v>0.71804904957750804</v>
      </c>
      <c r="MF24" s="38">
        <f t="shared" ca="1" si="4348"/>
        <v>0.71804904957750804</v>
      </c>
      <c r="MG24" s="38">
        <f t="shared" ca="1" si="4348"/>
        <v>0.71804904957750804</v>
      </c>
      <c r="MH24" s="38">
        <f t="shared" ca="1" si="4348"/>
        <v>0.71804904957750804</v>
      </c>
      <c r="MI24" s="38">
        <f t="shared" ca="1" si="4348"/>
        <v>0.71804904957750804</v>
      </c>
      <c r="MJ24" s="38">
        <f t="shared" ca="1" si="4348"/>
        <v>0.71804904957750804</v>
      </c>
      <c r="MK24" s="38">
        <f t="shared" ca="1" si="4348"/>
        <v>0.71804904957750804</v>
      </c>
      <c r="ML24" s="38">
        <f t="shared" ca="1" si="4348"/>
        <v>0.71804904957750804</v>
      </c>
      <c r="MM24" s="38">
        <f t="shared" ca="1" si="4348"/>
        <v>0.71804904957750804</v>
      </c>
      <c r="MN24" s="38">
        <f t="shared" ca="1" si="4348"/>
        <v>0.71804904957750804</v>
      </c>
      <c r="MO24" s="38">
        <f t="shared" ca="1" si="4348"/>
        <v>0.71804904957750804</v>
      </c>
      <c r="MP24" s="38">
        <f t="shared" ca="1" si="4348"/>
        <v>0.71804904957750804</v>
      </c>
      <c r="MQ24" s="38">
        <f t="shared" ca="1" si="4348"/>
        <v>0.71804904957750804</v>
      </c>
      <c r="MR24" s="38">
        <f t="shared" ca="1" si="4348"/>
        <v>0.71804904957750804</v>
      </c>
      <c r="MS24" s="38">
        <f t="shared" ca="1" si="4348"/>
        <v>0.71804904957750804</v>
      </c>
      <c r="MT24" s="38">
        <f t="shared" ca="1" si="4348"/>
        <v>0.71804904957750804</v>
      </c>
      <c r="MU24" s="38">
        <f t="shared" ca="1" si="4348"/>
        <v>0.71804904957750804</v>
      </c>
      <c r="MV24" s="38">
        <f t="shared" ca="1" si="4348"/>
        <v>0.71804904957750804</v>
      </c>
      <c r="MW24" s="38">
        <f t="shared" ca="1" si="4348"/>
        <v>0.71804904957750804</v>
      </c>
      <c r="MX24" s="38">
        <f t="shared" ca="1" si="4348"/>
        <v>0.71804904957750804</v>
      </c>
      <c r="MY24" s="38">
        <f t="shared" ca="1" si="4348"/>
        <v>0.71804904957750804</v>
      </c>
      <c r="MZ24" s="38">
        <f t="shared" ca="1" si="4348"/>
        <v>0.71804904957750804</v>
      </c>
      <c r="NA24" s="38">
        <f t="shared" ca="1" si="4348"/>
        <v>0.71804904957750804</v>
      </c>
      <c r="NB24" s="38">
        <f t="shared" ca="1" si="4348"/>
        <v>0.71804904957750804</v>
      </c>
      <c r="NC24" s="38">
        <f t="shared" ca="1" si="4348"/>
        <v>0.71804904957750804</v>
      </c>
      <c r="ND24" s="38">
        <f t="shared" ca="1" si="4348"/>
        <v>0.71804904957750804</v>
      </c>
      <c r="NE24" s="38">
        <f t="shared" ca="1" si="4348"/>
        <v>0.71804904957750804</v>
      </c>
      <c r="NF24" s="38">
        <f t="shared" ca="1" si="4348"/>
        <v>0.71804904957750804</v>
      </c>
      <c r="NG24" s="38">
        <f t="shared" ca="1" si="4348"/>
        <v>0.71804904957750804</v>
      </c>
      <c r="NH24" s="38">
        <f t="shared" ca="1" si="4348"/>
        <v>0.71804904957750804</v>
      </c>
      <c r="NI24" s="38">
        <f t="shared" ca="1" si="4348"/>
        <v>0.71804904957750804</v>
      </c>
      <c r="NJ24" s="38">
        <f t="shared" ca="1" si="4348"/>
        <v>0.71804904957750804</v>
      </c>
      <c r="NK24" s="38">
        <f t="shared" ca="1" si="4348"/>
        <v>0.71804904957750804</v>
      </c>
      <c r="NL24" s="38">
        <f t="shared" ca="1" si="4348"/>
        <v>0.71804904957750804</v>
      </c>
      <c r="NM24" s="38">
        <f t="shared" ca="1" si="4348"/>
        <v>0.71804904957750804</v>
      </c>
      <c r="NN24" s="38">
        <f t="shared" ca="1" si="4348"/>
        <v>0.71804904957750804</v>
      </c>
      <c r="NO24" s="38">
        <f t="shared" ca="1" si="4348"/>
        <v>0.71804904957750804</v>
      </c>
      <c r="NP24" s="38">
        <f t="shared" ca="1" si="4348"/>
        <v>0.71804904957750804</v>
      </c>
      <c r="NQ24" s="38">
        <f t="shared" ca="1" si="4348"/>
        <v>0.71804904957750804</v>
      </c>
      <c r="NR24" s="38">
        <f t="shared" ca="1" si="4348"/>
        <v>0.71804904957750804</v>
      </c>
      <c r="NS24" s="38">
        <f t="shared" ca="1" si="4348"/>
        <v>0.71804904957750804</v>
      </c>
      <c r="NT24" s="38">
        <f t="shared" ca="1" si="4348"/>
        <v>0.71804904957750804</v>
      </c>
      <c r="NU24" s="38">
        <f t="shared" ca="1" si="4348"/>
        <v>0.71804904957750804</v>
      </c>
      <c r="NV24" s="38">
        <f t="shared" ca="1" si="4348"/>
        <v>0.71804904957750804</v>
      </c>
      <c r="NW24" s="38">
        <f t="shared" ca="1" si="4348"/>
        <v>0.71804904957750804</v>
      </c>
      <c r="NX24" s="38">
        <f t="shared" ca="1" si="4348"/>
        <v>0.71804904957750804</v>
      </c>
      <c r="NY24" s="38">
        <f t="shared" ca="1" si="4348"/>
        <v>0.71804904957750804</v>
      </c>
      <c r="NZ24" s="38">
        <f t="shared" ref="NZ24:QK24" ca="1" si="4349">1005*NZ14/NZ17</f>
        <v>0.71804904957750804</v>
      </c>
      <c r="OA24" s="38">
        <f t="shared" ca="1" si="4349"/>
        <v>0.71804904957750804</v>
      </c>
      <c r="OB24" s="38">
        <f t="shared" ca="1" si="4349"/>
        <v>0.71804904957750804</v>
      </c>
      <c r="OC24" s="38">
        <f t="shared" ca="1" si="4349"/>
        <v>0.71804904957750804</v>
      </c>
      <c r="OD24" s="38">
        <f t="shared" ca="1" si="4349"/>
        <v>0.71804904957750804</v>
      </c>
      <c r="OE24" s="38">
        <f t="shared" ca="1" si="4349"/>
        <v>0.71804904957750804</v>
      </c>
      <c r="OF24" s="38">
        <f t="shared" ca="1" si="4349"/>
        <v>0.71804904957750804</v>
      </c>
      <c r="OG24" s="38">
        <f t="shared" ca="1" si="4349"/>
        <v>0.71804904957750804</v>
      </c>
      <c r="OH24" s="38">
        <f t="shared" ca="1" si="4349"/>
        <v>0.71804904957750804</v>
      </c>
      <c r="OI24" s="38">
        <f t="shared" ca="1" si="4349"/>
        <v>0.71804904957750804</v>
      </c>
      <c r="OJ24" s="38">
        <f t="shared" ca="1" si="4349"/>
        <v>0.71804904957750804</v>
      </c>
      <c r="OK24" s="38">
        <f t="shared" ca="1" si="4349"/>
        <v>0.71804904957750804</v>
      </c>
      <c r="OL24" s="38">
        <f t="shared" ca="1" si="4349"/>
        <v>0.71804904957750804</v>
      </c>
      <c r="OM24" s="38">
        <f t="shared" ca="1" si="4349"/>
        <v>0.71804904957750804</v>
      </c>
      <c r="ON24" s="38">
        <f t="shared" ca="1" si="4349"/>
        <v>0.71804904957750804</v>
      </c>
      <c r="OO24" s="38">
        <f t="shared" ca="1" si="4349"/>
        <v>0.71804904957750804</v>
      </c>
      <c r="OP24" s="38">
        <f t="shared" ca="1" si="4349"/>
        <v>0.71804904957750804</v>
      </c>
      <c r="OQ24" s="38">
        <f t="shared" ca="1" si="4349"/>
        <v>0.71804904957750804</v>
      </c>
      <c r="OR24" s="38">
        <f t="shared" ca="1" si="4349"/>
        <v>0.71804904957750804</v>
      </c>
      <c r="OS24" s="38">
        <f t="shared" ca="1" si="4349"/>
        <v>0.71804904957750804</v>
      </c>
      <c r="OT24" s="38">
        <f t="shared" ca="1" si="4349"/>
        <v>0.71804904957750804</v>
      </c>
      <c r="OU24" s="38">
        <f t="shared" ca="1" si="4349"/>
        <v>0.71804904957750804</v>
      </c>
      <c r="OV24" s="38">
        <f t="shared" ca="1" si="4349"/>
        <v>0.71804904957750804</v>
      </c>
      <c r="OW24" s="38">
        <f t="shared" ca="1" si="4349"/>
        <v>0.71804904957750804</v>
      </c>
      <c r="OX24" s="38">
        <f t="shared" ca="1" si="4349"/>
        <v>0.71804904957750804</v>
      </c>
      <c r="OY24" s="38">
        <f t="shared" ca="1" si="4349"/>
        <v>0.71804904957750804</v>
      </c>
      <c r="OZ24" s="38">
        <f t="shared" ca="1" si="4349"/>
        <v>0.71804904957750804</v>
      </c>
      <c r="PA24" s="38">
        <f t="shared" ca="1" si="4349"/>
        <v>0.71804904957750804</v>
      </c>
      <c r="PB24" s="38">
        <f t="shared" ca="1" si="4349"/>
        <v>0.71804904957750804</v>
      </c>
      <c r="PC24" s="38">
        <f t="shared" ca="1" si="4349"/>
        <v>0.71804904957750804</v>
      </c>
      <c r="PD24" s="38">
        <f t="shared" ca="1" si="4349"/>
        <v>0.71804904957750804</v>
      </c>
      <c r="PE24" s="38">
        <f t="shared" ca="1" si="4349"/>
        <v>0.71804904957750804</v>
      </c>
      <c r="PF24" s="38">
        <f t="shared" ca="1" si="4349"/>
        <v>0.71804904957750804</v>
      </c>
      <c r="PG24" s="38">
        <f t="shared" ca="1" si="4349"/>
        <v>0.71804904957750804</v>
      </c>
      <c r="PH24" s="38">
        <f t="shared" ca="1" si="4349"/>
        <v>0.71804904957750804</v>
      </c>
      <c r="PI24" s="38">
        <f t="shared" ca="1" si="4349"/>
        <v>0.71804904957750804</v>
      </c>
      <c r="PJ24" s="38">
        <f t="shared" ca="1" si="4349"/>
        <v>0.71804904957750804</v>
      </c>
      <c r="PK24" s="38">
        <f t="shared" ca="1" si="4349"/>
        <v>0.71804904957750804</v>
      </c>
      <c r="PL24" s="38">
        <f t="shared" ca="1" si="4349"/>
        <v>0.71804904957750804</v>
      </c>
      <c r="PM24" s="38">
        <f t="shared" ca="1" si="4349"/>
        <v>0.71804904957750804</v>
      </c>
      <c r="PN24" s="38">
        <f t="shared" ca="1" si="4349"/>
        <v>0.71804904957750804</v>
      </c>
      <c r="PO24" s="38">
        <f t="shared" ca="1" si="4349"/>
        <v>0.71804904957750804</v>
      </c>
      <c r="PP24" s="38">
        <f t="shared" ca="1" si="4349"/>
        <v>0.71804904957750804</v>
      </c>
      <c r="PQ24" s="38">
        <f t="shared" ca="1" si="4349"/>
        <v>0.71804904957750804</v>
      </c>
      <c r="PR24" s="38">
        <f t="shared" ca="1" si="4349"/>
        <v>0.71804904957750804</v>
      </c>
      <c r="PS24" s="38">
        <f t="shared" ca="1" si="4349"/>
        <v>0.71804904957750804</v>
      </c>
      <c r="PT24" s="38">
        <f t="shared" ca="1" si="4349"/>
        <v>0.71804904957750804</v>
      </c>
      <c r="PU24" s="38">
        <f t="shared" ca="1" si="4349"/>
        <v>0.71804904957750804</v>
      </c>
      <c r="PV24" s="38">
        <f t="shared" ca="1" si="4349"/>
        <v>0.71804904957750804</v>
      </c>
      <c r="PW24" s="38">
        <f t="shared" ca="1" si="4349"/>
        <v>0.71804904957750804</v>
      </c>
      <c r="PX24" s="38">
        <f t="shared" ca="1" si="4349"/>
        <v>0.71804904957750804</v>
      </c>
      <c r="PY24" s="38">
        <f t="shared" ca="1" si="4349"/>
        <v>0.71804904957750804</v>
      </c>
      <c r="PZ24" s="38">
        <f t="shared" ca="1" si="4349"/>
        <v>0.71804904957750804</v>
      </c>
      <c r="QA24" s="38">
        <f t="shared" ca="1" si="4349"/>
        <v>0.71804904957750804</v>
      </c>
      <c r="QB24" s="38">
        <f t="shared" ca="1" si="4349"/>
        <v>0.71804904957750804</v>
      </c>
      <c r="QC24" s="38">
        <f t="shared" ca="1" si="4349"/>
        <v>0.71804904957750804</v>
      </c>
      <c r="QD24" s="38">
        <f t="shared" ca="1" si="4349"/>
        <v>0.71804904957750804</v>
      </c>
      <c r="QE24" s="38">
        <f t="shared" ca="1" si="4349"/>
        <v>0.71804904957750804</v>
      </c>
      <c r="QF24" s="38">
        <f t="shared" ca="1" si="4349"/>
        <v>0.71804904957750804</v>
      </c>
      <c r="QG24" s="38">
        <f t="shared" ca="1" si="4349"/>
        <v>0.71804904957750804</v>
      </c>
      <c r="QH24" s="38">
        <f t="shared" ca="1" si="4349"/>
        <v>0.71804904957750804</v>
      </c>
      <c r="QI24" s="38">
        <f t="shared" ca="1" si="4349"/>
        <v>0.71804904957750804</v>
      </c>
      <c r="QJ24" s="38">
        <f t="shared" ca="1" si="4349"/>
        <v>0.71804904957750804</v>
      </c>
      <c r="QK24" s="38">
        <f t="shared" ca="1" si="4349"/>
        <v>0.71804904957750804</v>
      </c>
      <c r="QL24" s="38">
        <f t="shared" ref="QL24:SW24" ca="1" si="4350">1005*QL14/QL17</f>
        <v>0.71804904957750804</v>
      </c>
      <c r="QM24" s="38">
        <f t="shared" ca="1" si="4350"/>
        <v>0.71804904957750804</v>
      </c>
      <c r="QN24" s="38">
        <f t="shared" ca="1" si="4350"/>
        <v>0.71804904957750804</v>
      </c>
      <c r="QO24" s="38">
        <f t="shared" ca="1" si="4350"/>
        <v>0.71804904957750804</v>
      </c>
      <c r="QP24" s="38">
        <f t="shared" ca="1" si="4350"/>
        <v>0.71804904957750804</v>
      </c>
      <c r="QQ24" s="38">
        <f t="shared" ca="1" si="4350"/>
        <v>0.71804904957750804</v>
      </c>
      <c r="QR24" s="38">
        <f t="shared" ca="1" si="4350"/>
        <v>0.71804904957750804</v>
      </c>
      <c r="QS24" s="38">
        <f t="shared" ca="1" si="4350"/>
        <v>0.71804904957750804</v>
      </c>
      <c r="QT24" s="38">
        <f t="shared" ca="1" si="4350"/>
        <v>0.71804904957750804</v>
      </c>
      <c r="QU24" s="38">
        <f t="shared" ca="1" si="4350"/>
        <v>0.71804904957750804</v>
      </c>
      <c r="QV24" s="38">
        <f t="shared" ca="1" si="4350"/>
        <v>0.71804904957750804</v>
      </c>
      <c r="QW24" s="38">
        <f t="shared" ca="1" si="4350"/>
        <v>0.71804904957750804</v>
      </c>
      <c r="QX24" s="38">
        <f t="shared" ca="1" si="4350"/>
        <v>0.71804904957750804</v>
      </c>
      <c r="QY24" s="38">
        <f t="shared" ca="1" si="4350"/>
        <v>0.71804904957750804</v>
      </c>
      <c r="QZ24" s="38">
        <f t="shared" ca="1" si="4350"/>
        <v>0.71804904957750804</v>
      </c>
      <c r="RA24" s="38">
        <f t="shared" ca="1" si="4350"/>
        <v>0.71804904957750804</v>
      </c>
      <c r="RB24" s="38">
        <f t="shared" ca="1" si="4350"/>
        <v>0.71804904957750804</v>
      </c>
      <c r="RC24" s="38">
        <f t="shared" ca="1" si="4350"/>
        <v>0.71804904957750804</v>
      </c>
      <c r="RD24" s="38">
        <f t="shared" ca="1" si="4350"/>
        <v>0.71804904957750804</v>
      </c>
      <c r="RE24" s="38">
        <f t="shared" ca="1" si="4350"/>
        <v>0.71804904957750804</v>
      </c>
      <c r="RF24" s="38">
        <f t="shared" ca="1" si="4350"/>
        <v>0.71804904957750804</v>
      </c>
      <c r="RG24" s="38">
        <f t="shared" ca="1" si="4350"/>
        <v>0.71804904957750804</v>
      </c>
      <c r="RH24" s="38">
        <f t="shared" ca="1" si="4350"/>
        <v>0.71804904957750804</v>
      </c>
      <c r="RI24" s="38">
        <f t="shared" ca="1" si="4350"/>
        <v>0.71804904957750804</v>
      </c>
      <c r="RJ24" s="38">
        <f t="shared" ca="1" si="4350"/>
        <v>0.71804904957750804</v>
      </c>
      <c r="RK24" s="38">
        <f t="shared" ca="1" si="4350"/>
        <v>0.71804904957750804</v>
      </c>
      <c r="RL24" s="38">
        <f t="shared" ca="1" si="4350"/>
        <v>0.71804904957750804</v>
      </c>
      <c r="RM24" s="38">
        <f t="shared" ca="1" si="4350"/>
        <v>0.71804904957750804</v>
      </c>
      <c r="RN24" s="38">
        <f t="shared" ca="1" si="4350"/>
        <v>0.71804904957750804</v>
      </c>
      <c r="RO24" s="38">
        <f t="shared" ca="1" si="4350"/>
        <v>0.71804904957750804</v>
      </c>
      <c r="RP24" s="38">
        <f t="shared" ca="1" si="4350"/>
        <v>0.71804904957750804</v>
      </c>
      <c r="RQ24" s="38">
        <f t="shared" ca="1" si="4350"/>
        <v>0.71804904957750804</v>
      </c>
      <c r="RR24" s="38">
        <f t="shared" ca="1" si="4350"/>
        <v>0.71804904957750804</v>
      </c>
      <c r="RS24" s="38">
        <f t="shared" ca="1" si="4350"/>
        <v>0.71804904957750804</v>
      </c>
      <c r="RT24" s="38">
        <f t="shared" ca="1" si="4350"/>
        <v>0.71804904957750804</v>
      </c>
      <c r="RU24" s="38">
        <f t="shared" ca="1" si="4350"/>
        <v>0.71804904957750804</v>
      </c>
      <c r="RV24" s="38">
        <f t="shared" ca="1" si="4350"/>
        <v>0.71804904957750804</v>
      </c>
      <c r="RW24" s="38">
        <f t="shared" ca="1" si="4350"/>
        <v>0.71804904957750804</v>
      </c>
      <c r="RX24" s="38">
        <f t="shared" ca="1" si="4350"/>
        <v>0.71804904957750804</v>
      </c>
      <c r="RY24" s="38">
        <f t="shared" ca="1" si="4350"/>
        <v>0.71804904957750804</v>
      </c>
      <c r="RZ24" s="38">
        <f t="shared" ca="1" si="4350"/>
        <v>0.71804904957750804</v>
      </c>
      <c r="SA24" s="38">
        <f t="shared" ca="1" si="4350"/>
        <v>0.71804904957750804</v>
      </c>
      <c r="SB24" s="38">
        <f t="shared" ca="1" si="4350"/>
        <v>0.71804904957750804</v>
      </c>
      <c r="SC24" s="38">
        <f t="shared" ca="1" si="4350"/>
        <v>0.71804904957750804</v>
      </c>
      <c r="SD24" s="38">
        <f t="shared" ca="1" si="4350"/>
        <v>0.71804904957750804</v>
      </c>
      <c r="SE24" s="38">
        <f t="shared" ca="1" si="4350"/>
        <v>0.71804904957750804</v>
      </c>
      <c r="SF24" s="38">
        <f t="shared" ca="1" si="4350"/>
        <v>0.71804904957750804</v>
      </c>
      <c r="SG24" s="38">
        <f t="shared" ca="1" si="4350"/>
        <v>0.71804904957750804</v>
      </c>
      <c r="SH24" s="38">
        <f t="shared" ca="1" si="4350"/>
        <v>0.71804904957750804</v>
      </c>
      <c r="SI24" s="38">
        <f t="shared" ca="1" si="4350"/>
        <v>0.71804904957750804</v>
      </c>
      <c r="SJ24" s="38">
        <f t="shared" ca="1" si="4350"/>
        <v>0.71804904957750804</v>
      </c>
      <c r="SK24" s="38">
        <f t="shared" ca="1" si="4350"/>
        <v>0.71804904957750804</v>
      </c>
      <c r="SL24" s="38">
        <f t="shared" ca="1" si="4350"/>
        <v>0.71804904957750804</v>
      </c>
      <c r="SM24" s="38">
        <f t="shared" ca="1" si="4350"/>
        <v>0.71804904957750804</v>
      </c>
      <c r="SN24" s="38">
        <f t="shared" ca="1" si="4350"/>
        <v>0.71804904957750804</v>
      </c>
      <c r="SO24" s="38">
        <f t="shared" ca="1" si="4350"/>
        <v>0.71804904957750804</v>
      </c>
      <c r="SP24" s="38">
        <f t="shared" ca="1" si="4350"/>
        <v>0.71804904957750804</v>
      </c>
      <c r="SQ24" s="38">
        <f t="shared" ca="1" si="4350"/>
        <v>0.71804904957750804</v>
      </c>
      <c r="SR24" s="38">
        <f t="shared" ca="1" si="4350"/>
        <v>0.71804904957750804</v>
      </c>
      <c r="SS24" s="38">
        <f t="shared" ca="1" si="4350"/>
        <v>0.71804904957750804</v>
      </c>
      <c r="ST24" s="38">
        <f t="shared" ca="1" si="4350"/>
        <v>0.71804904957750804</v>
      </c>
      <c r="SU24" s="38">
        <f t="shared" ca="1" si="4350"/>
        <v>0.71804904957750804</v>
      </c>
      <c r="SV24" s="38">
        <f t="shared" ca="1" si="4350"/>
        <v>0.71804904957750804</v>
      </c>
      <c r="SW24" s="38">
        <f t="shared" ca="1" si="4350"/>
        <v>0.71804904957750804</v>
      </c>
      <c r="SX24" s="38">
        <f t="shared" ref="SX24:VI24" ca="1" si="4351">1005*SX14/SX17</f>
        <v>0.71804904957750804</v>
      </c>
      <c r="SY24" s="38">
        <f t="shared" ca="1" si="4351"/>
        <v>0.71804904957750804</v>
      </c>
      <c r="SZ24" s="38">
        <f t="shared" ca="1" si="4351"/>
        <v>0.71804904957750804</v>
      </c>
      <c r="TA24" s="38">
        <f t="shared" ca="1" si="4351"/>
        <v>0.71804904957750804</v>
      </c>
      <c r="TB24" s="38">
        <f t="shared" ca="1" si="4351"/>
        <v>0.71804904957750804</v>
      </c>
      <c r="TC24" s="38">
        <f t="shared" ca="1" si="4351"/>
        <v>0.71804904957750804</v>
      </c>
      <c r="TD24" s="38">
        <f t="shared" ca="1" si="4351"/>
        <v>0.71804904957750804</v>
      </c>
      <c r="TE24" s="38">
        <f t="shared" ca="1" si="4351"/>
        <v>0.71804904957750804</v>
      </c>
      <c r="TF24" s="38">
        <f t="shared" ca="1" si="4351"/>
        <v>0.71804904957750804</v>
      </c>
      <c r="TG24" s="38">
        <f t="shared" ca="1" si="4351"/>
        <v>0.71804904957750804</v>
      </c>
      <c r="TH24" s="38">
        <f t="shared" ca="1" si="4351"/>
        <v>0.71804904957750804</v>
      </c>
      <c r="TI24" s="38">
        <f t="shared" ca="1" si="4351"/>
        <v>0.71804904957750804</v>
      </c>
      <c r="TJ24" s="38">
        <f t="shared" ca="1" si="4351"/>
        <v>0.71804904957750804</v>
      </c>
      <c r="TK24" s="38">
        <f t="shared" ca="1" si="4351"/>
        <v>0.71804904957750804</v>
      </c>
      <c r="TL24" s="38">
        <f t="shared" ca="1" si="4351"/>
        <v>0.71804904957750804</v>
      </c>
      <c r="TM24" s="38">
        <f t="shared" ca="1" si="4351"/>
        <v>0.71804904957750804</v>
      </c>
      <c r="TN24" s="38">
        <f t="shared" ca="1" si="4351"/>
        <v>0.71804904957750804</v>
      </c>
      <c r="TO24" s="38">
        <f t="shared" ca="1" si="4351"/>
        <v>0.71804904957750804</v>
      </c>
      <c r="TP24" s="38">
        <f t="shared" ca="1" si="4351"/>
        <v>0.71804904957750804</v>
      </c>
      <c r="TQ24" s="38">
        <f t="shared" ca="1" si="4351"/>
        <v>0.71804904957750804</v>
      </c>
      <c r="TR24" s="38">
        <f t="shared" ca="1" si="4351"/>
        <v>0.71804904957750804</v>
      </c>
      <c r="TS24" s="38">
        <f t="shared" ca="1" si="4351"/>
        <v>0.71804904957750804</v>
      </c>
      <c r="TT24" s="38">
        <f t="shared" ca="1" si="4351"/>
        <v>0.71804904957750804</v>
      </c>
      <c r="TU24" s="38">
        <f t="shared" ca="1" si="4351"/>
        <v>0.71804904957750804</v>
      </c>
      <c r="TV24" s="38">
        <f t="shared" ca="1" si="4351"/>
        <v>0.71804904957750804</v>
      </c>
      <c r="TW24" s="38">
        <f t="shared" ca="1" si="4351"/>
        <v>0.71804904957750804</v>
      </c>
      <c r="TX24" s="38">
        <f t="shared" ca="1" si="4351"/>
        <v>0.71804904957750804</v>
      </c>
      <c r="TY24" s="38">
        <f t="shared" ca="1" si="4351"/>
        <v>0.71804904957750804</v>
      </c>
      <c r="TZ24" s="38">
        <f t="shared" ca="1" si="4351"/>
        <v>0.71804904957750804</v>
      </c>
      <c r="UA24" s="38">
        <f t="shared" ca="1" si="4351"/>
        <v>0.71804904957750804</v>
      </c>
      <c r="UB24" s="38">
        <f t="shared" ca="1" si="4351"/>
        <v>0.71804904957750804</v>
      </c>
      <c r="UC24" s="38">
        <f t="shared" ca="1" si="4351"/>
        <v>0.71804904957750804</v>
      </c>
      <c r="UD24" s="38">
        <f t="shared" ca="1" si="4351"/>
        <v>0.71804904957750804</v>
      </c>
      <c r="UE24" s="38">
        <f t="shared" ca="1" si="4351"/>
        <v>0.71804904957750804</v>
      </c>
      <c r="UF24" s="38">
        <f t="shared" ca="1" si="4351"/>
        <v>0.71804904957750804</v>
      </c>
      <c r="UG24" s="38">
        <f t="shared" ca="1" si="4351"/>
        <v>0.71804904957750804</v>
      </c>
      <c r="UH24" s="38">
        <f t="shared" ca="1" si="4351"/>
        <v>0.71804904957750804</v>
      </c>
      <c r="UI24" s="38">
        <f t="shared" ca="1" si="4351"/>
        <v>0.71804904957750804</v>
      </c>
      <c r="UJ24" s="38">
        <f t="shared" ca="1" si="4351"/>
        <v>0.71804904957750804</v>
      </c>
      <c r="UK24" s="38">
        <f t="shared" ca="1" si="4351"/>
        <v>0.71804904957750804</v>
      </c>
      <c r="UL24" s="38">
        <f t="shared" ca="1" si="4351"/>
        <v>0.71804904957750804</v>
      </c>
      <c r="UM24" s="38">
        <f t="shared" ca="1" si="4351"/>
        <v>0.71804904957750804</v>
      </c>
      <c r="UN24" s="38">
        <f t="shared" ca="1" si="4351"/>
        <v>0.71804904957750804</v>
      </c>
      <c r="UO24" s="38">
        <f t="shared" ca="1" si="4351"/>
        <v>0.71804904957750804</v>
      </c>
      <c r="UP24" s="38">
        <f t="shared" ca="1" si="4351"/>
        <v>0.71804904957750804</v>
      </c>
      <c r="UQ24" s="38">
        <f t="shared" ca="1" si="4351"/>
        <v>0.71804904957750804</v>
      </c>
      <c r="UR24" s="38">
        <f t="shared" ca="1" si="4351"/>
        <v>0.71804904957750804</v>
      </c>
      <c r="US24" s="38">
        <f t="shared" ca="1" si="4351"/>
        <v>0.71804904957750804</v>
      </c>
      <c r="UT24" s="38">
        <f t="shared" ca="1" si="4351"/>
        <v>0.71804904957750804</v>
      </c>
      <c r="UU24" s="38">
        <f t="shared" ca="1" si="4351"/>
        <v>0.71804904957750804</v>
      </c>
      <c r="UV24" s="38">
        <f t="shared" ca="1" si="4351"/>
        <v>0.71804904957750804</v>
      </c>
      <c r="UW24" s="38">
        <f t="shared" ca="1" si="4351"/>
        <v>0.71804904957750804</v>
      </c>
      <c r="UX24" s="38">
        <f t="shared" ca="1" si="4351"/>
        <v>0.71804904957750804</v>
      </c>
      <c r="UY24" s="38">
        <f t="shared" ca="1" si="4351"/>
        <v>0.71804904957750804</v>
      </c>
      <c r="UZ24" s="38">
        <f t="shared" ca="1" si="4351"/>
        <v>0.71804904957750804</v>
      </c>
      <c r="VA24" s="38">
        <f t="shared" ca="1" si="4351"/>
        <v>0.71804904957750804</v>
      </c>
      <c r="VB24" s="38">
        <f t="shared" ca="1" si="4351"/>
        <v>0.71804904957750804</v>
      </c>
      <c r="VC24" s="38">
        <f t="shared" ca="1" si="4351"/>
        <v>0.71804904957750804</v>
      </c>
      <c r="VD24" s="38">
        <f t="shared" ca="1" si="4351"/>
        <v>0.71804904957750804</v>
      </c>
      <c r="VE24" s="38">
        <f t="shared" ca="1" si="4351"/>
        <v>0.71804904957750804</v>
      </c>
      <c r="VF24" s="38">
        <f t="shared" ca="1" si="4351"/>
        <v>0.71804904957750804</v>
      </c>
      <c r="VG24" s="38">
        <f t="shared" ca="1" si="4351"/>
        <v>0.71804904957750804</v>
      </c>
      <c r="VH24" s="38">
        <f t="shared" ca="1" si="4351"/>
        <v>0.71804904957750804</v>
      </c>
      <c r="VI24" s="38">
        <f t="shared" ca="1" si="4351"/>
        <v>0.71804904957750804</v>
      </c>
      <c r="VJ24" s="38">
        <f t="shared" ref="VJ24:XU24" ca="1" si="4352">1005*VJ14/VJ17</f>
        <v>0.71804904957750804</v>
      </c>
      <c r="VK24" s="38">
        <f t="shared" ca="1" si="4352"/>
        <v>0.71804904957750804</v>
      </c>
      <c r="VL24" s="38">
        <f t="shared" ca="1" si="4352"/>
        <v>0.71804904957750804</v>
      </c>
      <c r="VM24" s="38">
        <f t="shared" ca="1" si="4352"/>
        <v>0.71804904957750804</v>
      </c>
      <c r="VN24" s="38">
        <f t="shared" ca="1" si="4352"/>
        <v>0.71804904957750804</v>
      </c>
      <c r="VO24" s="38">
        <f t="shared" ca="1" si="4352"/>
        <v>0.71804904957750804</v>
      </c>
      <c r="VP24" s="38">
        <f t="shared" ca="1" si="4352"/>
        <v>0.71804904957750804</v>
      </c>
      <c r="VQ24" s="38">
        <f t="shared" ca="1" si="4352"/>
        <v>0.71804904957750804</v>
      </c>
      <c r="VR24" s="38">
        <f t="shared" ca="1" si="4352"/>
        <v>0.71804904957750804</v>
      </c>
      <c r="VS24" s="38">
        <f t="shared" ca="1" si="4352"/>
        <v>0.71804904957750804</v>
      </c>
      <c r="VT24" s="38">
        <f t="shared" ca="1" si="4352"/>
        <v>0.71804904957750804</v>
      </c>
      <c r="VU24" s="38">
        <f t="shared" ca="1" si="4352"/>
        <v>0.71804904957750804</v>
      </c>
      <c r="VV24" s="38">
        <f t="shared" ca="1" si="4352"/>
        <v>0.71804904957750804</v>
      </c>
      <c r="VW24" s="38">
        <f t="shared" ca="1" si="4352"/>
        <v>0.71804904957750804</v>
      </c>
      <c r="VX24" s="38">
        <f t="shared" ca="1" si="4352"/>
        <v>0.71804904957750804</v>
      </c>
      <c r="VY24" s="38">
        <f t="shared" ca="1" si="4352"/>
        <v>0.71804904957750804</v>
      </c>
      <c r="VZ24" s="38">
        <f t="shared" ca="1" si="4352"/>
        <v>0.71804904957750804</v>
      </c>
      <c r="WA24" s="38">
        <f t="shared" ca="1" si="4352"/>
        <v>0.71804904957750804</v>
      </c>
      <c r="WB24" s="38">
        <f t="shared" ca="1" si="4352"/>
        <v>0.71804904957750804</v>
      </c>
      <c r="WC24" s="38">
        <f t="shared" ca="1" si="4352"/>
        <v>0.71804904957750804</v>
      </c>
      <c r="WD24" s="38">
        <f t="shared" ca="1" si="4352"/>
        <v>0.71804904957750804</v>
      </c>
      <c r="WE24" s="38">
        <f t="shared" ca="1" si="4352"/>
        <v>0.71804904957750804</v>
      </c>
      <c r="WF24" s="38">
        <f t="shared" ca="1" si="4352"/>
        <v>0.71804904957750804</v>
      </c>
      <c r="WG24" s="38">
        <f t="shared" ca="1" si="4352"/>
        <v>0.71804904957750804</v>
      </c>
      <c r="WH24" s="38">
        <f t="shared" ca="1" si="4352"/>
        <v>0.71804904957750804</v>
      </c>
      <c r="WI24" s="38">
        <f t="shared" ca="1" si="4352"/>
        <v>0.71804904957750804</v>
      </c>
      <c r="WJ24" s="38">
        <f t="shared" ca="1" si="4352"/>
        <v>0.71804904957750804</v>
      </c>
      <c r="WK24" s="38">
        <f t="shared" ca="1" si="4352"/>
        <v>0.71804904957750804</v>
      </c>
      <c r="WL24" s="38">
        <f t="shared" ca="1" si="4352"/>
        <v>0.71804904957750804</v>
      </c>
      <c r="WM24" s="38">
        <f t="shared" ca="1" si="4352"/>
        <v>0.71804904957750804</v>
      </c>
      <c r="WN24" s="38">
        <f t="shared" ca="1" si="4352"/>
        <v>0.71804904957750804</v>
      </c>
      <c r="WO24" s="38">
        <f t="shared" ca="1" si="4352"/>
        <v>0.71804904957750804</v>
      </c>
      <c r="WP24" s="38">
        <f t="shared" ca="1" si="4352"/>
        <v>0.71804904957750804</v>
      </c>
      <c r="WQ24" s="38">
        <f t="shared" ca="1" si="4352"/>
        <v>0.71804904957750804</v>
      </c>
      <c r="WR24" s="38">
        <f t="shared" ca="1" si="4352"/>
        <v>0.71804904957750804</v>
      </c>
      <c r="WS24" s="38">
        <f t="shared" ca="1" si="4352"/>
        <v>0.71804904957750804</v>
      </c>
      <c r="WT24" s="38">
        <f t="shared" ca="1" si="4352"/>
        <v>0.71804904957750804</v>
      </c>
      <c r="WU24" s="38">
        <f t="shared" ca="1" si="4352"/>
        <v>0.71804904957750804</v>
      </c>
      <c r="WV24" s="38">
        <f t="shared" ca="1" si="4352"/>
        <v>0.71804904957750804</v>
      </c>
      <c r="WW24" s="38">
        <f t="shared" ca="1" si="4352"/>
        <v>0.71804904957750804</v>
      </c>
      <c r="WX24" s="38">
        <f t="shared" ca="1" si="4352"/>
        <v>0.71804904957750804</v>
      </c>
      <c r="WY24" s="38">
        <f t="shared" ca="1" si="4352"/>
        <v>0.71804904957750804</v>
      </c>
      <c r="WZ24" s="38">
        <f t="shared" ca="1" si="4352"/>
        <v>0.71804904957750804</v>
      </c>
      <c r="XA24" s="38">
        <f t="shared" ca="1" si="4352"/>
        <v>0.71804904957750804</v>
      </c>
      <c r="XB24" s="38">
        <f t="shared" ca="1" si="4352"/>
        <v>0.71804904957750804</v>
      </c>
      <c r="XC24" s="38">
        <f t="shared" ca="1" si="4352"/>
        <v>0.71804904957750804</v>
      </c>
      <c r="XD24" s="38">
        <f t="shared" ca="1" si="4352"/>
        <v>0.71804904957750804</v>
      </c>
      <c r="XE24" s="38">
        <f t="shared" ca="1" si="4352"/>
        <v>0.71804904957750804</v>
      </c>
      <c r="XF24" s="38">
        <f t="shared" ca="1" si="4352"/>
        <v>0.71804904957750804</v>
      </c>
      <c r="XG24" s="38">
        <f t="shared" ca="1" si="4352"/>
        <v>0.71804904957750804</v>
      </c>
      <c r="XH24" s="38">
        <f t="shared" ca="1" si="4352"/>
        <v>0.71804904957750804</v>
      </c>
      <c r="XI24" s="38">
        <f t="shared" ca="1" si="4352"/>
        <v>0.71804904957750804</v>
      </c>
      <c r="XJ24" s="38">
        <f t="shared" ca="1" si="4352"/>
        <v>0.71804904957750804</v>
      </c>
      <c r="XK24" s="38">
        <f t="shared" ca="1" si="4352"/>
        <v>0.71804904957750804</v>
      </c>
      <c r="XL24" s="38">
        <f t="shared" ca="1" si="4352"/>
        <v>0.71804904957750804</v>
      </c>
      <c r="XM24" s="38">
        <f t="shared" ca="1" si="4352"/>
        <v>0.71804904957750804</v>
      </c>
      <c r="XN24" s="38">
        <f t="shared" ca="1" si="4352"/>
        <v>0.71804904957750804</v>
      </c>
      <c r="XO24" s="38">
        <f t="shared" ca="1" si="4352"/>
        <v>0.71804904957750804</v>
      </c>
      <c r="XP24" s="38">
        <f t="shared" ca="1" si="4352"/>
        <v>0.71804904957750804</v>
      </c>
      <c r="XQ24" s="38">
        <f t="shared" ca="1" si="4352"/>
        <v>0.71804904957750804</v>
      </c>
      <c r="XR24" s="38">
        <f t="shared" ca="1" si="4352"/>
        <v>0.71804904957750804</v>
      </c>
      <c r="XS24" s="38">
        <f t="shared" ca="1" si="4352"/>
        <v>0.71804904957750804</v>
      </c>
      <c r="XT24" s="38">
        <f t="shared" ca="1" si="4352"/>
        <v>0.71804904957750804</v>
      </c>
      <c r="XU24" s="38">
        <f t="shared" ca="1" si="4352"/>
        <v>0.71804904957750804</v>
      </c>
      <c r="XV24" s="38">
        <f t="shared" ref="XV24:AAG24" ca="1" si="4353">1005*XV14/XV17</f>
        <v>0.71804904957750804</v>
      </c>
      <c r="XW24" s="38">
        <f t="shared" ca="1" si="4353"/>
        <v>0.71804904957750804</v>
      </c>
      <c r="XX24" s="38">
        <f t="shared" ca="1" si="4353"/>
        <v>0.71804904957750804</v>
      </c>
      <c r="XY24" s="38">
        <f t="shared" ca="1" si="4353"/>
        <v>0.71804904957750804</v>
      </c>
      <c r="XZ24" s="38">
        <f t="shared" ca="1" si="4353"/>
        <v>0.71804904957750804</v>
      </c>
      <c r="YA24" s="38">
        <f t="shared" ca="1" si="4353"/>
        <v>0.71804904957750804</v>
      </c>
      <c r="YB24" s="38">
        <f t="shared" ca="1" si="4353"/>
        <v>0.71804904957750804</v>
      </c>
      <c r="YC24" s="38">
        <f t="shared" ca="1" si="4353"/>
        <v>0.71804904957750804</v>
      </c>
      <c r="YD24" s="38">
        <f t="shared" ca="1" si="4353"/>
        <v>0.71804904957750804</v>
      </c>
      <c r="YE24" s="38">
        <f t="shared" ca="1" si="4353"/>
        <v>0.71804904957750804</v>
      </c>
      <c r="YF24" s="38">
        <f t="shared" ca="1" si="4353"/>
        <v>0.71804904957750804</v>
      </c>
      <c r="YG24" s="38">
        <f t="shared" ca="1" si="4353"/>
        <v>0.71804904957750804</v>
      </c>
      <c r="YH24" s="38">
        <f t="shared" ca="1" si="4353"/>
        <v>0.71804904957750804</v>
      </c>
      <c r="YI24" s="38">
        <f t="shared" ca="1" si="4353"/>
        <v>0.71804904957750804</v>
      </c>
      <c r="YJ24" s="38">
        <f t="shared" ca="1" si="4353"/>
        <v>0.71804904957750804</v>
      </c>
      <c r="YK24" s="38">
        <f t="shared" ca="1" si="4353"/>
        <v>0.71804904957750804</v>
      </c>
      <c r="YL24" s="38">
        <f t="shared" ca="1" si="4353"/>
        <v>0.71804904957750804</v>
      </c>
      <c r="YM24" s="38">
        <f t="shared" ca="1" si="4353"/>
        <v>0.71804904957750804</v>
      </c>
      <c r="YN24" s="38">
        <f t="shared" ca="1" si="4353"/>
        <v>0.71804904957750804</v>
      </c>
      <c r="YO24" s="38">
        <f t="shared" ca="1" si="4353"/>
        <v>0.71804904957750804</v>
      </c>
      <c r="YP24" s="38">
        <f t="shared" ca="1" si="4353"/>
        <v>0.71804904957750804</v>
      </c>
      <c r="YQ24" s="38">
        <f t="shared" ca="1" si="4353"/>
        <v>0.71804904957750804</v>
      </c>
      <c r="YR24" s="38">
        <f t="shared" ca="1" si="4353"/>
        <v>0.71804904957750804</v>
      </c>
      <c r="YS24" s="38">
        <f t="shared" ca="1" si="4353"/>
        <v>0.71804904957750804</v>
      </c>
      <c r="YT24" s="38">
        <f t="shared" ca="1" si="4353"/>
        <v>0.71804904957750804</v>
      </c>
      <c r="YU24" s="38">
        <f t="shared" ca="1" si="4353"/>
        <v>0.71804904957750804</v>
      </c>
      <c r="YV24" s="38">
        <f t="shared" ca="1" si="4353"/>
        <v>0.71804904957750804</v>
      </c>
      <c r="YW24" s="38">
        <f t="shared" ca="1" si="4353"/>
        <v>0.71804904957750804</v>
      </c>
      <c r="YX24" s="38">
        <f t="shared" ca="1" si="4353"/>
        <v>0.71804904957750804</v>
      </c>
      <c r="YY24" s="38">
        <f t="shared" ca="1" si="4353"/>
        <v>0.71804904957750804</v>
      </c>
      <c r="YZ24" s="38">
        <f t="shared" ca="1" si="4353"/>
        <v>0.71804904957750804</v>
      </c>
      <c r="ZA24" s="38">
        <f t="shared" ca="1" si="4353"/>
        <v>0.71804904957750804</v>
      </c>
      <c r="ZB24" s="38">
        <f t="shared" ca="1" si="4353"/>
        <v>0.71804904957750804</v>
      </c>
      <c r="ZC24" s="38">
        <f t="shared" ca="1" si="4353"/>
        <v>0.71804904957750804</v>
      </c>
      <c r="ZD24" s="38">
        <f t="shared" ca="1" si="4353"/>
        <v>0.71804904957750804</v>
      </c>
      <c r="ZE24" s="38">
        <f t="shared" ca="1" si="4353"/>
        <v>0.71804904957750804</v>
      </c>
      <c r="ZF24" s="38">
        <f t="shared" ca="1" si="4353"/>
        <v>0.71804904957750804</v>
      </c>
      <c r="ZG24" s="38">
        <f t="shared" ca="1" si="4353"/>
        <v>0.71804904957750804</v>
      </c>
      <c r="ZH24" s="38">
        <f t="shared" ca="1" si="4353"/>
        <v>0.71804904957750804</v>
      </c>
      <c r="ZI24" s="38">
        <f t="shared" ca="1" si="4353"/>
        <v>0.71804904957750804</v>
      </c>
      <c r="ZJ24" s="38">
        <f t="shared" ca="1" si="4353"/>
        <v>0.71804904957750804</v>
      </c>
      <c r="ZK24" s="38">
        <f t="shared" ca="1" si="4353"/>
        <v>0.71804904957750804</v>
      </c>
      <c r="ZL24" s="38">
        <f t="shared" ca="1" si="4353"/>
        <v>0.71804904957750804</v>
      </c>
      <c r="ZM24" s="38">
        <f t="shared" ca="1" si="4353"/>
        <v>0.71804904957750804</v>
      </c>
      <c r="ZN24" s="38">
        <f t="shared" ca="1" si="4353"/>
        <v>0.71804904957750804</v>
      </c>
      <c r="ZO24" s="38">
        <f t="shared" ca="1" si="4353"/>
        <v>0.71804904957750804</v>
      </c>
      <c r="ZP24" s="38">
        <f t="shared" ca="1" si="4353"/>
        <v>0.71804904957750804</v>
      </c>
      <c r="ZQ24" s="38">
        <f t="shared" ca="1" si="4353"/>
        <v>0.71804904957750804</v>
      </c>
      <c r="ZR24" s="38">
        <f t="shared" ca="1" si="4353"/>
        <v>0.71804904957750804</v>
      </c>
      <c r="ZS24" s="38">
        <f t="shared" ca="1" si="4353"/>
        <v>0.71804904957750804</v>
      </c>
      <c r="ZT24" s="38">
        <f t="shared" ca="1" si="4353"/>
        <v>0.71804904957750804</v>
      </c>
      <c r="ZU24" s="38">
        <f t="shared" ca="1" si="4353"/>
        <v>0.71804904957750804</v>
      </c>
      <c r="ZV24" s="38">
        <f t="shared" ca="1" si="4353"/>
        <v>0.71804904957750804</v>
      </c>
      <c r="ZW24" s="38">
        <f t="shared" ca="1" si="4353"/>
        <v>0.71804904957750804</v>
      </c>
      <c r="ZX24" s="38">
        <f t="shared" ca="1" si="4353"/>
        <v>0.71804904957750804</v>
      </c>
      <c r="ZY24" s="38">
        <f t="shared" ca="1" si="4353"/>
        <v>0.71804904957750804</v>
      </c>
      <c r="ZZ24" s="38">
        <f t="shared" ca="1" si="4353"/>
        <v>0.71804904957750804</v>
      </c>
      <c r="AAA24" s="38">
        <f t="shared" ca="1" si="4353"/>
        <v>0.71804904957750804</v>
      </c>
      <c r="AAB24" s="38">
        <f t="shared" ca="1" si="4353"/>
        <v>0.71804904957750804</v>
      </c>
      <c r="AAC24" s="38">
        <f t="shared" ca="1" si="4353"/>
        <v>0.71804904957750804</v>
      </c>
      <c r="AAD24" s="38">
        <f t="shared" ca="1" si="4353"/>
        <v>0.71804904957750804</v>
      </c>
      <c r="AAE24" s="38">
        <f t="shared" ca="1" si="4353"/>
        <v>0.71804904957750804</v>
      </c>
      <c r="AAF24" s="38">
        <f t="shared" ca="1" si="4353"/>
        <v>0.71804904957750804</v>
      </c>
      <c r="AAG24" s="38">
        <f t="shared" ca="1" si="4353"/>
        <v>0.71804904957750804</v>
      </c>
      <c r="AAH24" s="38">
        <f t="shared" ref="AAH24:ACS24" ca="1" si="4354">1005*AAH14/AAH17</f>
        <v>0.71804904957750804</v>
      </c>
      <c r="AAI24" s="38">
        <f t="shared" ca="1" si="4354"/>
        <v>0.71804904957750804</v>
      </c>
      <c r="AAJ24" s="38">
        <f t="shared" ca="1" si="4354"/>
        <v>0.71804904957750804</v>
      </c>
      <c r="AAK24" s="38">
        <f t="shared" ca="1" si="4354"/>
        <v>0.71804904957750804</v>
      </c>
      <c r="AAL24" s="38">
        <f t="shared" ca="1" si="4354"/>
        <v>0.71804904957750804</v>
      </c>
      <c r="AAM24" s="38">
        <f t="shared" ca="1" si="4354"/>
        <v>0.71804904957750804</v>
      </c>
      <c r="AAN24" s="38">
        <f t="shared" ca="1" si="4354"/>
        <v>0.71804904957750804</v>
      </c>
      <c r="AAO24" s="38">
        <f t="shared" ca="1" si="4354"/>
        <v>0.71804904957750804</v>
      </c>
      <c r="AAP24" s="38">
        <f t="shared" ca="1" si="4354"/>
        <v>0.71804904957750804</v>
      </c>
      <c r="AAQ24" s="38">
        <f t="shared" ca="1" si="4354"/>
        <v>0.71804904957750804</v>
      </c>
      <c r="AAR24" s="38">
        <f t="shared" ca="1" si="4354"/>
        <v>0.71804904957750804</v>
      </c>
      <c r="AAS24" s="38">
        <f t="shared" ca="1" si="4354"/>
        <v>0.71804904957750804</v>
      </c>
      <c r="AAT24" s="38">
        <f t="shared" ca="1" si="4354"/>
        <v>0.71804904957750804</v>
      </c>
      <c r="AAU24" s="38">
        <f t="shared" ca="1" si="4354"/>
        <v>0.71804904957750804</v>
      </c>
      <c r="AAV24" s="38">
        <f t="shared" ca="1" si="4354"/>
        <v>0.71804904957750804</v>
      </c>
      <c r="AAW24" s="38">
        <f t="shared" ca="1" si="4354"/>
        <v>0.71804904957750804</v>
      </c>
      <c r="AAX24" s="38">
        <f t="shared" ca="1" si="4354"/>
        <v>0.71804904957750804</v>
      </c>
      <c r="AAY24" s="38">
        <f t="shared" ca="1" si="4354"/>
        <v>0.71804904957750804</v>
      </c>
      <c r="AAZ24" s="38">
        <f t="shared" ca="1" si="4354"/>
        <v>0.71804904957750804</v>
      </c>
      <c r="ABA24" s="38">
        <f t="shared" ca="1" si="4354"/>
        <v>0.71804904957750804</v>
      </c>
      <c r="ABB24" s="38">
        <f t="shared" ca="1" si="4354"/>
        <v>0.71804904957750804</v>
      </c>
      <c r="ABC24" s="38">
        <f t="shared" ca="1" si="4354"/>
        <v>0.71804904957750804</v>
      </c>
      <c r="ABD24" s="38">
        <f t="shared" ca="1" si="4354"/>
        <v>0.71804904957750804</v>
      </c>
      <c r="ABE24" s="38">
        <f t="shared" ca="1" si="4354"/>
        <v>0.71804904957750804</v>
      </c>
      <c r="ABF24" s="38">
        <f t="shared" ca="1" si="4354"/>
        <v>0.71804904957750804</v>
      </c>
      <c r="ABG24" s="38">
        <f t="shared" ca="1" si="4354"/>
        <v>0.71804904957750804</v>
      </c>
      <c r="ABH24" s="38">
        <f t="shared" ca="1" si="4354"/>
        <v>0.71804904957750804</v>
      </c>
      <c r="ABI24" s="38">
        <f t="shared" ca="1" si="4354"/>
        <v>0.71804904957750804</v>
      </c>
      <c r="ABJ24" s="38">
        <f t="shared" ca="1" si="4354"/>
        <v>0.71804904957750804</v>
      </c>
      <c r="ABK24" s="38">
        <f t="shared" ca="1" si="4354"/>
        <v>0.71804904957750804</v>
      </c>
      <c r="ABL24" s="38">
        <f t="shared" ca="1" si="4354"/>
        <v>0.71804904957750804</v>
      </c>
      <c r="ABM24" s="38">
        <f t="shared" ca="1" si="4354"/>
        <v>0.71804904957750804</v>
      </c>
      <c r="ABN24" s="38">
        <f t="shared" ca="1" si="4354"/>
        <v>0.71804904957750804</v>
      </c>
      <c r="ABO24" s="38">
        <f t="shared" ca="1" si="4354"/>
        <v>0.71804904957750804</v>
      </c>
      <c r="ABP24" s="38">
        <f t="shared" ca="1" si="4354"/>
        <v>0.71804904957750804</v>
      </c>
      <c r="ABQ24" s="38">
        <f t="shared" ca="1" si="4354"/>
        <v>0.71804904957750804</v>
      </c>
      <c r="ABR24" s="38">
        <f t="shared" ca="1" si="4354"/>
        <v>0.71804904957750804</v>
      </c>
      <c r="ABS24" s="38">
        <f t="shared" ca="1" si="4354"/>
        <v>0.71804904957750804</v>
      </c>
      <c r="ABT24" s="38">
        <f t="shared" ca="1" si="4354"/>
        <v>0.71804904957750804</v>
      </c>
      <c r="ABU24" s="38">
        <f t="shared" ca="1" si="4354"/>
        <v>0.71804904957750804</v>
      </c>
      <c r="ABV24" s="38">
        <f t="shared" ca="1" si="4354"/>
        <v>0.71804904957750804</v>
      </c>
      <c r="ABW24" s="38">
        <f t="shared" ca="1" si="4354"/>
        <v>0.71804904957750804</v>
      </c>
      <c r="ABX24" s="38">
        <f t="shared" ca="1" si="4354"/>
        <v>0.71804904957750804</v>
      </c>
      <c r="ABY24" s="38">
        <f t="shared" ca="1" si="4354"/>
        <v>0.71804904957750804</v>
      </c>
      <c r="ABZ24" s="38">
        <f t="shared" ca="1" si="4354"/>
        <v>0.71804904957750804</v>
      </c>
      <c r="ACA24" s="38">
        <f t="shared" ca="1" si="4354"/>
        <v>0.71804904957750804</v>
      </c>
      <c r="ACB24" s="38">
        <f t="shared" ca="1" si="4354"/>
        <v>0.71804904957750804</v>
      </c>
      <c r="ACC24" s="38">
        <f t="shared" ca="1" si="4354"/>
        <v>0.71804904957750804</v>
      </c>
      <c r="ACD24" s="38">
        <f t="shared" ca="1" si="4354"/>
        <v>0.71804904957750804</v>
      </c>
      <c r="ACE24" s="38">
        <f t="shared" ca="1" si="4354"/>
        <v>0.71804904957750804</v>
      </c>
      <c r="ACF24" s="38">
        <f t="shared" ca="1" si="4354"/>
        <v>0.71804904957750804</v>
      </c>
      <c r="ACG24" s="38">
        <f t="shared" ca="1" si="4354"/>
        <v>0.71804904957750804</v>
      </c>
      <c r="ACH24" s="38">
        <f t="shared" ca="1" si="4354"/>
        <v>0.71804904957750804</v>
      </c>
      <c r="ACI24" s="38">
        <f t="shared" ca="1" si="4354"/>
        <v>0.71804904957750804</v>
      </c>
      <c r="ACJ24" s="38">
        <f t="shared" ca="1" si="4354"/>
        <v>0.71804904957750804</v>
      </c>
      <c r="ACK24" s="38">
        <f t="shared" ca="1" si="4354"/>
        <v>0.71804904957750804</v>
      </c>
      <c r="ACL24" s="38">
        <f t="shared" ca="1" si="4354"/>
        <v>0.71804904957750804</v>
      </c>
      <c r="ACM24" s="38">
        <f t="shared" ca="1" si="4354"/>
        <v>0.71804904957750804</v>
      </c>
      <c r="ACN24" s="38">
        <f t="shared" ca="1" si="4354"/>
        <v>0.71804904957750804</v>
      </c>
      <c r="ACO24" s="38">
        <f t="shared" ca="1" si="4354"/>
        <v>0.71804904957750804</v>
      </c>
      <c r="ACP24" s="38">
        <f t="shared" ca="1" si="4354"/>
        <v>0.71804904957750804</v>
      </c>
      <c r="ACQ24" s="38">
        <f t="shared" ca="1" si="4354"/>
        <v>0.71804904957750804</v>
      </c>
      <c r="ACR24" s="38">
        <f t="shared" ca="1" si="4354"/>
        <v>0.71804904957750804</v>
      </c>
      <c r="ACS24" s="38">
        <f t="shared" ca="1" si="4354"/>
        <v>0.71804904957750804</v>
      </c>
      <c r="ACT24" s="38">
        <f t="shared" ref="ACT24:ADD24" ca="1" si="4355">1005*ACT14/ACT17</f>
        <v>0.71804904957750804</v>
      </c>
      <c r="ACU24" s="38">
        <f t="shared" ca="1" si="4355"/>
        <v>0.71804904957750804</v>
      </c>
      <c r="ACV24" s="38">
        <f t="shared" ca="1" si="4355"/>
        <v>0.71804904957750804</v>
      </c>
      <c r="ACW24" s="38">
        <f t="shared" ca="1" si="4355"/>
        <v>0.71804904957750804</v>
      </c>
      <c r="ACX24" s="38">
        <f t="shared" ca="1" si="4355"/>
        <v>0.71804904957750804</v>
      </c>
      <c r="ACY24" s="38">
        <f t="shared" ca="1" si="4355"/>
        <v>0.71804904957750804</v>
      </c>
      <c r="ACZ24" s="38">
        <f t="shared" ca="1" si="4355"/>
        <v>0.71804904957750804</v>
      </c>
      <c r="ADA24" s="38">
        <f t="shared" ca="1" si="4355"/>
        <v>0.71804904957750804</v>
      </c>
      <c r="ADB24" s="38">
        <f t="shared" ca="1" si="4355"/>
        <v>0.71804904957750804</v>
      </c>
      <c r="ADC24" s="38">
        <f t="shared" ca="1" si="4355"/>
        <v>0.71804904957750804</v>
      </c>
      <c r="ADD24" s="38">
        <f t="shared" ca="1" si="4355"/>
        <v>0.71804904957750804</v>
      </c>
      <c r="ADE24" s="38">
        <f t="shared" ref="ADE24:AFP24" ca="1" si="4356">1005*ADE14/ADE17</f>
        <v>0.71804904957750804</v>
      </c>
      <c r="ADF24" s="38">
        <f t="shared" ca="1" si="4356"/>
        <v>0.71804904957750804</v>
      </c>
      <c r="ADG24" s="38">
        <f t="shared" ca="1" si="4356"/>
        <v>0.71804904957750804</v>
      </c>
      <c r="ADH24" s="38">
        <f t="shared" ca="1" si="4356"/>
        <v>0.71804904957750804</v>
      </c>
      <c r="ADI24" s="38">
        <f t="shared" ca="1" si="4356"/>
        <v>0.71804904957750804</v>
      </c>
      <c r="ADJ24" s="38">
        <f t="shared" ca="1" si="4356"/>
        <v>0.71804904957750804</v>
      </c>
      <c r="ADK24" s="38">
        <f t="shared" ca="1" si="4356"/>
        <v>0.71804904957750804</v>
      </c>
      <c r="ADL24" s="38">
        <f t="shared" ca="1" si="4356"/>
        <v>0.71804904957750804</v>
      </c>
      <c r="ADM24" s="38">
        <f t="shared" ca="1" si="4356"/>
        <v>0.71804904957750804</v>
      </c>
      <c r="ADN24" s="38">
        <f t="shared" ca="1" si="4356"/>
        <v>0.71804904957750804</v>
      </c>
      <c r="ADO24" s="38">
        <f t="shared" ca="1" si="4356"/>
        <v>0.71804904957750804</v>
      </c>
      <c r="ADP24" s="38">
        <f t="shared" ca="1" si="4356"/>
        <v>0.71804904957750804</v>
      </c>
      <c r="ADQ24" s="38">
        <f t="shared" ca="1" si="4356"/>
        <v>0.71804904957750804</v>
      </c>
      <c r="ADR24" s="38">
        <f t="shared" ca="1" si="4356"/>
        <v>0.71804904957750804</v>
      </c>
      <c r="ADS24" s="38">
        <f t="shared" ca="1" si="4356"/>
        <v>0.71804904957750804</v>
      </c>
      <c r="ADT24" s="38">
        <f t="shared" ca="1" si="4356"/>
        <v>0.71804904957750804</v>
      </c>
      <c r="ADU24" s="38">
        <f t="shared" ca="1" si="4356"/>
        <v>0.71804904957750804</v>
      </c>
      <c r="ADV24" s="38">
        <f t="shared" ca="1" si="4356"/>
        <v>0.71804904957750804</v>
      </c>
      <c r="ADW24" s="38">
        <f t="shared" ca="1" si="4356"/>
        <v>0.71804904957750804</v>
      </c>
      <c r="ADX24" s="38">
        <f t="shared" ca="1" si="4356"/>
        <v>0.71804904957750804</v>
      </c>
      <c r="ADY24" s="38">
        <f t="shared" ca="1" si="4356"/>
        <v>0.71804904957750804</v>
      </c>
      <c r="ADZ24" s="38">
        <f t="shared" ca="1" si="4356"/>
        <v>0.71804904957750804</v>
      </c>
      <c r="AEA24" s="38">
        <f t="shared" ca="1" si="4356"/>
        <v>0.71804904957750804</v>
      </c>
      <c r="AEB24" s="38">
        <f t="shared" ca="1" si="4356"/>
        <v>0.71804904957750804</v>
      </c>
      <c r="AEC24" s="38">
        <f t="shared" ca="1" si="4356"/>
        <v>0.71804904957750804</v>
      </c>
      <c r="AED24" s="38">
        <f t="shared" ca="1" si="4356"/>
        <v>0.71804904957750804</v>
      </c>
      <c r="AEE24" s="38">
        <f t="shared" ca="1" si="4356"/>
        <v>0.71804904957750804</v>
      </c>
      <c r="AEF24" s="38">
        <f t="shared" ca="1" si="4356"/>
        <v>0.71804904957750804</v>
      </c>
      <c r="AEG24" s="38">
        <f t="shared" ca="1" si="4356"/>
        <v>0.71804904957750804</v>
      </c>
      <c r="AEH24" s="38">
        <f t="shared" ca="1" si="4356"/>
        <v>0.71804904957750804</v>
      </c>
      <c r="AEI24" s="38">
        <f t="shared" ca="1" si="4356"/>
        <v>0.71804904957750804</v>
      </c>
      <c r="AEJ24" s="38">
        <f t="shared" ca="1" si="4356"/>
        <v>0.71804904957750804</v>
      </c>
      <c r="AEK24" s="38">
        <f t="shared" ca="1" si="4356"/>
        <v>0.71804904957750804</v>
      </c>
      <c r="AEL24" s="38">
        <f t="shared" ca="1" si="4356"/>
        <v>0.71804904957750804</v>
      </c>
      <c r="AEM24" s="38">
        <f t="shared" ca="1" si="4356"/>
        <v>0.71804904957750804</v>
      </c>
      <c r="AEN24" s="38">
        <f t="shared" ca="1" si="4356"/>
        <v>0.71804904957750804</v>
      </c>
      <c r="AEO24" s="38">
        <f t="shared" ca="1" si="4356"/>
        <v>0.71804904957750804</v>
      </c>
      <c r="AEP24" s="38">
        <f t="shared" ca="1" si="4356"/>
        <v>0.71804904957750804</v>
      </c>
      <c r="AEQ24" s="38">
        <f t="shared" ca="1" si="4356"/>
        <v>0.71804904957750804</v>
      </c>
      <c r="AER24" s="38">
        <f t="shared" ca="1" si="4356"/>
        <v>0.71804904957750804</v>
      </c>
      <c r="AES24" s="38">
        <f t="shared" ca="1" si="4356"/>
        <v>0.71804904957750804</v>
      </c>
      <c r="AET24" s="38">
        <f t="shared" ca="1" si="4356"/>
        <v>0.71804904957750804</v>
      </c>
      <c r="AEU24" s="38">
        <f t="shared" ca="1" si="4356"/>
        <v>0.71804904957750804</v>
      </c>
      <c r="AEV24" s="38">
        <f t="shared" ca="1" si="4356"/>
        <v>0.71804904957750804</v>
      </c>
      <c r="AEW24" s="38">
        <f t="shared" ca="1" si="4356"/>
        <v>0.71804904957750804</v>
      </c>
      <c r="AEX24" s="38">
        <f t="shared" ca="1" si="4356"/>
        <v>0.71804904957750804</v>
      </c>
      <c r="AEY24" s="38">
        <f t="shared" ca="1" si="4356"/>
        <v>0.71804904957750804</v>
      </c>
      <c r="AEZ24" s="38">
        <f t="shared" ca="1" si="4356"/>
        <v>0.71804904957750804</v>
      </c>
      <c r="AFA24" s="38">
        <f t="shared" ca="1" si="4356"/>
        <v>0.71804904957750804</v>
      </c>
      <c r="AFB24" s="38">
        <f t="shared" ca="1" si="4356"/>
        <v>0.71804904957750804</v>
      </c>
      <c r="AFC24" s="38">
        <f t="shared" ca="1" si="4356"/>
        <v>0.71804904957750804</v>
      </c>
      <c r="AFD24" s="38">
        <f t="shared" ca="1" si="4356"/>
        <v>0.71804904957750804</v>
      </c>
      <c r="AFE24" s="38">
        <f t="shared" ca="1" si="4356"/>
        <v>0.71804904957750804</v>
      </c>
      <c r="AFF24" s="38">
        <f t="shared" ca="1" si="4356"/>
        <v>0.71804904957750804</v>
      </c>
      <c r="AFG24" s="38">
        <f t="shared" ca="1" si="4356"/>
        <v>0.71804904957750804</v>
      </c>
      <c r="AFH24" s="38">
        <f t="shared" ca="1" si="4356"/>
        <v>0.71804904957750804</v>
      </c>
      <c r="AFI24" s="38">
        <f t="shared" ca="1" si="4356"/>
        <v>0.71804904957750804</v>
      </c>
      <c r="AFJ24" s="38">
        <f t="shared" ca="1" si="4356"/>
        <v>0.71804904957750804</v>
      </c>
      <c r="AFK24" s="38">
        <f t="shared" ca="1" si="4356"/>
        <v>0.71804904957750804</v>
      </c>
      <c r="AFL24" s="38">
        <f t="shared" ca="1" si="4356"/>
        <v>0.71804904957750804</v>
      </c>
      <c r="AFM24" s="38">
        <f t="shared" ca="1" si="4356"/>
        <v>0.71804904957750804</v>
      </c>
      <c r="AFN24" s="38">
        <f t="shared" ca="1" si="4356"/>
        <v>0.71804904957750804</v>
      </c>
      <c r="AFO24" s="38">
        <f t="shared" ca="1" si="4356"/>
        <v>0.71804904957750804</v>
      </c>
      <c r="AFP24" s="38">
        <f t="shared" ca="1" si="4356"/>
        <v>0.71804904957750804</v>
      </c>
      <c r="AFQ24" s="38">
        <f t="shared" ref="AFQ24:AIB24" ca="1" si="4357">1005*AFQ14/AFQ17</f>
        <v>0.71804904957750804</v>
      </c>
      <c r="AFR24" s="38">
        <f t="shared" ca="1" si="4357"/>
        <v>0.71804904957750804</v>
      </c>
      <c r="AFS24" s="38">
        <f t="shared" ca="1" si="4357"/>
        <v>0.71804904957750804</v>
      </c>
      <c r="AFT24" s="38">
        <f t="shared" ca="1" si="4357"/>
        <v>0.71804904957750804</v>
      </c>
      <c r="AFU24" s="38">
        <f t="shared" ca="1" si="4357"/>
        <v>0.71804904957750804</v>
      </c>
      <c r="AFV24" s="38">
        <f t="shared" ca="1" si="4357"/>
        <v>0.71804904957750804</v>
      </c>
      <c r="AFW24" s="38">
        <f t="shared" ca="1" si="4357"/>
        <v>0.71804904957750804</v>
      </c>
      <c r="AFX24" s="38">
        <f t="shared" ca="1" si="4357"/>
        <v>0.71804904957750804</v>
      </c>
      <c r="AFY24" s="38">
        <f t="shared" ca="1" si="4357"/>
        <v>0.71804904957750804</v>
      </c>
      <c r="AFZ24" s="38">
        <f t="shared" ca="1" si="4357"/>
        <v>0.71804904957750804</v>
      </c>
      <c r="AGA24" s="38">
        <f t="shared" ca="1" si="4357"/>
        <v>0.71804904957750804</v>
      </c>
      <c r="AGB24" s="38">
        <f t="shared" ca="1" si="4357"/>
        <v>0.71804904957750804</v>
      </c>
      <c r="AGC24" s="38">
        <f t="shared" ca="1" si="4357"/>
        <v>0.71804904957750804</v>
      </c>
      <c r="AGD24" s="38">
        <f t="shared" ca="1" si="4357"/>
        <v>0.71804904957750804</v>
      </c>
      <c r="AGE24" s="38">
        <f t="shared" ca="1" si="4357"/>
        <v>0.71804904957750804</v>
      </c>
      <c r="AGF24" s="38">
        <f t="shared" ca="1" si="4357"/>
        <v>0.71804904957750804</v>
      </c>
      <c r="AGG24" s="38">
        <f t="shared" ca="1" si="4357"/>
        <v>0.71804904957750804</v>
      </c>
      <c r="AGH24" s="38">
        <f t="shared" ca="1" si="4357"/>
        <v>0.71804904957750804</v>
      </c>
      <c r="AGI24" s="38">
        <f t="shared" ca="1" si="4357"/>
        <v>0.71804904957750804</v>
      </c>
      <c r="AGJ24" s="38">
        <f t="shared" ca="1" si="4357"/>
        <v>0.71804904957750804</v>
      </c>
      <c r="AGK24" s="38">
        <f t="shared" ca="1" si="4357"/>
        <v>0.71804904957750804</v>
      </c>
      <c r="AGL24" s="38">
        <f t="shared" ca="1" si="4357"/>
        <v>0.71804904957750804</v>
      </c>
      <c r="AGM24" s="38">
        <f t="shared" ca="1" si="4357"/>
        <v>0.71804904957750804</v>
      </c>
      <c r="AGN24" s="38">
        <f t="shared" ca="1" si="4357"/>
        <v>0.71804904957750804</v>
      </c>
      <c r="AGO24" s="38">
        <f t="shared" ca="1" si="4357"/>
        <v>0.71804904957750804</v>
      </c>
      <c r="AGP24" s="38">
        <f t="shared" ca="1" si="4357"/>
        <v>0.71804904957750804</v>
      </c>
      <c r="AGQ24" s="38">
        <f t="shared" ca="1" si="4357"/>
        <v>0.71804904957750804</v>
      </c>
      <c r="AGR24" s="38">
        <f t="shared" ca="1" si="4357"/>
        <v>0.71804904957750804</v>
      </c>
      <c r="AGS24" s="38">
        <f t="shared" ca="1" si="4357"/>
        <v>0.71804904957750804</v>
      </c>
      <c r="AGT24" s="38">
        <f t="shared" ca="1" si="4357"/>
        <v>0.71804904957750804</v>
      </c>
      <c r="AGU24" s="38">
        <f t="shared" ca="1" si="4357"/>
        <v>0.71804904957750804</v>
      </c>
      <c r="AGV24" s="38">
        <f t="shared" ca="1" si="4357"/>
        <v>0.71804904957750804</v>
      </c>
      <c r="AGW24" s="38">
        <f t="shared" ca="1" si="4357"/>
        <v>0.71804904957750804</v>
      </c>
      <c r="AGX24" s="38">
        <f t="shared" ca="1" si="4357"/>
        <v>0.71804904957750804</v>
      </c>
      <c r="AGY24" s="38">
        <f t="shared" ca="1" si="4357"/>
        <v>0.71804904957750804</v>
      </c>
      <c r="AGZ24" s="38">
        <f t="shared" ca="1" si="4357"/>
        <v>0.71804904957750804</v>
      </c>
      <c r="AHA24" s="38">
        <f t="shared" ca="1" si="4357"/>
        <v>0.71804904957750804</v>
      </c>
      <c r="AHB24" s="38">
        <f t="shared" ca="1" si="4357"/>
        <v>0.71804904957750804</v>
      </c>
      <c r="AHC24" s="38">
        <f t="shared" ca="1" si="4357"/>
        <v>0.71804904957750804</v>
      </c>
      <c r="AHD24" s="38">
        <f t="shared" ca="1" si="4357"/>
        <v>0.71804904957750804</v>
      </c>
      <c r="AHE24" s="38">
        <f t="shared" ca="1" si="4357"/>
        <v>0.71804904957750804</v>
      </c>
      <c r="AHF24" s="38">
        <f t="shared" ca="1" si="4357"/>
        <v>0.71804904957750804</v>
      </c>
      <c r="AHG24" s="38">
        <f t="shared" ca="1" si="4357"/>
        <v>0.71804904957750804</v>
      </c>
      <c r="AHH24" s="38">
        <f t="shared" ca="1" si="4357"/>
        <v>0.71804904957750804</v>
      </c>
      <c r="AHI24" s="38">
        <f t="shared" ca="1" si="4357"/>
        <v>0.71804904957750804</v>
      </c>
      <c r="AHJ24" s="38">
        <f t="shared" ca="1" si="4357"/>
        <v>0.71804904957750804</v>
      </c>
      <c r="AHK24" s="38">
        <f t="shared" ca="1" si="4357"/>
        <v>0.71804904957750804</v>
      </c>
      <c r="AHL24" s="38">
        <f t="shared" ca="1" si="4357"/>
        <v>0.71804904957750804</v>
      </c>
      <c r="AHM24" s="38">
        <f t="shared" ca="1" si="4357"/>
        <v>0.71804904957750804</v>
      </c>
      <c r="AHN24" s="38">
        <f t="shared" ca="1" si="4357"/>
        <v>0.71804904957750804</v>
      </c>
      <c r="AHO24" s="38">
        <f t="shared" ca="1" si="4357"/>
        <v>0.71804904957750804</v>
      </c>
      <c r="AHP24" s="38">
        <f t="shared" ca="1" si="4357"/>
        <v>0.71804904957750804</v>
      </c>
      <c r="AHQ24" s="38">
        <f t="shared" ca="1" si="4357"/>
        <v>0.71804904957750804</v>
      </c>
      <c r="AHR24" s="38">
        <f t="shared" ca="1" si="4357"/>
        <v>0.71804904957750804</v>
      </c>
      <c r="AHS24" s="38">
        <f t="shared" ca="1" si="4357"/>
        <v>0.71804904957750804</v>
      </c>
      <c r="AHT24" s="38">
        <f t="shared" ca="1" si="4357"/>
        <v>0.71804904957750804</v>
      </c>
      <c r="AHU24" s="38">
        <f t="shared" ca="1" si="4357"/>
        <v>0.71804904957750804</v>
      </c>
      <c r="AHV24" s="38">
        <f t="shared" ca="1" si="4357"/>
        <v>0.71804904957750804</v>
      </c>
      <c r="AHW24" s="38">
        <f t="shared" ca="1" si="4357"/>
        <v>0.71804904957750804</v>
      </c>
      <c r="AHX24" s="38">
        <f t="shared" ca="1" si="4357"/>
        <v>0.71804904957750804</v>
      </c>
      <c r="AHY24" s="38">
        <f t="shared" ca="1" si="4357"/>
        <v>0.71804904957750804</v>
      </c>
      <c r="AHZ24" s="38">
        <f t="shared" ca="1" si="4357"/>
        <v>0.71804904957750804</v>
      </c>
      <c r="AIA24" s="38">
        <f t="shared" ca="1" si="4357"/>
        <v>0.71804904957750804</v>
      </c>
      <c r="AIB24" s="38">
        <f t="shared" ca="1" si="4357"/>
        <v>0.71804904957750804</v>
      </c>
      <c r="AIC24" s="38">
        <f t="shared" ref="AIC24:AKN24" ca="1" si="4358">1005*AIC14/AIC17</f>
        <v>0.71804904957750804</v>
      </c>
      <c r="AID24" s="38">
        <f t="shared" ca="1" si="4358"/>
        <v>0.71804904957750804</v>
      </c>
      <c r="AIE24" s="38">
        <f t="shared" ca="1" si="4358"/>
        <v>0.71804904957750804</v>
      </c>
      <c r="AIF24" s="38">
        <f t="shared" ca="1" si="4358"/>
        <v>0.71804904957750804</v>
      </c>
      <c r="AIG24" s="38">
        <f t="shared" ca="1" si="4358"/>
        <v>0.71804904957750804</v>
      </c>
      <c r="AIH24" s="38">
        <f t="shared" ca="1" si="4358"/>
        <v>0.71804904957750804</v>
      </c>
      <c r="AII24" s="38">
        <f t="shared" ca="1" si="4358"/>
        <v>0.71804904957750804</v>
      </c>
      <c r="AIJ24" s="38">
        <f t="shared" ca="1" si="4358"/>
        <v>0.71804904957750804</v>
      </c>
      <c r="AIK24" s="38">
        <f t="shared" ca="1" si="4358"/>
        <v>0.71804904957750804</v>
      </c>
      <c r="AIL24" s="38">
        <f t="shared" ca="1" si="4358"/>
        <v>0.71804904957750804</v>
      </c>
      <c r="AIM24" s="38">
        <f t="shared" ca="1" si="4358"/>
        <v>0.71804904957750804</v>
      </c>
      <c r="AIN24" s="38">
        <f t="shared" ca="1" si="4358"/>
        <v>0.71804904957750804</v>
      </c>
      <c r="AIO24" s="38">
        <f t="shared" ca="1" si="4358"/>
        <v>0.71804904957750804</v>
      </c>
      <c r="AIP24" s="38">
        <f t="shared" ca="1" si="4358"/>
        <v>0.71804904957750804</v>
      </c>
      <c r="AIQ24" s="38">
        <f t="shared" ca="1" si="4358"/>
        <v>0.71804904957750804</v>
      </c>
      <c r="AIR24" s="38">
        <f t="shared" ca="1" si="4358"/>
        <v>0.71804904957750804</v>
      </c>
      <c r="AIS24" s="38">
        <f t="shared" ca="1" si="4358"/>
        <v>0.71804904957750804</v>
      </c>
      <c r="AIT24" s="38">
        <f t="shared" ca="1" si="4358"/>
        <v>0.71804904957750804</v>
      </c>
      <c r="AIU24" s="38">
        <f t="shared" ca="1" si="4358"/>
        <v>0.71804904957750804</v>
      </c>
      <c r="AIV24" s="38">
        <f t="shared" ca="1" si="4358"/>
        <v>0.71804904957750804</v>
      </c>
      <c r="AIW24" s="38">
        <f t="shared" ca="1" si="4358"/>
        <v>0.71804904957750804</v>
      </c>
      <c r="AIX24" s="38">
        <f t="shared" ca="1" si="4358"/>
        <v>0.71804904957750804</v>
      </c>
      <c r="AIY24" s="38">
        <f t="shared" ca="1" si="4358"/>
        <v>0.71804904957750804</v>
      </c>
      <c r="AIZ24" s="38">
        <f t="shared" ca="1" si="4358"/>
        <v>0.71804904957750804</v>
      </c>
      <c r="AJA24" s="38">
        <f t="shared" ca="1" si="4358"/>
        <v>0.71804904957750804</v>
      </c>
      <c r="AJB24" s="38">
        <f t="shared" ca="1" si="4358"/>
        <v>0.71804904957750804</v>
      </c>
      <c r="AJC24" s="38">
        <f t="shared" ca="1" si="4358"/>
        <v>0.71804904957750804</v>
      </c>
      <c r="AJD24" s="38">
        <f t="shared" ca="1" si="4358"/>
        <v>0.71804904957750804</v>
      </c>
      <c r="AJE24" s="38">
        <f t="shared" ca="1" si="4358"/>
        <v>0.71804904957750804</v>
      </c>
      <c r="AJF24" s="38">
        <f t="shared" ca="1" si="4358"/>
        <v>0.71804904957750804</v>
      </c>
      <c r="AJG24" s="38">
        <f t="shared" ca="1" si="4358"/>
        <v>0.71804904957750804</v>
      </c>
      <c r="AJH24" s="38">
        <f t="shared" ca="1" si="4358"/>
        <v>0.71804904957750804</v>
      </c>
      <c r="AJI24" s="38">
        <f t="shared" ca="1" si="4358"/>
        <v>0.71804904957750804</v>
      </c>
      <c r="AJJ24" s="38">
        <f t="shared" ca="1" si="4358"/>
        <v>0.71804904957750804</v>
      </c>
      <c r="AJK24" s="38">
        <f t="shared" ca="1" si="4358"/>
        <v>0.71804904957750804</v>
      </c>
      <c r="AJL24" s="38">
        <f t="shared" ca="1" si="4358"/>
        <v>0.71804904957750804</v>
      </c>
      <c r="AJM24" s="38">
        <f t="shared" ca="1" si="4358"/>
        <v>0.71804904957750804</v>
      </c>
      <c r="AJN24" s="38">
        <f t="shared" ca="1" si="4358"/>
        <v>0.71804904957750804</v>
      </c>
      <c r="AJO24" s="38">
        <f t="shared" ca="1" si="4358"/>
        <v>0.71804904957750804</v>
      </c>
      <c r="AJP24" s="38">
        <f t="shared" ca="1" si="4358"/>
        <v>0.71804904957750804</v>
      </c>
      <c r="AJQ24" s="38">
        <f t="shared" ca="1" si="4358"/>
        <v>0.71804904957750804</v>
      </c>
      <c r="AJR24" s="38">
        <f t="shared" ca="1" si="4358"/>
        <v>0.71804904957750804</v>
      </c>
      <c r="AJS24" s="38">
        <f t="shared" ca="1" si="4358"/>
        <v>0.71804904957750804</v>
      </c>
      <c r="AJT24" s="38">
        <f t="shared" ca="1" si="4358"/>
        <v>0.71804904957750804</v>
      </c>
      <c r="AJU24" s="38">
        <f t="shared" ca="1" si="4358"/>
        <v>0.71804904957750804</v>
      </c>
      <c r="AJV24" s="38">
        <f t="shared" ca="1" si="4358"/>
        <v>0.71804904957750804</v>
      </c>
      <c r="AJW24" s="38">
        <f t="shared" ca="1" si="4358"/>
        <v>0.71804904957750804</v>
      </c>
      <c r="AJX24" s="38">
        <f t="shared" ca="1" si="4358"/>
        <v>0.71804904957750804</v>
      </c>
      <c r="AJY24" s="38">
        <f t="shared" ca="1" si="4358"/>
        <v>0.71804904957750804</v>
      </c>
      <c r="AJZ24" s="38">
        <f t="shared" ca="1" si="4358"/>
        <v>0.71804904957750804</v>
      </c>
      <c r="AKA24" s="38">
        <f t="shared" ca="1" si="4358"/>
        <v>0.71804904957750804</v>
      </c>
      <c r="AKB24" s="38">
        <f t="shared" ca="1" si="4358"/>
        <v>0.71804904957750804</v>
      </c>
      <c r="AKC24" s="38">
        <f t="shared" ca="1" si="4358"/>
        <v>0.71804904957750804</v>
      </c>
      <c r="AKD24" s="38">
        <f t="shared" ca="1" si="4358"/>
        <v>0.71804904957750804</v>
      </c>
      <c r="AKE24" s="38">
        <f t="shared" ca="1" si="4358"/>
        <v>0.71804904957750804</v>
      </c>
      <c r="AKF24" s="38">
        <f t="shared" ca="1" si="4358"/>
        <v>0.71804904957750804</v>
      </c>
      <c r="AKG24" s="38">
        <f t="shared" ca="1" si="4358"/>
        <v>0.71804904957750804</v>
      </c>
      <c r="AKH24" s="38">
        <f t="shared" ca="1" si="4358"/>
        <v>0.71804904957750804</v>
      </c>
      <c r="AKI24" s="38">
        <f t="shared" ca="1" si="4358"/>
        <v>0.71804904957750804</v>
      </c>
      <c r="AKJ24" s="38">
        <f t="shared" ca="1" si="4358"/>
        <v>0.71804904957750804</v>
      </c>
      <c r="AKK24" s="38">
        <f t="shared" ca="1" si="4358"/>
        <v>0.71804904957750804</v>
      </c>
      <c r="AKL24" s="38">
        <f t="shared" ca="1" si="4358"/>
        <v>0.71804904957750804</v>
      </c>
      <c r="AKM24" s="38">
        <f t="shared" ca="1" si="4358"/>
        <v>0.71804904957750804</v>
      </c>
      <c r="AKN24" s="38">
        <f t="shared" ca="1" si="4358"/>
        <v>0.71804904957750804</v>
      </c>
      <c r="AKO24" s="38">
        <f t="shared" ref="AKO24:AMZ24" ca="1" si="4359">1005*AKO14/AKO17</f>
        <v>0.71804904957750804</v>
      </c>
      <c r="AKP24" s="38">
        <f t="shared" ca="1" si="4359"/>
        <v>0.71804904957750804</v>
      </c>
      <c r="AKQ24" s="38">
        <f t="shared" ca="1" si="4359"/>
        <v>0.71804904957750804</v>
      </c>
      <c r="AKR24" s="38">
        <f t="shared" ca="1" si="4359"/>
        <v>0.71804904957750804</v>
      </c>
      <c r="AKS24" s="38">
        <f t="shared" ca="1" si="4359"/>
        <v>0.71804904957750804</v>
      </c>
      <c r="AKT24" s="38">
        <f t="shared" ca="1" si="4359"/>
        <v>0.71804904957750804</v>
      </c>
      <c r="AKU24" s="38">
        <f t="shared" ca="1" si="4359"/>
        <v>0.71804904957750804</v>
      </c>
      <c r="AKV24" s="38">
        <f t="shared" ca="1" si="4359"/>
        <v>0.71804904957750804</v>
      </c>
      <c r="AKW24" s="38">
        <f t="shared" ca="1" si="4359"/>
        <v>0.71804904957750804</v>
      </c>
      <c r="AKX24" s="38">
        <f t="shared" ca="1" si="4359"/>
        <v>0.71804904957750804</v>
      </c>
      <c r="AKY24" s="38">
        <f t="shared" ca="1" si="4359"/>
        <v>0.71804904957750804</v>
      </c>
      <c r="AKZ24" s="38">
        <f t="shared" ca="1" si="4359"/>
        <v>0.71804904957750804</v>
      </c>
      <c r="ALA24" s="38">
        <f t="shared" ca="1" si="4359"/>
        <v>0.71804904957750804</v>
      </c>
      <c r="ALB24" s="38">
        <f t="shared" ca="1" si="4359"/>
        <v>0.71804904957750804</v>
      </c>
      <c r="ALC24" s="38">
        <f t="shared" ca="1" si="4359"/>
        <v>0.71804904957750804</v>
      </c>
      <c r="ALD24" s="38">
        <f t="shared" ca="1" si="4359"/>
        <v>0.71804904957750804</v>
      </c>
      <c r="ALE24" s="38">
        <f t="shared" ca="1" si="4359"/>
        <v>0.71804904957750804</v>
      </c>
      <c r="ALF24" s="38">
        <f t="shared" ca="1" si="4359"/>
        <v>0.71804904957750804</v>
      </c>
      <c r="ALG24" s="38">
        <f t="shared" ca="1" si="4359"/>
        <v>0.71804904957750804</v>
      </c>
      <c r="ALH24" s="38">
        <f t="shared" ca="1" si="4359"/>
        <v>0.71804904957750804</v>
      </c>
      <c r="ALI24" s="38">
        <f t="shared" ca="1" si="4359"/>
        <v>0.71804904957750804</v>
      </c>
      <c r="ALJ24" s="38">
        <f t="shared" ca="1" si="4359"/>
        <v>0.71804904957750804</v>
      </c>
      <c r="ALK24" s="38">
        <f t="shared" ca="1" si="4359"/>
        <v>0.71804904957750804</v>
      </c>
      <c r="ALL24" s="38">
        <f t="shared" ca="1" si="4359"/>
        <v>0.71804904957750804</v>
      </c>
      <c r="ALM24" s="38">
        <f t="shared" ca="1" si="4359"/>
        <v>0.71804904957750804</v>
      </c>
      <c r="ALN24" s="38">
        <f t="shared" ca="1" si="4359"/>
        <v>0.71804904957750804</v>
      </c>
      <c r="ALO24" s="38">
        <f t="shared" ca="1" si="4359"/>
        <v>0.71804904957750804</v>
      </c>
      <c r="ALP24" s="38">
        <f t="shared" ca="1" si="4359"/>
        <v>0.71804904957750804</v>
      </c>
      <c r="ALQ24" s="38">
        <f t="shared" ca="1" si="4359"/>
        <v>0.71804904957750804</v>
      </c>
      <c r="ALR24" s="38">
        <f t="shared" ca="1" si="4359"/>
        <v>0.71804904957750804</v>
      </c>
      <c r="ALS24" s="38">
        <f t="shared" ca="1" si="4359"/>
        <v>0.71804904957750804</v>
      </c>
      <c r="ALT24" s="38">
        <f t="shared" ca="1" si="4359"/>
        <v>0.71804904957750804</v>
      </c>
      <c r="ALU24" s="38">
        <f t="shared" ca="1" si="4359"/>
        <v>0.71804904957750804</v>
      </c>
      <c r="ALV24" s="38">
        <f t="shared" ca="1" si="4359"/>
        <v>0.71804904957750804</v>
      </c>
      <c r="ALW24" s="38">
        <f t="shared" ca="1" si="4359"/>
        <v>0.71804904957750804</v>
      </c>
      <c r="ALX24" s="38">
        <f t="shared" ca="1" si="4359"/>
        <v>0.71804904957750804</v>
      </c>
      <c r="ALY24" s="38">
        <f t="shared" ca="1" si="4359"/>
        <v>0.71804904957750804</v>
      </c>
      <c r="ALZ24" s="38">
        <f t="shared" ca="1" si="4359"/>
        <v>0.71804904957750804</v>
      </c>
      <c r="AMA24" s="38">
        <f t="shared" ca="1" si="4359"/>
        <v>0.71804904957750804</v>
      </c>
      <c r="AMB24" s="38">
        <f t="shared" ca="1" si="4359"/>
        <v>0.71804904957750804</v>
      </c>
      <c r="AMC24" s="38">
        <f t="shared" ca="1" si="4359"/>
        <v>0.71804904957750804</v>
      </c>
      <c r="AMD24" s="38">
        <f t="shared" ca="1" si="4359"/>
        <v>0.71804904957750804</v>
      </c>
      <c r="AME24" s="38">
        <f t="shared" ca="1" si="4359"/>
        <v>0.71804904957750804</v>
      </c>
      <c r="AMF24" s="38">
        <f t="shared" ca="1" si="4359"/>
        <v>0.71804904957750804</v>
      </c>
      <c r="AMG24" s="38">
        <f t="shared" ca="1" si="4359"/>
        <v>0.71804904957750804</v>
      </c>
      <c r="AMH24" s="38">
        <f t="shared" ca="1" si="4359"/>
        <v>0.71804904957750804</v>
      </c>
      <c r="AMI24" s="38">
        <f t="shared" ca="1" si="4359"/>
        <v>0.71804904957750804</v>
      </c>
      <c r="AMJ24" s="38">
        <f t="shared" ca="1" si="4359"/>
        <v>0.71804904957750804</v>
      </c>
      <c r="AMK24" s="38">
        <f t="shared" ca="1" si="4359"/>
        <v>0.71804904957750804</v>
      </c>
      <c r="AML24" s="38">
        <f t="shared" ca="1" si="4359"/>
        <v>0.71804904957750804</v>
      </c>
      <c r="AMM24" s="38">
        <f t="shared" ca="1" si="4359"/>
        <v>0.71804904957750804</v>
      </c>
      <c r="AMN24" s="38">
        <f t="shared" ca="1" si="4359"/>
        <v>0.71804904957750804</v>
      </c>
      <c r="AMO24" s="38">
        <f t="shared" ca="1" si="4359"/>
        <v>0.71804904957750804</v>
      </c>
      <c r="AMP24" s="38">
        <f t="shared" ca="1" si="4359"/>
        <v>0.71804904957750804</v>
      </c>
      <c r="AMQ24" s="38">
        <f t="shared" ca="1" si="4359"/>
        <v>0.71804904957750804</v>
      </c>
      <c r="AMR24" s="38">
        <f t="shared" ca="1" si="4359"/>
        <v>0.71804904957750804</v>
      </c>
      <c r="AMS24" s="38">
        <f t="shared" ca="1" si="4359"/>
        <v>0.71804904957750804</v>
      </c>
      <c r="AMT24" s="38">
        <f t="shared" ca="1" si="4359"/>
        <v>0.71804904957750804</v>
      </c>
      <c r="AMU24" s="38">
        <f t="shared" ca="1" si="4359"/>
        <v>0.71804904957750804</v>
      </c>
      <c r="AMV24" s="38">
        <f t="shared" ca="1" si="4359"/>
        <v>0.71804904957750804</v>
      </c>
      <c r="AMW24" s="38">
        <f t="shared" ca="1" si="4359"/>
        <v>0.71804904957750804</v>
      </c>
      <c r="AMX24" s="38">
        <f t="shared" ca="1" si="4359"/>
        <v>0.71804904957750804</v>
      </c>
      <c r="AMY24" s="38">
        <f t="shared" ca="1" si="4359"/>
        <v>0.71804904957750804</v>
      </c>
      <c r="AMZ24" s="38">
        <f t="shared" ca="1" si="4359"/>
        <v>0.71804904957750804</v>
      </c>
      <c r="ANA24" s="38">
        <f t="shared" ref="ANA24:APL24" ca="1" si="4360">1005*ANA14/ANA17</f>
        <v>0.71804904957750804</v>
      </c>
      <c r="ANB24" s="38">
        <f t="shared" ca="1" si="4360"/>
        <v>0.71804904957750804</v>
      </c>
      <c r="ANC24" s="38">
        <f t="shared" ca="1" si="4360"/>
        <v>0.71804904957750804</v>
      </c>
      <c r="AND24" s="38">
        <f t="shared" ca="1" si="4360"/>
        <v>0.71804904957750804</v>
      </c>
      <c r="ANE24" s="38">
        <f t="shared" ca="1" si="4360"/>
        <v>0.71804904957750804</v>
      </c>
      <c r="ANF24" s="38">
        <f t="shared" ca="1" si="4360"/>
        <v>0.71804904957750804</v>
      </c>
      <c r="ANG24" s="38">
        <f t="shared" ca="1" si="4360"/>
        <v>0.71804904957750804</v>
      </c>
      <c r="ANH24" s="38">
        <f t="shared" ca="1" si="4360"/>
        <v>0.71804904957750804</v>
      </c>
      <c r="ANI24" s="38">
        <f t="shared" ca="1" si="4360"/>
        <v>0.71804904957750804</v>
      </c>
      <c r="ANJ24" s="38">
        <f t="shared" ca="1" si="4360"/>
        <v>0.71804904957750804</v>
      </c>
      <c r="ANK24" s="38">
        <f t="shared" ca="1" si="4360"/>
        <v>0.71804904957750804</v>
      </c>
      <c r="ANL24" s="38">
        <f t="shared" ca="1" si="4360"/>
        <v>0.71804904957750804</v>
      </c>
      <c r="ANM24" s="38">
        <f t="shared" ca="1" si="4360"/>
        <v>0.71804904957750804</v>
      </c>
      <c r="ANN24" s="38">
        <f t="shared" ca="1" si="4360"/>
        <v>0.71804904957750804</v>
      </c>
      <c r="ANO24" s="38">
        <f t="shared" ca="1" si="4360"/>
        <v>0.71804904957750804</v>
      </c>
      <c r="ANP24" s="38">
        <f t="shared" ca="1" si="4360"/>
        <v>0.71804904957750804</v>
      </c>
      <c r="ANQ24" s="38">
        <f t="shared" ca="1" si="4360"/>
        <v>0.71804904957750804</v>
      </c>
      <c r="ANR24" s="38">
        <f t="shared" ca="1" si="4360"/>
        <v>0.71804904957750804</v>
      </c>
      <c r="ANS24" s="38">
        <f t="shared" ca="1" si="4360"/>
        <v>0.71804904957750804</v>
      </c>
      <c r="ANT24" s="38">
        <f t="shared" ca="1" si="4360"/>
        <v>0.71804904957750804</v>
      </c>
      <c r="ANU24" s="38">
        <f t="shared" ca="1" si="4360"/>
        <v>0.71804904957750804</v>
      </c>
      <c r="ANV24" s="38">
        <f t="shared" ca="1" si="4360"/>
        <v>0.71804904957750804</v>
      </c>
      <c r="ANW24" s="38">
        <f t="shared" ca="1" si="4360"/>
        <v>0.71804904957750804</v>
      </c>
      <c r="ANX24" s="38">
        <f t="shared" ca="1" si="4360"/>
        <v>0.71804904957750804</v>
      </c>
      <c r="ANY24" s="38">
        <f t="shared" ca="1" si="4360"/>
        <v>0.71804904957750804</v>
      </c>
      <c r="ANZ24" s="38">
        <f t="shared" ca="1" si="4360"/>
        <v>0.71804904957750804</v>
      </c>
      <c r="AOA24" s="38">
        <f t="shared" ca="1" si="4360"/>
        <v>0.71804904957750804</v>
      </c>
      <c r="AOB24" s="38">
        <f t="shared" ca="1" si="4360"/>
        <v>0.71804904957750804</v>
      </c>
      <c r="AOC24" s="38">
        <f t="shared" ca="1" si="4360"/>
        <v>0.71804904957750804</v>
      </c>
      <c r="AOD24" s="38">
        <f t="shared" ca="1" si="4360"/>
        <v>0.71804904957750804</v>
      </c>
      <c r="AOE24" s="38">
        <f t="shared" ca="1" si="4360"/>
        <v>0.71804904957750804</v>
      </c>
      <c r="AOF24" s="38">
        <f t="shared" ca="1" si="4360"/>
        <v>0.71804904957750804</v>
      </c>
      <c r="AOG24" s="38">
        <f t="shared" ca="1" si="4360"/>
        <v>0.71804904957750804</v>
      </c>
      <c r="AOH24" s="38">
        <f t="shared" ca="1" si="4360"/>
        <v>0.71804904957750804</v>
      </c>
      <c r="AOI24" s="38">
        <f t="shared" ca="1" si="4360"/>
        <v>0.71804904957750804</v>
      </c>
      <c r="AOJ24" s="38">
        <f t="shared" ca="1" si="4360"/>
        <v>0.71804904957750804</v>
      </c>
      <c r="AOK24" s="38">
        <f t="shared" ca="1" si="4360"/>
        <v>0.71804904957750804</v>
      </c>
      <c r="AOL24" s="38">
        <f t="shared" ca="1" si="4360"/>
        <v>0.71804904957750804</v>
      </c>
      <c r="AOM24" s="38">
        <f t="shared" ca="1" si="4360"/>
        <v>0.71804904957750804</v>
      </c>
      <c r="AON24" s="38">
        <f t="shared" ca="1" si="4360"/>
        <v>0.71804904957750804</v>
      </c>
      <c r="AOO24" s="38">
        <f t="shared" ca="1" si="4360"/>
        <v>0.71804904957750804</v>
      </c>
      <c r="AOP24" s="38">
        <f t="shared" ca="1" si="4360"/>
        <v>0.71804904957750804</v>
      </c>
      <c r="AOQ24" s="38">
        <f t="shared" ca="1" si="4360"/>
        <v>0.71804904957750804</v>
      </c>
      <c r="AOR24" s="38">
        <f t="shared" ca="1" si="4360"/>
        <v>0.71804904957750804</v>
      </c>
      <c r="AOS24" s="38">
        <f t="shared" ca="1" si="4360"/>
        <v>0.71804904957750804</v>
      </c>
      <c r="AOT24" s="38">
        <f t="shared" ca="1" si="4360"/>
        <v>0.71804904957750804</v>
      </c>
      <c r="AOU24" s="38">
        <f t="shared" ca="1" si="4360"/>
        <v>0.71804904957750804</v>
      </c>
      <c r="AOV24" s="38">
        <f t="shared" ca="1" si="4360"/>
        <v>0.71804904957750804</v>
      </c>
      <c r="AOW24" s="38">
        <f t="shared" ca="1" si="4360"/>
        <v>0.71804904957750804</v>
      </c>
      <c r="AOX24" s="38">
        <f t="shared" ca="1" si="4360"/>
        <v>0.71804904957750804</v>
      </c>
      <c r="AOY24" s="38">
        <f t="shared" ca="1" si="4360"/>
        <v>0.71804904957750804</v>
      </c>
      <c r="AOZ24" s="38">
        <f t="shared" ca="1" si="4360"/>
        <v>0.71804904957750804</v>
      </c>
      <c r="APA24" s="38">
        <f t="shared" ca="1" si="4360"/>
        <v>0.71804904957750804</v>
      </c>
      <c r="APB24" s="38">
        <f t="shared" ca="1" si="4360"/>
        <v>0.71804904957750804</v>
      </c>
      <c r="APC24" s="38">
        <f t="shared" ca="1" si="4360"/>
        <v>0.71804904957750804</v>
      </c>
      <c r="APD24" s="38">
        <f t="shared" ca="1" si="4360"/>
        <v>0.71804904957750804</v>
      </c>
      <c r="APE24" s="38">
        <f t="shared" ca="1" si="4360"/>
        <v>0.71804904957750804</v>
      </c>
      <c r="APF24" s="38">
        <f t="shared" ca="1" si="4360"/>
        <v>0.71804904957750804</v>
      </c>
      <c r="APG24" s="38">
        <f t="shared" ca="1" si="4360"/>
        <v>0.71804904957750804</v>
      </c>
      <c r="APH24" s="38">
        <f t="shared" ca="1" si="4360"/>
        <v>0.71804904957750804</v>
      </c>
      <c r="API24" s="38">
        <f t="shared" ca="1" si="4360"/>
        <v>0.71804904957750804</v>
      </c>
      <c r="APJ24" s="38">
        <f t="shared" ca="1" si="4360"/>
        <v>0.71804904957750804</v>
      </c>
      <c r="APK24" s="38">
        <f t="shared" ca="1" si="4360"/>
        <v>0.71804904957750804</v>
      </c>
      <c r="APL24" s="38">
        <f t="shared" ca="1" si="4360"/>
        <v>0.71804904957750804</v>
      </c>
      <c r="APM24" s="38">
        <f t="shared" ref="APM24:ARX24" ca="1" si="4361">1005*APM14/APM17</f>
        <v>0.71804904957750804</v>
      </c>
      <c r="APN24" s="38">
        <f t="shared" ca="1" si="4361"/>
        <v>0.71804904957750804</v>
      </c>
      <c r="APO24" s="38">
        <f t="shared" ca="1" si="4361"/>
        <v>0.71804904957750804</v>
      </c>
      <c r="APP24" s="38">
        <f t="shared" ca="1" si="4361"/>
        <v>0.71804904957750804</v>
      </c>
      <c r="APQ24" s="38">
        <f t="shared" ca="1" si="4361"/>
        <v>0.71804904957750804</v>
      </c>
      <c r="APR24" s="38">
        <f t="shared" ca="1" si="4361"/>
        <v>0.71804904957750804</v>
      </c>
      <c r="APS24" s="38">
        <f t="shared" ca="1" si="4361"/>
        <v>0.71804904957750804</v>
      </c>
      <c r="APT24" s="38">
        <f t="shared" ca="1" si="4361"/>
        <v>0.71804904957750804</v>
      </c>
      <c r="APU24" s="38">
        <f t="shared" ca="1" si="4361"/>
        <v>0.71804904957750804</v>
      </c>
      <c r="APV24" s="38">
        <f t="shared" ca="1" si="4361"/>
        <v>0.71804904957750804</v>
      </c>
      <c r="APW24" s="38">
        <f t="shared" ca="1" si="4361"/>
        <v>0.71804904957750804</v>
      </c>
      <c r="APX24" s="38">
        <f t="shared" ca="1" si="4361"/>
        <v>0.71804904957750804</v>
      </c>
      <c r="APY24" s="38">
        <f t="shared" ca="1" si="4361"/>
        <v>0.71804904957750804</v>
      </c>
      <c r="APZ24" s="38">
        <f t="shared" ca="1" si="4361"/>
        <v>0.71804904957750804</v>
      </c>
      <c r="AQA24" s="38">
        <f t="shared" ca="1" si="4361"/>
        <v>0.71804904957750804</v>
      </c>
      <c r="AQB24" s="38">
        <f t="shared" ca="1" si="4361"/>
        <v>0.71804904957750804</v>
      </c>
      <c r="AQC24" s="38">
        <f t="shared" ca="1" si="4361"/>
        <v>0.71804904957750804</v>
      </c>
      <c r="AQD24" s="38">
        <f t="shared" ca="1" si="4361"/>
        <v>0.71804904957750804</v>
      </c>
      <c r="AQE24" s="38">
        <f t="shared" ca="1" si="4361"/>
        <v>0.71804904957750804</v>
      </c>
      <c r="AQF24" s="38">
        <f t="shared" ca="1" si="4361"/>
        <v>0.71804904957750804</v>
      </c>
      <c r="AQG24" s="38">
        <f t="shared" ca="1" si="4361"/>
        <v>0.71804904957750804</v>
      </c>
      <c r="AQH24" s="38">
        <f t="shared" ca="1" si="4361"/>
        <v>0.71804904957750804</v>
      </c>
      <c r="AQI24" s="38">
        <f t="shared" ca="1" si="4361"/>
        <v>0.71804904957750804</v>
      </c>
      <c r="AQJ24" s="38">
        <f t="shared" ca="1" si="4361"/>
        <v>0.71804904957750804</v>
      </c>
      <c r="AQK24" s="38">
        <f t="shared" ca="1" si="4361"/>
        <v>0.71804904957750804</v>
      </c>
      <c r="AQL24" s="38">
        <f t="shared" ca="1" si="4361"/>
        <v>0.71804904957750804</v>
      </c>
      <c r="AQM24" s="38">
        <f t="shared" ca="1" si="4361"/>
        <v>0.71804904957750804</v>
      </c>
      <c r="AQN24" s="38">
        <f t="shared" ca="1" si="4361"/>
        <v>0.71804904957750804</v>
      </c>
      <c r="AQO24" s="38">
        <f t="shared" ca="1" si="4361"/>
        <v>0.71804904957750804</v>
      </c>
      <c r="AQP24" s="38">
        <f t="shared" ca="1" si="4361"/>
        <v>0.71804904957750804</v>
      </c>
      <c r="AQQ24" s="38">
        <f t="shared" ca="1" si="4361"/>
        <v>0.71804904957750804</v>
      </c>
      <c r="AQR24" s="38">
        <f t="shared" ca="1" si="4361"/>
        <v>0.71804904957750804</v>
      </c>
      <c r="AQS24" s="38">
        <f t="shared" ca="1" si="4361"/>
        <v>0.71804904957750804</v>
      </c>
      <c r="AQT24" s="38">
        <f t="shared" ca="1" si="4361"/>
        <v>0.71804904957750804</v>
      </c>
      <c r="AQU24" s="38">
        <f t="shared" ca="1" si="4361"/>
        <v>0.71804904957750804</v>
      </c>
      <c r="AQV24" s="38">
        <f t="shared" ca="1" si="4361"/>
        <v>0.71804904957750804</v>
      </c>
      <c r="AQW24" s="38">
        <f t="shared" ca="1" si="4361"/>
        <v>0.71804904957750804</v>
      </c>
      <c r="AQX24" s="38">
        <f t="shared" ca="1" si="4361"/>
        <v>0.71804904957750804</v>
      </c>
      <c r="AQY24" s="38">
        <f t="shared" ca="1" si="4361"/>
        <v>0.71804904957750804</v>
      </c>
      <c r="AQZ24" s="38">
        <f t="shared" ca="1" si="4361"/>
        <v>0.71804904957750804</v>
      </c>
      <c r="ARA24" s="38">
        <f t="shared" ca="1" si="4361"/>
        <v>0.71804904957750804</v>
      </c>
      <c r="ARB24" s="38">
        <f t="shared" ca="1" si="4361"/>
        <v>0.71804904957750804</v>
      </c>
      <c r="ARC24" s="38">
        <f t="shared" ca="1" si="4361"/>
        <v>0.71804904957750804</v>
      </c>
      <c r="ARD24" s="38">
        <f t="shared" ca="1" si="4361"/>
        <v>0.71804904957750804</v>
      </c>
      <c r="ARE24" s="38">
        <f t="shared" ca="1" si="4361"/>
        <v>0.71804904957750804</v>
      </c>
      <c r="ARF24" s="38">
        <f t="shared" ca="1" si="4361"/>
        <v>0.71804904957750804</v>
      </c>
      <c r="ARG24" s="38">
        <f t="shared" ca="1" si="4361"/>
        <v>0.71804904957750804</v>
      </c>
      <c r="ARH24" s="38">
        <f t="shared" ca="1" si="4361"/>
        <v>0.71804904957750804</v>
      </c>
      <c r="ARI24" s="38">
        <f t="shared" ca="1" si="4361"/>
        <v>0.71804904957750804</v>
      </c>
      <c r="ARJ24" s="38">
        <f t="shared" ca="1" si="4361"/>
        <v>0.71804904957750804</v>
      </c>
      <c r="ARK24" s="38">
        <f t="shared" ca="1" si="4361"/>
        <v>0.71804904957750804</v>
      </c>
      <c r="ARL24" s="38">
        <f t="shared" ca="1" si="4361"/>
        <v>0.71804904957750804</v>
      </c>
      <c r="ARM24" s="38">
        <f t="shared" ca="1" si="4361"/>
        <v>0.71804904957750804</v>
      </c>
      <c r="ARN24" s="38">
        <f t="shared" ca="1" si="4361"/>
        <v>0.71804904957750804</v>
      </c>
      <c r="ARO24" s="38">
        <f t="shared" ca="1" si="4361"/>
        <v>0.71804904957750804</v>
      </c>
      <c r="ARP24" s="38">
        <f t="shared" ca="1" si="4361"/>
        <v>0.71804904957750804</v>
      </c>
      <c r="ARQ24" s="38">
        <f t="shared" ca="1" si="4361"/>
        <v>0.71804904957750804</v>
      </c>
      <c r="ARR24" s="38">
        <f t="shared" ca="1" si="4361"/>
        <v>0.71804904957750804</v>
      </c>
      <c r="ARS24" s="38">
        <f t="shared" ca="1" si="4361"/>
        <v>0.71804904957750804</v>
      </c>
      <c r="ART24" s="38">
        <f t="shared" ca="1" si="4361"/>
        <v>0.71804904957750804</v>
      </c>
      <c r="ARU24" s="38">
        <f t="shared" ca="1" si="4361"/>
        <v>0.71804904957750804</v>
      </c>
      <c r="ARV24" s="38">
        <f t="shared" ca="1" si="4361"/>
        <v>0.71804904957750804</v>
      </c>
      <c r="ARW24" s="38">
        <f t="shared" ca="1" si="4361"/>
        <v>0.71804904957750804</v>
      </c>
      <c r="ARX24" s="38">
        <f t="shared" ca="1" si="4361"/>
        <v>0.71804904957750804</v>
      </c>
      <c r="ARY24" s="38">
        <f t="shared" ref="ARY24:AUJ24" ca="1" si="4362">1005*ARY14/ARY17</f>
        <v>0.71804904957750804</v>
      </c>
      <c r="ARZ24" s="38">
        <f t="shared" ca="1" si="4362"/>
        <v>0.71804904957750804</v>
      </c>
      <c r="ASA24" s="38">
        <f t="shared" ca="1" si="4362"/>
        <v>0.71804904957750804</v>
      </c>
      <c r="ASB24" s="38">
        <f t="shared" ca="1" si="4362"/>
        <v>0.71804904957750804</v>
      </c>
      <c r="ASC24" s="38">
        <f t="shared" ca="1" si="4362"/>
        <v>0.71804904957750804</v>
      </c>
      <c r="ASD24" s="38">
        <f t="shared" ca="1" si="4362"/>
        <v>0.71804904957750804</v>
      </c>
      <c r="ASE24" s="38">
        <f t="shared" ca="1" si="4362"/>
        <v>0.71804904957750804</v>
      </c>
      <c r="ASF24" s="38">
        <f t="shared" ca="1" si="4362"/>
        <v>0.71804904957750804</v>
      </c>
      <c r="ASG24" s="38">
        <f t="shared" ca="1" si="4362"/>
        <v>0.71804904957750804</v>
      </c>
      <c r="ASH24" s="38">
        <f t="shared" ca="1" si="4362"/>
        <v>0.71804904957750804</v>
      </c>
      <c r="ASI24" s="38">
        <f t="shared" ca="1" si="4362"/>
        <v>0.71804904957750804</v>
      </c>
      <c r="ASJ24" s="38">
        <f t="shared" ca="1" si="4362"/>
        <v>0.71804904957750804</v>
      </c>
      <c r="ASK24" s="38">
        <f t="shared" ca="1" si="4362"/>
        <v>0.71804904957750804</v>
      </c>
      <c r="ASL24" s="38">
        <f t="shared" ca="1" si="4362"/>
        <v>0.71804904957750804</v>
      </c>
      <c r="ASM24" s="38">
        <f t="shared" ca="1" si="4362"/>
        <v>0.71804904957750804</v>
      </c>
      <c r="ASN24" s="38">
        <f t="shared" ca="1" si="4362"/>
        <v>0.71804904957750804</v>
      </c>
      <c r="ASO24" s="38">
        <f t="shared" ca="1" si="4362"/>
        <v>0.71804904957750804</v>
      </c>
      <c r="ASP24" s="38">
        <f t="shared" ca="1" si="4362"/>
        <v>0.71804904957750804</v>
      </c>
      <c r="ASQ24" s="38">
        <f t="shared" ca="1" si="4362"/>
        <v>0.71804904957750804</v>
      </c>
      <c r="ASR24" s="38">
        <f t="shared" ca="1" si="4362"/>
        <v>0.71804904957750804</v>
      </c>
      <c r="ASS24" s="38">
        <f t="shared" ca="1" si="4362"/>
        <v>0.71804904957750804</v>
      </c>
      <c r="AST24" s="38">
        <f t="shared" ca="1" si="4362"/>
        <v>0.71804904957750804</v>
      </c>
      <c r="ASU24" s="38">
        <f t="shared" ca="1" si="4362"/>
        <v>0.71804904957750804</v>
      </c>
      <c r="ASV24" s="38">
        <f t="shared" ca="1" si="4362"/>
        <v>0.71804904957750804</v>
      </c>
      <c r="ASW24" s="38">
        <f t="shared" ca="1" si="4362"/>
        <v>0.71804904957750804</v>
      </c>
      <c r="ASX24" s="38">
        <f t="shared" ca="1" si="4362"/>
        <v>0.71804904957750804</v>
      </c>
      <c r="ASY24" s="38">
        <f t="shared" ca="1" si="4362"/>
        <v>0.71804904957750804</v>
      </c>
      <c r="ASZ24" s="38">
        <f t="shared" ca="1" si="4362"/>
        <v>0.71804904957750804</v>
      </c>
      <c r="ATA24" s="38">
        <f t="shared" ca="1" si="4362"/>
        <v>0.71804904957750804</v>
      </c>
      <c r="ATB24" s="38">
        <f t="shared" ca="1" si="4362"/>
        <v>0.71804904957750804</v>
      </c>
      <c r="ATC24" s="38">
        <f t="shared" ca="1" si="4362"/>
        <v>0.71804904957750804</v>
      </c>
      <c r="ATD24" s="38">
        <f t="shared" ca="1" si="4362"/>
        <v>0.71804904957750804</v>
      </c>
      <c r="ATE24" s="38">
        <f t="shared" ca="1" si="4362"/>
        <v>0.71804904957750804</v>
      </c>
      <c r="ATF24" s="38">
        <f t="shared" ca="1" si="4362"/>
        <v>0.71804904957750804</v>
      </c>
      <c r="ATG24" s="38">
        <f t="shared" ca="1" si="4362"/>
        <v>0.71804904957750804</v>
      </c>
      <c r="ATH24" s="38">
        <f t="shared" ca="1" si="4362"/>
        <v>0.71804904957750804</v>
      </c>
      <c r="ATI24" s="38">
        <f t="shared" ca="1" si="4362"/>
        <v>0.71804904957750804</v>
      </c>
      <c r="ATJ24" s="38">
        <f t="shared" ca="1" si="4362"/>
        <v>0.71804904957750804</v>
      </c>
      <c r="ATK24" s="38">
        <f t="shared" ca="1" si="4362"/>
        <v>0.71804904957750804</v>
      </c>
      <c r="ATL24" s="38">
        <f t="shared" ca="1" si="4362"/>
        <v>0.71804904957750804</v>
      </c>
      <c r="ATM24" s="38">
        <f t="shared" ca="1" si="4362"/>
        <v>0.71804904957750804</v>
      </c>
      <c r="ATN24" s="38">
        <f t="shared" ca="1" si="4362"/>
        <v>0.71804904957750804</v>
      </c>
      <c r="ATO24" s="38">
        <f t="shared" ca="1" si="4362"/>
        <v>0.71804904957750804</v>
      </c>
      <c r="ATP24" s="38">
        <f t="shared" ca="1" si="4362"/>
        <v>0.71804904957750804</v>
      </c>
      <c r="ATQ24" s="38">
        <f t="shared" ca="1" si="4362"/>
        <v>0.71804904957750804</v>
      </c>
      <c r="ATR24" s="38">
        <f t="shared" ca="1" si="4362"/>
        <v>0.71804904957750804</v>
      </c>
      <c r="ATS24" s="38">
        <f t="shared" ca="1" si="4362"/>
        <v>0.71804904957750804</v>
      </c>
      <c r="ATT24" s="38">
        <f t="shared" ca="1" si="4362"/>
        <v>0.71804904957750804</v>
      </c>
      <c r="ATU24" s="38">
        <f t="shared" ca="1" si="4362"/>
        <v>0.71804904957750804</v>
      </c>
      <c r="ATV24" s="38">
        <f t="shared" ca="1" si="4362"/>
        <v>0.71804904957750804</v>
      </c>
      <c r="ATW24" s="38">
        <f t="shared" ca="1" si="4362"/>
        <v>0.71804904957750804</v>
      </c>
      <c r="ATX24" s="38">
        <f t="shared" ca="1" si="4362"/>
        <v>0.71804904957750804</v>
      </c>
      <c r="ATY24" s="38">
        <f t="shared" ca="1" si="4362"/>
        <v>0.71804904957750804</v>
      </c>
      <c r="ATZ24" s="38">
        <f t="shared" ca="1" si="4362"/>
        <v>0.71804904957750804</v>
      </c>
      <c r="AUA24" s="38">
        <f t="shared" ca="1" si="4362"/>
        <v>0.71804904957750804</v>
      </c>
      <c r="AUB24" s="38">
        <f t="shared" ca="1" si="4362"/>
        <v>0.71804904957750804</v>
      </c>
      <c r="AUC24" s="38">
        <f t="shared" ca="1" si="4362"/>
        <v>0.71804904957750804</v>
      </c>
      <c r="AUD24" s="38">
        <f t="shared" ca="1" si="4362"/>
        <v>0.71804904957750804</v>
      </c>
      <c r="AUE24" s="38">
        <f t="shared" ca="1" si="4362"/>
        <v>0.71804904957750804</v>
      </c>
      <c r="AUF24" s="38">
        <f t="shared" ca="1" si="4362"/>
        <v>0.71804904957750804</v>
      </c>
      <c r="AUG24" s="38">
        <f t="shared" ca="1" si="4362"/>
        <v>0.71804904957750804</v>
      </c>
      <c r="AUH24" s="38">
        <f t="shared" ca="1" si="4362"/>
        <v>0.71804904957750804</v>
      </c>
      <c r="AUI24" s="38">
        <f t="shared" ca="1" si="4362"/>
        <v>0.71804904957750804</v>
      </c>
      <c r="AUJ24" s="38">
        <f t="shared" ca="1" si="4362"/>
        <v>0.71804904957750804</v>
      </c>
      <c r="AUK24" s="38">
        <f t="shared" ref="AUK24:AWV24" ca="1" si="4363">1005*AUK14/AUK17</f>
        <v>0.71804904957750804</v>
      </c>
      <c r="AUL24" s="38">
        <f t="shared" ca="1" si="4363"/>
        <v>0.71804904957750804</v>
      </c>
      <c r="AUM24" s="38">
        <f t="shared" ca="1" si="4363"/>
        <v>0.71804904957750804</v>
      </c>
      <c r="AUN24" s="38">
        <f t="shared" ca="1" si="4363"/>
        <v>0.71804904957750804</v>
      </c>
      <c r="AUO24" s="38">
        <f t="shared" ca="1" si="4363"/>
        <v>0.71804904957750804</v>
      </c>
      <c r="AUP24" s="38">
        <f t="shared" ca="1" si="4363"/>
        <v>0.71804904957750804</v>
      </c>
      <c r="AUQ24" s="38">
        <f t="shared" ca="1" si="4363"/>
        <v>0.71804904957750804</v>
      </c>
      <c r="AUR24" s="38">
        <f t="shared" ca="1" si="4363"/>
        <v>0.71804904957750804</v>
      </c>
      <c r="AUS24" s="38">
        <f t="shared" ca="1" si="4363"/>
        <v>0.71804904957750804</v>
      </c>
      <c r="AUT24" s="38">
        <f t="shared" ca="1" si="4363"/>
        <v>0.71804904957750804</v>
      </c>
      <c r="AUU24" s="38">
        <f t="shared" ca="1" si="4363"/>
        <v>0.71804904957750804</v>
      </c>
      <c r="AUV24" s="38">
        <f t="shared" ca="1" si="4363"/>
        <v>0.71804904957750804</v>
      </c>
      <c r="AUW24" s="38">
        <f t="shared" ca="1" si="4363"/>
        <v>0.71804904957750804</v>
      </c>
      <c r="AUX24" s="38">
        <f t="shared" ca="1" si="4363"/>
        <v>0.71804904957750804</v>
      </c>
      <c r="AUY24" s="38">
        <f t="shared" ca="1" si="4363"/>
        <v>0.71804904957750804</v>
      </c>
      <c r="AUZ24" s="38">
        <f t="shared" ca="1" si="4363"/>
        <v>0.71804904957750804</v>
      </c>
      <c r="AVA24" s="38">
        <f t="shared" ca="1" si="4363"/>
        <v>0.71804904957750804</v>
      </c>
      <c r="AVB24" s="38">
        <f t="shared" ca="1" si="4363"/>
        <v>0.71804904957750804</v>
      </c>
      <c r="AVC24" s="38">
        <f t="shared" ca="1" si="4363"/>
        <v>0.71804904957750804</v>
      </c>
      <c r="AVD24" s="38">
        <f t="shared" ca="1" si="4363"/>
        <v>0.71804904957750804</v>
      </c>
      <c r="AVE24" s="38">
        <f t="shared" ca="1" si="4363"/>
        <v>0.71804904957750804</v>
      </c>
      <c r="AVF24" s="38">
        <f t="shared" ca="1" si="4363"/>
        <v>0.71804904957750804</v>
      </c>
      <c r="AVG24" s="38">
        <f t="shared" ca="1" si="4363"/>
        <v>0.71804904957750804</v>
      </c>
      <c r="AVH24" s="38">
        <f t="shared" ca="1" si="4363"/>
        <v>0.71804904957750804</v>
      </c>
      <c r="AVI24" s="38">
        <f t="shared" ca="1" si="4363"/>
        <v>0.71804904957750804</v>
      </c>
      <c r="AVJ24" s="38">
        <f t="shared" ca="1" si="4363"/>
        <v>0.71804904957750804</v>
      </c>
      <c r="AVK24" s="38">
        <f t="shared" ca="1" si="4363"/>
        <v>0.71804904957750804</v>
      </c>
      <c r="AVL24" s="38">
        <f t="shared" ca="1" si="4363"/>
        <v>0.71804904957750804</v>
      </c>
      <c r="AVM24" s="38">
        <f t="shared" ca="1" si="4363"/>
        <v>0.71804904957750804</v>
      </c>
      <c r="AVN24" s="38">
        <f t="shared" ca="1" si="4363"/>
        <v>0.71804904957750804</v>
      </c>
      <c r="AVO24" s="38">
        <f t="shared" ca="1" si="4363"/>
        <v>0.71804904957750804</v>
      </c>
      <c r="AVP24" s="38">
        <f t="shared" ca="1" si="4363"/>
        <v>0.71804904957750804</v>
      </c>
      <c r="AVQ24" s="38">
        <f t="shared" ca="1" si="4363"/>
        <v>0.71804904957750804</v>
      </c>
      <c r="AVR24" s="38">
        <f t="shared" ca="1" si="4363"/>
        <v>0.71804904957750804</v>
      </c>
      <c r="AVS24" s="38">
        <f t="shared" ca="1" si="4363"/>
        <v>0.71804904957750804</v>
      </c>
      <c r="AVT24" s="38">
        <f t="shared" ca="1" si="4363"/>
        <v>0.71804904957750804</v>
      </c>
      <c r="AVU24" s="38">
        <f t="shared" ca="1" si="4363"/>
        <v>0.71804904957750804</v>
      </c>
      <c r="AVV24" s="38">
        <f t="shared" ca="1" si="4363"/>
        <v>0.71804904957750804</v>
      </c>
      <c r="AVW24" s="38">
        <f t="shared" ca="1" si="4363"/>
        <v>0.71804904957750804</v>
      </c>
      <c r="AVX24" s="38">
        <f t="shared" ca="1" si="4363"/>
        <v>0.71804904957750804</v>
      </c>
      <c r="AVY24" s="38">
        <f t="shared" ca="1" si="4363"/>
        <v>0.71804904957750804</v>
      </c>
      <c r="AVZ24" s="38">
        <f t="shared" ca="1" si="4363"/>
        <v>0.71804904957750804</v>
      </c>
      <c r="AWA24" s="38">
        <f t="shared" ca="1" si="4363"/>
        <v>0.71804904957750804</v>
      </c>
      <c r="AWB24" s="38">
        <f t="shared" ca="1" si="4363"/>
        <v>0.71804904957750804</v>
      </c>
      <c r="AWC24" s="38">
        <f t="shared" ca="1" si="4363"/>
        <v>0.71804904957750804</v>
      </c>
      <c r="AWD24" s="38">
        <f t="shared" ca="1" si="4363"/>
        <v>0.71804904957750804</v>
      </c>
      <c r="AWE24" s="38">
        <f t="shared" ca="1" si="4363"/>
        <v>0.71804904957750804</v>
      </c>
      <c r="AWF24" s="38">
        <f t="shared" ca="1" si="4363"/>
        <v>0.71804904957750804</v>
      </c>
      <c r="AWG24" s="38">
        <f t="shared" ca="1" si="4363"/>
        <v>0.71804904957750804</v>
      </c>
      <c r="AWH24" s="38">
        <f t="shared" ca="1" si="4363"/>
        <v>0.71804904957750804</v>
      </c>
      <c r="AWI24" s="38">
        <f t="shared" ca="1" si="4363"/>
        <v>0.71804904957750804</v>
      </c>
      <c r="AWJ24" s="38">
        <f t="shared" ca="1" si="4363"/>
        <v>0.71804904957750804</v>
      </c>
      <c r="AWK24" s="38">
        <f t="shared" ca="1" si="4363"/>
        <v>0.71804904957750804</v>
      </c>
      <c r="AWL24" s="38">
        <f t="shared" ca="1" si="4363"/>
        <v>0.71804904957750804</v>
      </c>
      <c r="AWM24" s="38">
        <f t="shared" ca="1" si="4363"/>
        <v>0.71804904957750804</v>
      </c>
      <c r="AWN24" s="38">
        <f t="shared" ca="1" si="4363"/>
        <v>0.71804904957750804</v>
      </c>
      <c r="AWO24" s="38">
        <f t="shared" ca="1" si="4363"/>
        <v>0.71804904957750804</v>
      </c>
      <c r="AWP24" s="38">
        <f t="shared" ca="1" si="4363"/>
        <v>0.71804904957750804</v>
      </c>
      <c r="AWQ24" s="38">
        <f t="shared" ca="1" si="4363"/>
        <v>0.71804904957750804</v>
      </c>
      <c r="AWR24" s="38">
        <f t="shared" ca="1" si="4363"/>
        <v>0.71804904957750804</v>
      </c>
      <c r="AWS24" s="38">
        <f t="shared" ca="1" si="4363"/>
        <v>0.71804904957750804</v>
      </c>
      <c r="AWT24" s="38">
        <f t="shared" ca="1" si="4363"/>
        <v>0.71804904957750804</v>
      </c>
      <c r="AWU24" s="38">
        <f t="shared" ca="1" si="4363"/>
        <v>0.71804904957750804</v>
      </c>
      <c r="AWV24" s="38">
        <f t="shared" ca="1" si="4363"/>
        <v>0.71804904957750804</v>
      </c>
      <c r="AWW24" s="38">
        <f t="shared" ref="AWW24:AZH24" ca="1" si="4364">1005*AWW14/AWW17</f>
        <v>0.71804904957750804</v>
      </c>
      <c r="AWX24" s="38">
        <f t="shared" ca="1" si="4364"/>
        <v>0.71804904957750804</v>
      </c>
      <c r="AWY24" s="38">
        <f t="shared" ca="1" si="4364"/>
        <v>0.71804904957750804</v>
      </c>
      <c r="AWZ24" s="38">
        <f t="shared" ca="1" si="4364"/>
        <v>0.71804904957750804</v>
      </c>
      <c r="AXA24" s="38">
        <f t="shared" ca="1" si="4364"/>
        <v>0.71804904957750804</v>
      </c>
      <c r="AXB24" s="38">
        <f t="shared" ca="1" si="4364"/>
        <v>0.71804904957750804</v>
      </c>
      <c r="AXC24" s="38">
        <f t="shared" ca="1" si="4364"/>
        <v>0.71804904957750804</v>
      </c>
      <c r="AXD24" s="38">
        <f t="shared" ca="1" si="4364"/>
        <v>0.71804904957750804</v>
      </c>
      <c r="AXE24" s="38">
        <f t="shared" ca="1" si="4364"/>
        <v>0.71804904957750804</v>
      </c>
      <c r="AXF24" s="38">
        <f t="shared" ca="1" si="4364"/>
        <v>0.71804904957750804</v>
      </c>
      <c r="AXG24" s="38">
        <f t="shared" ca="1" si="4364"/>
        <v>0.71804904957750804</v>
      </c>
      <c r="AXH24" s="38">
        <f t="shared" ca="1" si="4364"/>
        <v>0.71804904957750804</v>
      </c>
      <c r="AXI24" s="38">
        <f t="shared" ca="1" si="4364"/>
        <v>0.71804904957750804</v>
      </c>
      <c r="AXJ24" s="38">
        <f t="shared" ca="1" si="4364"/>
        <v>0.71804904957750804</v>
      </c>
      <c r="AXK24" s="38">
        <f t="shared" ca="1" si="4364"/>
        <v>0.71804904957750804</v>
      </c>
      <c r="AXL24" s="38">
        <f t="shared" ca="1" si="4364"/>
        <v>0.71804904957750804</v>
      </c>
      <c r="AXM24" s="38">
        <f t="shared" ca="1" si="4364"/>
        <v>0.71804904957750804</v>
      </c>
      <c r="AXN24" s="38">
        <f t="shared" ca="1" si="4364"/>
        <v>0.71804904957750804</v>
      </c>
      <c r="AXO24" s="38">
        <f t="shared" ca="1" si="4364"/>
        <v>0.71804904957750804</v>
      </c>
      <c r="AXP24" s="38">
        <f t="shared" ca="1" si="4364"/>
        <v>0.71804904957750804</v>
      </c>
      <c r="AXQ24" s="38">
        <f t="shared" ca="1" si="4364"/>
        <v>0.71804904957750804</v>
      </c>
      <c r="AXR24" s="38">
        <f t="shared" ca="1" si="4364"/>
        <v>0.71804904957750804</v>
      </c>
      <c r="AXS24" s="38">
        <f t="shared" ca="1" si="4364"/>
        <v>0.71804904957750804</v>
      </c>
      <c r="AXT24" s="38">
        <f t="shared" ca="1" si="4364"/>
        <v>0.71804904957750804</v>
      </c>
      <c r="AXU24" s="38">
        <f t="shared" ca="1" si="4364"/>
        <v>0.71804904957750804</v>
      </c>
      <c r="AXV24" s="38">
        <f t="shared" ca="1" si="4364"/>
        <v>0.71804904957750804</v>
      </c>
      <c r="AXW24" s="38">
        <f t="shared" ca="1" si="4364"/>
        <v>0.71804904957750804</v>
      </c>
      <c r="AXX24" s="38">
        <f t="shared" ca="1" si="4364"/>
        <v>0.71804904957750804</v>
      </c>
      <c r="AXY24" s="38">
        <f t="shared" ca="1" si="4364"/>
        <v>0.71804904957750804</v>
      </c>
      <c r="AXZ24" s="38">
        <f t="shared" ca="1" si="4364"/>
        <v>0.71804904957750804</v>
      </c>
      <c r="AYA24" s="38">
        <f t="shared" ca="1" si="4364"/>
        <v>0.71804904957750804</v>
      </c>
      <c r="AYB24" s="38">
        <f t="shared" ca="1" si="4364"/>
        <v>0.71804904957750804</v>
      </c>
      <c r="AYC24" s="38">
        <f t="shared" ca="1" si="4364"/>
        <v>0.71804904957750804</v>
      </c>
      <c r="AYD24" s="38">
        <f t="shared" ca="1" si="4364"/>
        <v>0.71804904957750804</v>
      </c>
      <c r="AYE24" s="38">
        <f t="shared" ca="1" si="4364"/>
        <v>0.71804904957750804</v>
      </c>
      <c r="AYF24" s="38">
        <f t="shared" ca="1" si="4364"/>
        <v>0.71804904957750804</v>
      </c>
      <c r="AYG24" s="38">
        <f t="shared" ca="1" si="4364"/>
        <v>0.71804904957750804</v>
      </c>
      <c r="AYH24" s="38">
        <f t="shared" ca="1" si="4364"/>
        <v>0.71804904957750804</v>
      </c>
      <c r="AYI24" s="38">
        <f t="shared" ca="1" si="4364"/>
        <v>0.71804904957750804</v>
      </c>
      <c r="AYJ24" s="38">
        <f t="shared" ca="1" si="4364"/>
        <v>0.71804904957750804</v>
      </c>
      <c r="AYK24" s="38">
        <f t="shared" ca="1" si="4364"/>
        <v>0.71804904957750804</v>
      </c>
      <c r="AYL24" s="38">
        <f t="shared" ca="1" si="4364"/>
        <v>0.71804904957750804</v>
      </c>
      <c r="AYM24" s="38">
        <f t="shared" ca="1" si="4364"/>
        <v>0.71804904957750804</v>
      </c>
      <c r="AYN24" s="38">
        <f t="shared" ca="1" si="4364"/>
        <v>0.71804904957750804</v>
      </c>
      <c r="AYO24" s="38">
        <f t="shared" ca="1" si="4364"/>
        <v>0.71804904957750804</v>
      </c>
      <c r="AYP24" s="38">
        <f t="shared" ca="1" si="4364"/>
        <v>0.71804904957750804</v>
      </c>
      <c r="AYQ24" s="38">
        <f t="shared" ca="1" si="4364"/>
        <v>0.71804904957750804</v>
      </c>
      <c r="AYR24" s="38">
        <f t="shared" ca="1" si="4364"/>
        <v>0.71804904957750804</v>
      </c>
      <c r="AYS24" s="38">
        <f t="shared" ca="1" si="4364"/>
        <v>0.71804904957750804</v>
      </c>
      <c r="AYT24" s="38">
        <f t="shared" ca="1" si="4364"/>
        <v>0.71804904957750804</v>
      </c>
      <c r="AYU24" s="38">
        <f t="shared" ca="1" si="4364"/>
        <v>0.71804904957750804</v>
      </c>
      <c r="AYV24" s="38">
        <f t="shared" ca="1" si="4364"/>
        <v>0.71804904957750804</v>
      </c>
      <c r="AYW24" s="38">
        <f t="shared" ca="1" si="4364"/>
        <v>0.71804904957750804</v>
      </c>
      <c r="AYX24" s="38">
        <f t="shared" ca="1" si="4364"/>
        <v>0.71804904957750804</v>
      </c>
      <c r="AYY24" s="38">
        <f t="shared" ca="1" si="4364"/>
        <v>0.71804904957750804</v>
      </c>
      <c r="AYZ24" s="38">
        <f t="shared" ca="1" si="4364"/>
        <v>0.71804904957750804</v>
      </c>
      <c r="AZA24" s="38">
        <f t="shared" ca="1" si="4364"/>
        <v>0.71804904957750804</v>
      </c>
      <c r="AZB24" s="38">
        <f t="shared" ca="1" si="4364"/>
        <v>0.71804904957750804</v>
      </c>
      <c r="AZC24" s="38">
        <f t="shared" ca="1" si="4364"/>
        <v>0.71804904957750804</v>
      </c>
      <c r="AZD24" s="38">
        <f t="shared" ca="1" si="4364"/>
        <v>0.71804904957750804</v>
      </c>
      <c r="AZE24" s="38">
        <f t="shared" ca="1" si="4364"/>
        <v>0.71804904957750804</v>
      </c>
      <c r="AZF24" s="38">
        <f t="shared" ca="1" si="4364"/>
        <v>0.71804904957750804</v>
      </c>
      <c r="AZG24" s="38">
        <f t="shared" ca="1" si="4364"/>
        <v>0.71804904957750804</v>
      </c>
      <c r="AZH24" s="38">
        <f t="shared" ca="1" si="4364"/>
        <v>0.71804904957750804</v>
      </c>
      <c r="AZI24" s="38">
        <f t="shared" ref="AZI24:AZL24" ca="1" si="4365">1005*AZI14/AZI17</f>
        <v>0.71804904957750804</v>
      </c>
      <c r="AZJ24" s="38">
        <f t="shared" ca="1" si="4365"/>
        <v>0.71804904957750804</v>
      </c>
      <c r="AZK24" s="38">
        <f t="shared" ca="1" si="4365"/>
        <v>0.71804904957750804</v>
      </c>
      <c r="AZL24" s="38">
        <f t="shared" ca="1" si="4365"/>
        <v>0.71804904957750804</v>
      </c>
    </row>
    <row r="25" spans="1:1364" s="45" customFormat="1" ht="15.95" customHeight="1" x14ac:dyDescent="0.25">
      <c r="A25" s="16" t="s">
        <v>156</v>
      </c>
      <c r="B25" s="17" t="s">
        <v>133</v>
      </c>
      <c r="C25" s="16" t="s">
        <v>157</v>
      </c>
      <c r="D25" s="51">
        <f t="shared" ref="D25:E25" ca="1" si="4366">D17/Dh*(3.65+(0.0668*D23*D24*Dh/L)/(1+0.04*(D23*D24*Dh/L)^(2/3)))*(D14/D15)^0.14</f>
        <v>5.4406169170693248</v>
      </c>
      <c r="E25" s="51">
        <f t="shared" ca="1" si="4366"/>
        <v>5.441285762995884</v>
      </c>
      <c r="F25" s="51">
        <f t="shared" ref="F25" ca="1" si="4367">F17/Dh*(3.65+(0.0668*F23*F24*Dh/L)/(1+0.04*(F23*F24*Dh/L)^(2/3)))*(F14/F15)^0.14</f>
        <v>5.441954436623532</v>
      </c>
      <c r="G25" s="51">
        <f t="shared" ref="G25" ca="1" si="4368">G17/Dh*(3.65+(0.0668*G23*G24*Dh/L)/(1+0.04*(G23*G24*Dh/L)^(2/3)))*(G14/G15)^0.14</f>
        <v>5.4426229377493893</v>
      </c>
      <c r="H25" s="51">
        <f t="shared" ref="H25" ca="1" si="4369">H17/Dh*(3.65+(0.0668*H23*H24*Dh/L)/(1+0.04*(H23*H24*Dh/L)^(2/3)))*(H14/H15)^0.14</f>
        <v>5.4432912661706903</v>
      </c>
      <c r="I25" s="51">
        <f t="shared" ref="I25" ca="1" si="4370">I17/Dh*(3.65+(0.0668*I23*I24*Dh/L)/(1+0.04*(I23*I24*Dh/L)^(2/3)))*(I14/I15)^0.14</f>
        <v>5.4439594216847729</v>
      </c>
      <c r="J25" s="51">
        <f t="shared" ref="J25" ca="1" si="4371">J17/Dh*(3.65+(0.0668*J23*J24*Dh/L)/(1+0.04*(J23*J24*Dh/L)^(2/3)))*(J14/J15)^0.14</f>
        <v>5.4446274040890899</v>
      </c>
      <c r="K25" s="51">
        <f t="shared" ref="K25" ca="1" si="4372">K17/Dh*(3.65+(0.0668*K23*K24*Dh/L)/(1+0.04*(K23*K24*Dh/L)^(2/3)))*(K14/K15)^0.14</f>
        <v>5.4452952131812022</v>
      </c>
      <c r="L25" s="51">
        <f t="shared" ref="L25" ca="1" si="4373">L17/Dh*(3.65+(0.0668*L23*L24*Dh/L)/(1+0.04*(L23*L24*Dh/L)^(2/3)))*(L14/L15)^0.14</f>
        <v>5.4459628487587795</v>
      </c>
      <c r="M25" s="51">
        <f t="shared" ref="M25" ca="1" si="4374">M17/Dh*(3.65+(0.0668*M23*M24*Dh/L)/(1+0.04*(M23*M24*Dh/L)^(2/3)))*(M14/M15)^0.14</f>
        <v>5.4466303106196072</v>
      </c>
      <c r="N25" s="51">
        <f t="shared" ref="N25" ca="1" si="4375">N17/Dh*(3.65+(0.0668*N23*N24*Dh/L)/(1+0.04*(N23*N24*Dh/L)^(2/3)))*(N14/N15)^0.14</f>
        <v>5.4472975985615788</v>
      </c>
      <c r="O25" s="51">
        <f t="shared" ref="O25" ca="1" si="4376">O17/Dh*(3.65+(0.0668*O23*O24*Dh/L)/(1+0.04*(O23*O24*Dh/L)^(2/3)))*(O14/O15)^0.14</f>
        <v>5.4479647123826966</v>
      </c>
      <c r="P25" s="51">
        <f t="shared" ref="P25" ca="1" si="4377">P17/Dh*(3.65+(0.0668*P23*P24*Dh/L)/(1+0.04*(P23*P24*Dh/L)^(2/3)))*(P14/P15)^0.14</f>
        <v>5.4486316518810822</v>
      </c>
      <c r="Q25" s="51">
        <f t="shared" ref="Q25" ca="1" si="4378">Q17/Dh*(3.65+(0.0668*Q23*Q24*Dh/L)/(1+0.04*(Q23*Q24*Dh/L)^(2/3)))*(Q14/Q15)^0.14</f>
        <v>5.4492984168549645</v>
      </c>
      <c r="R25" s="51">
        <f t="shared" ref="R25" ca="1" si="4379">R17/Dh*(3.65+(0.0668*R23*R24*Dh/L)/(1+0.04*(R23*R24*Dh/L)^(2/3)))*(R14/R15)^0.14</f>
        <v>5.4499650071026879</v>
      </c>
      <c r="S25" s="51">
        <f t="shared" ref="S25" ca="1" si="4380">S17/Dh*(3.65+(0.0668*S23*S24*Dh/L)/(1+0.04*(S23*S24*Dh/L)^(2/3)))*(S14/S15)^0.14</f>
        <v>5.4506314224227088</v>
      </c>
      <c r="T25" s="51">
        <f t="shared" ref="T25" ca="1" si="4381">T17/Dh*(3.65+(0.0668*T23*T24*Dh/L)/(1+0.04*(T23*T24*Dh/L)^(2/3)))*(T14/T15)^0.14</f>
        <v>5.451297662613598</v>
      </c>
      <c r="U25" s="51">
        <f t="shared" ref="U25" ca="1" si="4382">U17/Dh*(3.65+(0.0668*U23*U24*Dh/L)/(1+0.04*(U23*U24*Dh/L)^(2/3)))*(U14/U15)^0.14</f>
        <v>5.4519637274740376</v>
      </c>
      <c r="V25" s="51">
        <f t="shared" ref="V25" ca="1" si="4383">V17/Dh*(3.65+(0.0668*V23*V24*Dh/L)/(1+0.04*(V23*V24*Dh/L)^(2/3)))*(V14/V15)^0.14</f>
        <v>5.4526296168028265</v>
      </c>
      <c r="W25" s="51">
        <f t="shared" ref="W25" ca="1" si="4384">W17/Dh*(3.65+(0.0668*W23*W24*Dh/L)/(1+0.04*(W23*W24*Dh/L)^(2/3)))*(W14/W15)^0.14</f>
        <v>5.4532953303988823</v>
      </c>
      <c r="X25" s="51">
        <f t="shared" ref="X25" ca="1" si="4385">X17/Dh*(3.65+(0.0668*X23*X24*Dh/L)/(1+0.04*(X23*X24*Dh/L)^(2/3)))*(X14/X15)^0.14</f>
        <v>5.4539608680612286</v>
      </c>
      <c r="Y25" s="51">
        <f t="shared" ref="Y25" ca="1" si="4386">Y17/Dh*(3.65+(0.0668*Y23*Y24*Dh/L)/(1+0.04*(Y23*Y24*Dh/L)^(2/3)))*(Y14/Y15)^0.14</f>
        <v>5.4546262295890111</v>
      </c>
      <c r="Z25" s="51">
        <f t="shared" ref="Z25" ca="1" si="4387">Z17/Dh*(3.65+(0.0668*Z23*Z24*Dh/L)/(1+0.04*(Z23*Z24*Dh/L)^(2/3)))*(Z14/Z15)^0.14</f>
        <v>5.455291414781489</v>
      </c>
      <c r="AA25" s="51">
        <f t="shared" ref="AA25" ca="1" si="4388">AA17/Dh*(3.65+(0.0668*AA23*AA24*Dh/L)/(1+0.04*(AA23*AA24*Dh/L)^(2/3)))*(AA14/AA15)^0.14</f>
        <v>5.4559564234380415</v>
      </c>
      <c r="AB25" s="51">
        <f t="shared" ref="AB25" ca="1" si="4389">AB17/Dh*(3.65+(0.0668*AB23*AB24*Dh/L)/(1+0.04*(AB23*AB24*Dh/L)^(2/3)))*(AB14/AB15)^0.14</f>
        <v>5.4566212553581579</v>
      </c>
      <c r="AC25" s="51">
        <f t="shared" ref="AC25" ca="1" si="4390">AC17/Dh*(3.65+(0.0668*AC23*AC24*Dh/L)/(1+0.04*(AC23*AC24*Dh/L)^(2/3)))*(AC14/AC15)^0.14</f>
        <v>5.4572859103414499</v>
      </c>
      <c r="AD25" s="51">
        <f t="shared" ref="AD25" ca="1" si="4391">AD17/Dh*(3.65+(0.0668*AD23*AD24*Dh/L)/(1+0.04*(AD23*AD24*Dh/L)^(2/3)))*(AD14/AD15)^0.14</f>
        <v>5.457950388187645</v>
      </c>
      <c r="AE25" s="51">
        <f t="shared" ref="AE25" ca="1" si="4392">AE17/Dh*(3.65+(0.0668*AE23*AE24*Dh/L)/(1+0.04*(AE23*AE24*Dh/L)^(2/3)))*(AE14/AE15)^0.14</f>
        <v>5.4586146886965849</v>
      </c>
      <c r="AF25" s="51">
        <f t="shared" ref="AF25" ca="1" si="4393">AF17/Dh*(3.65+(0.0668*AF23*AF24*Dh/L)/(1+0.04*(AF23*AF24*Dh/L)^(2/3)))*(AF14/AF15)^0.14</f>
        <v>5.4592788116682369</v>
      </c>
      <c r="AG25" s="51">
        <f t="shared" ref="AG25" ca="1" si="4394">AG17/Dh*(3.65+(0.0668*AG23*AG24*Dh/L)/(1+0.04*(AG23*AG24*Dh/L)^(2/3)))*(AG14/AG15)^0.14</f>
        <v>5.4599427569026808</v>
      </c>
      <c r="AH25" s="51">
        <f t="shared" ref="AH25" ca="1" si="4395">AH17/Dh*(3.65+(0.0668*AH23*AH24*Dh/L)/(1+0.04*(AH23*AH24*Dh/L)^(2/3)))*(AH14/AH15)^0.14</f>
        <v>5.4606065242001174</v>
      </c>
      <c r="AI25" s="51">
        <f t="shared" ref="AI25" ca="1" si="4396">AI17/Dh*(3.65+(0.0668*AI23*AI24*Dh/L)/(1+0.04*(AI23*AI24*Dh/L)^(2/3)))*(AI14/AI15)^0.14</f>
        <v>5.4612701133608645</v>
      </c>
      <c r="AJ25" s="51">
        <f t="shared" ref="AJ25" ca="1" si="4397">AJ17/Dh*(3.65+(0.0668*AJ23*AJ24*Dh/L)/(1+0.04*(AJ23*AJ24*Dh/L)^(2/3)))*(AJ14/AJ15)^0.14</f>
        <v>5.4619335241853655</v>
      </c>
      <c r="AK25" s="51">
        <f t="shared" ref="AK25" ca="1" si="4398">AK17/Dh*(3.65+(0.0668*AK23*AK24*Dh/L)/(1+0.04*(AK23*AK24*Dh/L)^(2/3)))*(AK14/AK15)^0.14</f>
        <v>5.4625967564741753</v>
      </c>
      <c r="AL25" s="51">
        <f t="shared" ref="AL25" ca="1" si="4399">AL17/Dh*(3.65+(0.0668*AL23*AL24*Dh/L)/(1+0.04*(AL23*AL24*Dh/L)^(2/3)))*(AL14/AL15)^0.14</f>
        <v>5.4632598100279761</v>
      </c>
      <c r="AM25" s="51">
        <f t="shared" ref="AM25" ca="1" si="4400">AM17/Dh*(3.65+(0.0668*AM23*AM24*Dh/L)/(1+0.04*(AM23*AM24*Dh/L)^(2/3)))*(AM14/AM15)^0.14</f>
        <v>5.4639226846475673</v>
      </c>
      <c r="AN25" s="51">
        <f t="shared" ref="AN25" ca="1" si="4401">AN17/Dh*(3.65+(0.0668*AN23*AN24*Dh/L)/(1+0.04*(AN23*AN24*Dh/L)^(2/3)))*(AN14/AN15)^0.14</f>
        <v>5.4645853801338733</v>
      </c>
      <c r="AO25" s="51">
        <f t="shared" ref="AO25" ca="1" si="4402">AO17/Dh*(3.65+(0.0668*AO23*AO24*Dh/L)/(1+0.04*(AO23*AO24*Dh/L)^(2/3)))*(AO14/AO15)^0.14</f>
        <v>5.4652478962879343</v>
      </c>
      <c r="AP25" s="51">
        <f t="shared" ref="AP25" ca="1" si="4403">AP17/Dh*(3.65+(0.0668*AP23*AP24*Dh/L)/(1+0.04*(AP23*AP24*Dh/L)^(2/3)))*(AP14/AP15)^0.14</f>
        <v>5.4659102329109155</v>
      </c>
      <c r="AQ25" s="51">
        <f t="shared" ref="AQ25" ca="1" si="4404">AQ17/Dh*(3.65+(0.0668*AQ23*AQ24*Dh/L)/(1+0.04*(AQ23*AQ24*Dh/L)^(2/3)))*(AQ14/AQ15)^0.14</f>
        <v>5.4665723898041039</v>
      </c>
      <c r="AR25" s="51">
        <f t="shared" ref="AR25" ca="1" si="4405">AR17/Dh*(3.65+(0.0668*AR23*AR24*Dh/L)/(1+0.04*(AR23*AR24*Dh/L)^(2/3)))*(AR14/AR15)^0.14</f>
        <v>5.4672343667689098</v>
      </c>
      <c r="AS25" s="51">
        <f t="shared" ref="AS25" ca="1" si="4406">AS17/Dh*(3.65+(0.0668*AS23*AS24*Dh/L)/(1+0.04*(AS23*AS24*Dh/L)^(2/3)))*(AS14/AS15)^0.14</f>
        <v>5.4678961636068664</v>
      </c>
      <c r="AT25" s="51">
        <f t="shared" ref="AT25" ca="1" si="4407">AT17/Dh*(3.65+(0.0668*AT23*AT24*Dh/L)/(1+0.04*(AT23*AT24*Dh/L)^(2/3)))*(AT14/AT15)^0.14</f>
        <v>5.4685577801196299</v>
      </c>
      <c r="AU25" s="51">
        <f t="shared" ref="AU25" ca="1" si="4408">AU17/Dh*(3.65+(0.0668*AU23*AU24*Dh/L)/(1+0.04*(AU23*AU24*Dh/L)^(2/3)))*(AU14/AU15)^0.14</f>
        <v>5.4692192161089777</v>
      </c>
      <c r="AV25" s="51">
        <f t="shared" ref="AV25" ca="1" si="4409">AV17/Dh*(3.65+(0.0668*AV23*AV24*Dh/L)/(1+0.04*(AV23*AV24*Dh/L)^(2/3)))*(AV14/AV15)^0.14</f>
        <v>5.4698804713768157</v>
      </c>
      <c r="AW25" s="51">
        <f t="shared" ref="AW25" ca="1" si="4410">AW17/Dh*(3.65+(0.0668*AW23*AW24*Dh/L)/(1+0.04*(AW23*AW24*Dh/L)^(2/3)))*(AW14/AW15)^0.14</f>
        <v>5.4705415457251707</v>
      </c>
      <c r="AX25" s="51">
        <f t="shared" ref="AX25" ca="1" si="4411">AX17/Dh*(3.65+(0.0668*AX23*AX24*Dh/L)/(1+0.04*(AX23*AX24*Dh/L)^(2/3)))*(AX14/AX15)^0.14</f>
        <v>5.4712024389561984</v>
      </c>
      <c r="AY25" s="51">
        <f t="shared" ref="AY25" ca="1" si="4412">AY17/Dh*(3.65+(0.0668*AY23*AY24*Dh/L)/(1+0.04*(AY23*AY24*Dh/L)^(2/3)))*(AY14/AY15)^0.14</f>
        <v>5.4718631508721751</v>
      </c>
      <c r="AZ25" s="51">
        <f t="shared" ref="AZ25" ca="1" si="4413">AZ17/Dh*(3.65+(0.0668*AZ23*AZ24*Dh/L)/(1+0.04*(AZ23*AZ24*Dh/L)^(2/3)))*(AZ14/AZ15)^0.14</f>
        <v>5.4725236812755051</v>
      </c>
      <c r="BA25" s="51">
        <f t="shared" ref="BA25" ca="1" si="4414">BA17/Dh*(3.65+(0.0668*BA23*BA24*Dh/L)/(1+0.04*(BA23*BA24*Dh/L)^(2/3)))*(BA14/BA15)^0.14</f>
        <v>5.4731840299687216</v>
      </c>
      <c r="BB25" s="51">
        <f t="shared" ref="BB25" ca="1" si="4415">BB17/Dh*(3.65+(0.0668*BB23*BB24*Dh/L)/(1+0.04*(BB23*BB24*Dh/L)^(2/3)))*(BB14/BB15)^0.14</f>
        <v>5.4738441967544746</v>
      </c>
      <c r="BC25" s="51">
        <f t="shared" ref="BC25" ca="1" si="4416">BC17/Dh*(3.65+(0.0668*BC23*BC24*Dh/L)/(1+0.04*(BC23*BC24*Dh/L)^(2/3)))*(BC14/BC15)^0.14</f>
        <v>5.4745041814355506</v>
      </c>
      <c r="BD25" s="51">
        <f t="shared" ref="BD25" ca="1" si="4417">BD17/Dh*(3.65+(0.0668*BD23*BD24*Dh/L)/(1+0.04*(BD23*BD24*Dh/L)^(2/3)))*(BD14/BD15)^0.14</f>
        <v>5.47516398381486</v>
      </c>
      <c r="BE25" s="51">
        <f t="shared" ref="BE25" ca="1" si="4418">BE17/Dh*(3.65+(0.0668*BE23*BE24*Dh/L)/(1+0.04*(BE23*BE24*Dh/L)^(2/3)))*(BE14/BE15)^0.14</f>
        <v>5.4758236036954369</v>
      </c>
      <c r="BF25" s="51">
        <f t="shared" ref="BF25" ca="1" si="4419">BF17/Dh*(3.65+(0.0668*BF23*BF24*Dh/L)/(1+0.04*(BF23*BF24*Dh/L)^(2/3)))*(BF14/BF15)^0.14</f>
        <v>5.4764830408804501</v>
      </c>
      <c r="BG25" s="51">
        <f t="shared" ref="BG25" ca="1" si="4420">BG17/Dh*(3.65+(0.0668*BG23*BG24*Dh/L)/(1+0.04*(BG23*BG24*Dh/L)^(2/3)))*(BG14/BG15)^0.14</f>
        <v>5.4771422951731932</v>
      </c>
      <c r="BH25" s="51">
        <f t="shared" ref="BH25" ca="1" si="4421">BH17/Dh*(3.65+(0.0668*BH23*BH24*Dh/L)/(1+0.04*(BH23*BH24*Dh/L)^(2/3)))*(BH14/BH15)^0.14</f>
        <v>5.4778013663770846</v>
      </c>
      <c r="BI25" s="51">
        <f t="shared" ref="BI25" ca="1" si="4422">BI17/Dh*(3.65+(0.0668*BI23*BI24*Dh/L)/(1+0.04*(BI23*BI24*Dh/L)^(2/3)))*(BI14/BI15)^0.14</f>
        <v>5.4784602542956771</v>
      </c>
      <c r="BJ25" s="51">
        <f t="shared" ref="BJ25" ca="1" si="4423">BJ17/Dh*(3.65+(0.0668*BJ23*BJ24*Dh/L)/(1+0.04*(BJ23*BJ24*Dh/L)^(2/3)))*(BJ14/BJ15)^0.14</f>
        <v>5.4791189587326512</v>
      </c>
      <c r="BK25" s="51">
        <f t="shared" ref="BK25" ca="1" si="4424">BK17/Dh*(3.65+(0.0668*BK23*BK24*Dh/L)/(1+0.04*(BK23*BK24*Dh/L)^(2/3)))*(BK14/BK15)^0.14</f>
        <v>5.4797774794918155</v>
      </c>
      <c r="BL25" s="51">
        <f t="shared" ref="BL25" ca="1" si="4425">BL17/Dh*(3.65+(0.0668*BL23*BL24*Dh/L)/(1+0.04*(BL23*BL24*Dh/L)^(2/3)))*(BL14/BL15)^0.14</f>
        <v>5.4804358163771116</v>
      </c>
      <c r="BM25" s="51">
        <f t="shared" ref="BM25" ca="1" si="4426">BM17/Dh*(3.65+(0.0668*BM23*BM24*Dh/L)/(1+0.04*(BM23*BM24*Dh/L)^(2/3)))*(BM14/BM15)^0.14</f>
        <v>5.4810939691926075</v>
      </c>
      <c r="BN25" s="51">
        <f t="shared" ref="BN25" ca="1" si="4427">BN17/Dh*(3.65+(0.0668*BN23*BN24*Dh/L)/(1+0.04*(BN23*BN24*Dh/L)^(2/3)))*(BN14/BN15)^0.14</f>
        <v>5.4817519377425068</v>
      </c>
      <c r="BO25" s="51">
        <f t="shared" ref="BO25" ca="1" si="4428">BO17/Dh*(3.65+(0.0668*BO23*BO24*Dh/L)/(1+0.04*(BO23*BO24*Dh/L)^(2/3)))*(BO14/BO15)^0.14</f>
        <v>5.4824097218311385</v>
      </c>
      <c r="BP25" s="51">
        <f t="shared" ref="BP25" ca="1" si="4429">BP17/Dh*(3.65+(0.0668*BP23*BP24*Dh/L)/(1+0.04*(BP23*BP24*Dh/L)^(2/3)))*(BP14/BP15)^0.14</f>
        <v>5.4830673212629639</v>
      </c>
      <c r="BQ25" s="51">
        <f t="shared" ref="BQ25" ca="1" si="4430">BQ17/Dh*(3.65+(0.0668*BQ23*BQ24*Dh/L)/(1+0.04*(BQ23*BQ24*Dh/L)^(2/3)))*(BQ14/BQ15)^0.14</f>
        <v>5.4837247358425856</v>
      </c>
      <c r="BR25" s="51">
        <f t="shared" ref="BR25" ca="1" si="4431">BR17/Dh*(3.65+(0.0668*BR23*BR24*Dh/L)/(1+0.04*(BR23*BR24*Dh/L)^(2/3)))*(BR14/BR15)^0.14</f>
        <v>5.484381965374725</v>
      </c>
      <c r="BS25" s="51">
        <f t="shared" ref="BS25" ca="1" si="4432">BS17/Dh*(3.65+(0.0668*BS23*BS24*Dh/L)/(1+0.04*(BS23*BS24*Dh/L)^(2/3)))*(BS14/BS15)^0.14</f>
        <v>5.4850390096642441</v>
      </c>
      <c r="BT25" s="51">
        <f t="shared" ref="BT25" ca="1" si="4433">BT17/Dh*(3.65+(0.0668*BT23*BT24*Dh/L)/(1+0.04*(BT23*BT24*Dh/L)^(2/3)))*(BT14/BT15)^0.14</f>
        <v>5.4856958685161379</v>
      </c>
      <c r="BU25" s="51">
        <f t="shared" ref="BU25" ca="1" si="4434">BU17/Dh*(3.65+(0.0668*BU23*BU24*Dh/L)/(1+0.04*(BU23*BU24*Dh/L)^(2/3)))*(BU14/BU15)^0.14</f>
        <v>5.4863525417355294</v>
      </c>
      <c r="BV25" s="51">
        <f t="shared" ref="BV25" ca="1" si="4435">BV17/Dh*(3.65+(0.0668*BV23*BV24*Dh/L)/(1+0.04*(BV23*BV24*Dh/L)^(2/3)))*(BV14/BV15)^0.14</f>
        <v>5.4870090291276803</v>
      </c>
      <c r="BW25" s="51">
        <f t="shared" ref="BW25" ca="1" si="4436">BW17/Dh*(3.65+(0.0668*BW23*BW24*Dh/L)/(1+0.04*(BW23*BW24*Dh/L)^(2/3)))*(BW14/BW15)^0.14</f>
        <v>5.4876653304979861</v>
      </c>
      <c r="BX25" s="51">
        <f t="shared" ref="BX25" ca="1" si="4437">BX17/Dh*(3.65+(0.0668*BX23*BX24*Dh/L)/(1+0.04*(BX23*BX24*Dh/L)^(2/3)))*(BX14/BX15)^0.14</f>
        <v>5.488321445651974</v>
      </c>
      <c r="BY25" s="51">
        <f t="shared" ref="BY25" ca="1" si="4438">BY17/Dh*(3.65+(0.0668*BY23*BY24*Dh/L)/(1+0.04*(BY23*BY24*Dh/L)^(2/3)))*(BY14/BY15)^0.14</f>
        <v>5.4889773743953061</v>
      </c>
      <c r="BZ25" s="51">
        <f t="shared" ref="BZ25" ca="1" si="4439">BZ17/Dh*(3.65+(0.0668*BZ23*BZ24*Dh/L)/(1+0.04*(BZ23*BZ24*Dh/L)^(2/3)))*(BZ14/BZ15)^0.14</f>
        <v>5.4896331165337866</v>
      </c>
      <c r="CA25" s="51">
        <f t="shared" ref="CA25" ca="1" si="4440">CA17/Dh*(3.65+(0.0668*CA23*CA24*Dh/L)/(1+0.04*(CA23*CA24*Dh/L)^(2/3)))*(CA14/CA15)^0.14</f>
        <v>5.4902886718733406</v>
      </c>
      <c r="CB25" s="51">
        <f t="shared" ref="CB25" ca="1" si="4441">CB17/Dh*(3.65+(0.0668*CB23*CB24*Dh/L)/(1+0.04*(CB23*CB24*Dh/L)^(2/3)))*(CB14/CB15)^0.14</f>
        <v>5.4909440402200467</v>
      </c>
      <c r="CC25" s="51">
        <f t="shared" ref="CC25" ca="1" si="4442">CC17/Dh*(3.65+(0.0668*CC23*CC24*Dh/L)/(1+0.04*(CC23*CC24*Dh/L)^(2/3)))*(CC14/CC15)^0.14</f>
        <v>5.4915992213801053</v>
      </c>
      <c r="CD25" s="51">
        <f t="shared" ref="CD25" ca="1" si="4443">CD17/Dh*(3.65+(0.0668*CD23*CD24*Dh/L)/(1+0.04*(CD23*CD24*Dh/L)^(2/3)))*(CD14/CD15)^0.14</f>
        <v>5.4922542151598552</v>
      </c>
      <c r="CE25" s="51">
        <f t="shared" ref="CE25" ca="1" si="4444">CE17/Dh*(3.65+(0.0668*CE23*CE24*Dh/L)/(1+0.04*(CE23*CE24*Dh/L)^(2/3)))*(CE14/CE15)^0.14</f>
        <v>5.4922542151598552</v>
      </c>
      <c r="CF25" s="51">
        <f t="shared" ref="CF25" ca="1" si="4445">CF17/Dh*(3.65+(0.0668*CF23*CF24*Dh/L)/(1+0.04*(CF23*CF24*Dh/L)^(2/3)))*(CF14/CF15)^0.14</f>
        <v>5.4922542151598552</v>
      </c>
      <c r="CG25" s="51">
        <f t="shared" ref="CG25" ca="1" si="4446">CG17/Dh*(3.65+(0.0668*CG23*CG24*Dh/L)/(1+0.04*(CG23*CG24*Dh/L)^(2/3)))*(CG14/CG15)^0.14</f>
        <v>5.4922542151598552</v>
      </c>
      <c r="CH25" s="51">
        <f t="shared" ref="CH25" ca="1" si="4447">CH17/Dh*(3.65+(0.0668*CH23*CH24*Dh/L)/(1+0.04*(CH23*CH24*Dh/L)^(2/3)))*(CH14/CH15)^0.14</f>
        <v>5.4922542151598552</v>
      </c>
      <c r="CI25" s="51">
        <f t="shared" ref="CI25" ca="1" si="4448">CI17/Dh*(3.65+(0.0668*CI23*CI24*Dh/L)/(1+0.04*(CI23*CI24*Dh/L)^(2/3)))*(CI14/CI15)^0.14</f>
        <v>5.4922542151598552</v>
      </c>
      <c r="CJ25" s="51">
        <f t="shared" ref="CJ25" ca="1" si="4449">CJ17/Dh*(3.65+(0.0668*CJ23*CJ24*Dh/L)/(1+0.04*(CJ23*CJ24*Dh/L)^(2/3)))*(CJ14/CJ15)^0.14</f>
        <v>5.4922542151598552</v>
      </c>
      <c r="CK25" s="51">
        <f t="shared" ref="CK25" ca="1" si="4450">CK17/Dh*(3.65+(0.0668*CK23*CK24*Dh/L)/(1+0.04*(CK23*CK24*Dh/L)^(2/3)))*(CK14/CK15)^0.14</f>
        <v>5.4922542151598552</v>
      </c>
      <c r="CL25" s="51">
        <f t="shared" ref="CL25" ca="1" si="4451">CL17/Dh*(3.65+(0.0668*CL23*CL24*Dh/L)/(1+0.04*(CL23*CL24*Dh/L)^(2/3)))*(CL14/CL15)^0.14</f>
        <v>5.4922542151598552</v>
      </c>
      <c r="CM25" s="51">
        <f t="shared" ref="CM25" ca="1" si="4452">CM17/Dh*(3.65+(0.0668*CM23*CM24*Dh/L)/(1+0.04*(CM23*CM24*Dh/L)^(2/3)))*(CM14/CM15)^0.14</f>
        <v>5.4922542151598552</v>
      </c>
      <c r="CN25" s="51">
        <f t="shared" ref="CN25" ca="1" si="4453">CN17/Dh*(3.65+(0.0668*CN23*CN24*Dh/L)/(1+0.04*(CN23*CN24*Dh/L)^(2/3)))*(CN14/CN15)^0.14</f>
        <v>5.4922542151598552</v>
      </c>
      <c r="CO25" s="51">
        <f t="shared" ref="CO25" ca="1" si="4454">CO17/Dh*(3.65+(0.0668*CO23*CO24*Dh/L)/(1+0.04*(CO23*CO24*Dh/L)^(2/3)))*(CO14/CO15)^0.14</f>
        <v>5.4922542151598552</v>
      </c>
      <c r="CP25" s="51">
        <f t="shared" ref="CP25" ca="1" si="4455">CP17/Dh*(3.65+(0.0668*CP23*CP24*Dh/L)/(1+0.04*(CP23*CP24*Dh/L)^(2/3)))*(CP14/CP15)^0.14</f>
        <v>5.4922542151598552</v>
      </c>
      <c r="CQ25" s="51">
        <f t="shared" ref="CQ25" ca="1" si="4456">CQ17/Dh*(3.65+(0.0668*CQ23*CQ24*Dh/L)/(1+0.04*(CQ23*CQ24*Dh/L)^(2/3)))*(CQ14/CQ15)^0.14</f>
        <v>5.4922542151598552</v>
      </c>
      <c r="CR25" s="51">
        <f t="shared" ref="CR25" ca="1" si="4457">CR17/Dh*(3.65+(0.0668*CR23*CR24*Dh/L)/(1+0.04*(CR23*CR24*Dh/L)^(2/3)))*(CR14/CR15)^0.14</f>
        <v>5.4922542151598552</v>
      </c>
      <c r="CS25" s="51">
        <f t="shared" ref="CS25" ca="1" si="4458">CS17/Dh*(3.65+(0.0668*CS23*CS24*Dh/L)/(1+0.04*(CS23*CS24*Dh/L)^(2/3)))*(CS14/CS15)^0.14</f>
        <v>5.4922542151598552</v>
      </c>
      <c r="CT25" s="51">
        <f t="shared" ref="CT25" ca="1" si="4459">CT17/Dh*(3.65+(0.0668*CT23*CT24*Dh/L)/(1+0.04*(CT23*CT24*Dh/L)^(2/3)))*(CT14/CT15)^0.14</f>
        <v>5.4922542151598552</v>
      </c>
      <c r="CU25" s="51">
        <f t="shared" ref="CU25" ca="1" si="4460">CU17/Dh*(3.65+(0.0668*CU23*CU24*Dh/L)/(1+0.04*(CU23*CU24*Dh/L)^(2/3)))*(CU14/CU15)^0.14</f>
        <v>5.4922542151598552</v>
      </c>
      <c r="CV25" s="51">
        <f t="shared" ref="CV25" ca="1" si="4461">CV17/Dh*(3.65+(0.0668*CV23*CV24*Dh/L)/(1+0.04*(CV23*CV24*Dh/L)^(2/3)))*(CV14/CV15)^0.14</f>
        <v>5.4922542151598552</v>
      </c>
      <c r="CW25" s="51">
        <f t="shared" ref="CW25" ca="1" si="4462">CW17/Dh*(3.65+(0.0668*CW23*CW24*Dh/L)/(1+0.04*(CW23*CW24*Dh/L)^(2/3)))*(CW14/CW15)^0.14</f>
        <v>5.4922542151598552</v>
      </c>
      <c r="CX25" s="51">
        <f t="shared" ref="CX25" ca="1" si="4463">CX17/Dh*(3.65+(0.0668*CX23*CX24*Dh/L)/(1+0.04*(CX23*CX24*Dh/L)^(2/3)))*(CX14/CX15)^0.14</f>
        <v>5.4922542151598552</v>
      </c>
      <c r="CY25" s="51">
        <f t="shared" ref="CY25" ca="1" si="4464">CY17/Dh*(3.65+(0.0668*CY23*CY24*Dh/L)/(1+0.04*(CY23*CY24*Dh/L)^(2/3)))*(CY14/CY15)^0.14</f>
        <v>5.4922542151598552</v>
      </c>
      <c r="CZ25" s="51">
        <f t="shared" ref="CZ25" ca="1" si="4465">CZ17/Dh*(3.65+(0.0668*CZ23*CZ24*Dh/L)/(1+0.04*(CZ23*CZ24*Dh/L)^(2/3)))*(CZ14/CZ15)^0.14</f>
        <v>5.4922542151598552</v>
      </c>
      <c r="DA25" s="51">
        <f t="shared" ref="DA25" ca="1" si="4466">DA17/Dh*(3.65+(0.0668*DA23*DA24*Dh/L)/(1+0.04*(DA23*DA24*Dh/L)^(2/3)))*(DA14/DA15)^0.14</f>
        <v>5.4922542151598552</v>
      </c>
      <c r="DB25" s="51">
        <f t="shared" ref="DB25" ca="1" si="4467">DB17/Dh*(3.65+(0.0668*DB23*DB24*Dh/L)/(1+0.04*(DB23*DB24*Dh/L)^(2/3)))*(DB14/DB15)^0.14</f>
        <v>5.4922542151598552</v>
      </c>
      <c r="DC25" s="51">
        <f t="shared" ref="DC25" ca="1" si="4468">DC17/Dh*(3.65+(0.0668*DC23*DC24*Dh/L)/(1+0.04*(DC23*DC24*Dh/L)^(2/3)))*(DC14/DC15)^0.14</f>
        <v>5.4922542151598552</v>
      </c>
      <c r="DD25" s="51">
        <f t="shared" ref="DD25" ca="1" si="4469">DD17/Dh*(3.65+(0.0668*DD23*DD24*Dh/L)/(1+0.04*(DD23*DD24*Dh/L)^(2/3)))*(DD14/DD15)^0.14</f>
        <v>5.4922542151598552</v>
      </c>
      <c r="DE25" s="51">
        <f t="shared" ref="DE25" ca="1" si="4470">DE17/Dh*(3.65+(0.0668*DE23*DE24*Dh/L)/(1+0.04*(DE23*DE24*Dh/L)^(2/3)))*(DE14/DE15)^0.14</f>
        <v>5.4922542151598552</v>
      </c>
      <c r="DF25" s="51">
        <f t="shared" ref="DF25" ca="1" si="4471">DF17/Dh*(3.65+(0.0668*DF23*DF24*Dh/L)/(1+0.04*(DF23*DF24*Dh/L)^(2/3)))*(DF14/DF15)^0.14</f>
        <v>5.4922542151598552</v>
      </c>
      <c r="DG25" s="51">
        <f t="shared" ref="DG25" ca="1" si="4472">DG17/Dh*(3.65+(0.0668*DG23*DG24*Dh/L)/(1+0.04*(DG23*DG24*Dh/L)^(2/3)))*(DG14/DG15)^0.14</f>
        <v>5.4922542151598552</v>
      </c>
      <c r="DH25" s="51">
        <f t="shared" ref="DH25" ca="1" si="4473">DH17/Dh*(3.65+(0.0668*DH23*DH24*Dh/L)/(1+0.04*(DH23*DH24*Dh/L)^(2/3)))*(DH14/DH15)^0.14</f>
        <v>5.4922542151598552</v>
      </c>
      <c r="DI25" s="51">
        <f t="shared" ref="DI25" ca="1" si="4474">DI17/Dh*(3.65+(0.0668*DI23*DI24*Dh/L)/(1+0.04*(DI23*DI24*Dh/L)^(2/3)))*(DI14/DI15)^0.14</f>
        <v>5.4922542151598552</v>
      </c>
      <c r="DJ25" s="51">
        <f t="shared" ref="DJ25" ca="1" si="4475">DJ17/Dh*(3.65+(0.0668*DJ23*DJ24*Dh/L)/(1+0.04*(DJ23*DJ24*Dh/L)^(2/3)))*(DJ14/DJ15)^0.14</f>
        <v>5.4922542151598552</v>
      </c>
      <c r="DK25" s="51">
        <f t="shared" ref="DK25" ca="1" si="4476">DK17/Dh*(3.65+(0.0668*DK23*DK24*Dh/L)/(1+0.04*(DK23*DK24*Dh/L)^(2/3)))*(DK14/DK15)^0.14</f>
        <v>5.4922542151598552</v>
      </c>
      <c r="DL25" s="51">
        <f t="shared" ref="DL25" ca="1" si="4477">DL17/Dh*(3.65+(0.0668*DL23*DL24*Dh/L)/(1+0.04*(DL23*DL24*Dh/L)^(2/3)))*(DL14/DL15)^0.14</f>
        <v>5.4922542151598552</v>
      </c>
      <c r="DM25" s="51">
        <f t="shared" ref="DM25" ca="1" si="4478">DM17/Dh*(3.65+(0.0668*DM23*DM24*Dh/L)/(1+0.04*(DM23*DM24*Dh/L)^(2/3)))*(DM14/DM15)^0.14</f>
        <v>5.4922542151598552</v>
      </c>
      <c r="DN25" s="51">
        <f t="shared" ref="DN25" ca="1" si="4479">DN17/Dh*(3.65+(0.0668*DN23*DN24*Dh/L)/(1+0.04*(DN23*DN24*Dh/L)^(2/3)))*(DN14/DN15)^0.14</f>
        <v>5.4922542151598552</v>
      </c>
      <c r="DO25" s="51">
        <f t="shared" ref="DO25" ca="1" si="4480">DO17/Dh*(3.65+(0.0668*DO23*DO24*Dh/L)/(1+0.04*(DO23*DO24*Dh/L)^(2/3)))*(DO14/DO15)^0.14</f>
        <v>5.4922542151598552</v>
      </c>
      <c r="DP25" s="51">
        <f t="shared" ref="DP25" ca="1" si="4481">DP17/Dh*(3.65+(0.0668*DP23*DP24*Dh/L)/(1+0.04*(DP23*DP24*Dh/L)^(2/3)))*(DP14/DP15)^0.14</f>
        <v>5.4922542151598552</v>
      </c>
      <c r="DQ25" s="51">
        <f t="shared" ref="DQ25" ca="1" si="4482">DQ17/Dh*(3.65+(0.0668*DQ23*DQ24*Dh/L)/(1+0.04*(DQ23*DQ24*Dh/L)^(2/3)))*(DQ14/DQ15)^0.14</f>
        <v>5.4922542151598552</v>
      </c>
      <c r="DR25" s="51">
        <f t="shared" ref="DR25" ca="1" si="4483">DR17/Dh*(3.65+(0.0668*DR23*DR24*Dh/L)/(1+0.04*(DR23*DR24*Dh/L)^(2/3)))*(DR14/DR15)^0.14</f>
        <v>5.4922542151598552</v>
      </c>
      <c r="DS25" s="51">
        <f t="shared" ref="DS25" ca="1" si="4484">DS17/Dh*(3.65+(0.0668*DS23*DS24*Dh/L)/(1+0.04*(DS23*DS24*Dh/L)^(2/3)))*(DS14/DS15)^0.14</f>
        <v>5.4922542151598552</v>
      </c>
      <c r="DT25" s="51">
        <f t="shared" ref="DT25" ca="1" si="4485">DT17/Dh*(3.65+(0.0668*DT23*DT24*Dh/L)/(1+0.04*(DT23*DT24*Dh/L)^(2/3)))*(DT14/DT15)^0.14</f>
        <v>5.4922542151598552</v>
      </c>
      <c r="DU25" s="51">
        <f t="shared" ref="DU25" ca="1" si="4486">DU17/Dh*(3.65+(0.0668*DU23*DU24*Dh/L)/(1+0.04*(DU23*DU24*Dh/L)^(2/3)))*(DU14/DU15)^0.14</f>
        <v>5.4922542151598552</v>
      </c>
      <c r="DV25" s="51">
        <f t="shared" ref="DV25" ca="1" si="4487">DV17/Dh*(3.65+(0.0668*DV23*DV24*Dh/L)/(1+0.04*(DV23*DV24*Dh/L)^(2/3)))*(DV14/DV15)^0.14</f>
        <v>5.4922542151598552</v>
      </c>
      <c r="DW25" s="51">
        <f t="shared" ref="DW25" ca="1" si="4488">DW17/Dh*(3.65+(0.0668*DW23*DW24*Dh/L)/(1+0.04*(DW23*DW24*Dh/L)^(2/3)))*(DW14/DW15)^0.14</f>
        <v>5.4922542151598552</v>
      </c>
      <c r="DX25" s="51">
        <f t="shared" ref="DX25" ca="1" si="4489">DX17/Dh*(3.65+(0.0668*DX23*DX24*Dh/L)/(1+0.04*(DX23*DX24*Dh/L)^(2/3)))*(DX14/DX15)^0.14</f>
        <v>5.4922542151598552</v>
      </c>
      <c r="DY25" s="51">
        <f t="shared" ref="DY25" ca="1" si="4490">DY17/Dh*(3.65+(0.0668*DY23*DY24*Dh/L)/(1+0.04*(DY23*DY24*Dh/L)^(2/3)))*(DY14/DY15)^0.14</f>
        <v>5.4922542151598552</v>
      </c>
      <c r="DZ25" s="51">
        <f t="shared" ref="DZ25" ca="1" si="4491">DZ17/Dh*(3.65+(0.0668*DZ23*DZ24*Dh/L)/(1+0.04*(DZ23*DZ24*Dh/L)^(2/3)))*(DZ14/DZ15)^0.14</f>
        <v>5.4922542151598552</v>
      </c>
      <c r="EA25" s="51">
        <f t="shared" ref="EA25" ca="1" si="4492">EA17/Dh*(3.65+(0.0668*EA23*EA24*Dh/L)/(1+0.04*(EA23*EA24*Dh/L)^(2/3)))*(EA14/EA15)^0.14</f>
        <v>5.4922542151598552</v>
      </c>
      <c r="EB25" s="51">
        <f t="shared" ref="EB25" ca="1" si="4493">EB17/Dh*(3.65+(0.0668*EB23*EB24*Dh/L)/(1+0.04*(EB23*EB24*Dh/L)^(2/3)))*(EB14/EB15)^0.14</f>
        <v>5.4922542151598552</v>
      </c>
      <c r="EC25" s="51">
        <f t="shared" ref="EC25" ca="1" si="4494">EC17/Dh*(3.65+(0.0668*EC23*EC24*Dh/L)/(1+0.04*(EC23*EC24*Dh/L)^(2/3)))*(EC14/EC15)^0.14</f>
        <v>5.4922542151598552</v>
      </c>
      <c r="ED25" s="51">
        <f t="shared" ref="ED25" ca="1" si="4495">ED17/Dh*(3.65+(0.0668*ED23*ED24*Dh/L)/(1+0.04*(ED23*ED24*Dh/L)^(2/3)))*(ED14/ED15)^0.14</f>
        <v>5.4922542151598552</v>
      </c>
      <c r="EE25" s="51">
        <f t="shared" ref="EE25" ca="1" si="4496">EE17/Dh*(3.65+(0.0668*EE23*EE24*Dh/L)/(1+0.04*(EE23*EE24*Dh/L)^(2/3)))*(EE14/EE15)^0.14</f>
        <v>5.4922542151598552</v>
      </c>
      <c r="EF25" s="51">
        <f t="shared" ref="EF25" ca="1" si="4497">EF17/Dh*(3.65+(0.0668*EF23*EF24*Dh/L)/(1+0.04*(EF23*EF24*Dh/L)^(2/3)))*(EF14/EF15)^0.14</f>
        <v>5.4922542151598552</v>
      </c>
      <c r="EG25" s="51">
        <f t="shared" ref="EG25" ca="1" si="4498">EG17/Dh*(3.65+(0.0668*EG23*EG24*Dh/L)/(1+0.04*(EG23*EG24*Dh/L)^(2/3)))*(EG14/EG15)^0.14</f>
        <v>5.4922542151598552</v>
      </c>
      <c r="EH25" s="51">
        <f t="shared" ref="EH25" ca="1" si="4499">EH17/Dh*(3.65+(0.0668*EH23*EH24*Dh/L)/(1+0.04*(EH23*EH24*Dh/L)^(2/3)))*(EH14/EH15)^0.14</f>
        <v>5.4922542151598552</v>
      </c>
      <c r="EI25" s="51">
        <f t="shared" ref="EI25" ca="1" si="4500">EI17/Dh*(3.65+(0.0668*EI23*EI24*Dh/L)/(1+0.04*(EI23*EI24*Dh/L)^(2/3)))*(EI14/EI15)^0.14</f>
        <v>5.4922542151598552</v>
      </c>
      <c r="EJ25" s="51">
        <f t="shared" ref="EJ25" ca="1" si="4501">EJ17/Dh*(3.65+(0.0668*EJ23*EJ24*Dh/L)/(1+0.04*(EJ23*EJ24*Dh/L)^(2/3)))*(EJ14/EJ15)^0.14</f>
        <v>5.4922542151598552</v>
      </c>
      <c r="EK25" s="51">
        <f t="shared" ref="EK25" ca="1" si="4502">EK17/Dh*(3.65+(0.0668*EK23*EK24*Dh/L)/(1+0.04*(EK23*EK24*Dh/L)^(2/3)))*(EK14/EK15)^0.14</f>
        <v>5.4922542151598552</v>
      </c>
      <c r="EL25" s="51">
        <f t="shared" ref="EL25" ca="1" si="4503">EL17/Dh*(3.65+(0.0668*EL23*EL24*Dh/L)/(1+0.04*(EL23*EL24*Dh/L)^(2/3)))*(EL14/EL15)^0.14</f>
        <v>5.4922542151598552</v>
      </c>
      <c r="EM25" s="51">
        <f t="shared" ref="EM25" ca="1" si="4504">EM17/Dh*(3.65+(0.0668*EM23*EM24*Dh/L)/(1+0.04*(EM23*EM24*Dh/L)^(2/3)))*(EM14/EM15)^0.14</f>
        <v>5.4922542151598552</v>
      </c>
      <c r="EN25" s="51">
        <f t="shared" ref="EN25" ca="1" si="4505">EN17/Dh*(3.65+(0.0668*EN23*EN24*Dh/L)/(1+0.04*(EN23*EN24*Dh/L)^(2/3)))*(EN14/EN15)^0.14</f>
        <v>5.4922542151598552</v>
      </c>
      <c r="EO25" s="51">
        <f t="shared" ref="EO25" ca="1" si="4506">EO17/Dh*(3.65+(0.0668*EO23*EO24*Dh/L)/(1+0.04*(EO23*EO24*Dh/L)^(2/3)))*(EO14/EO15)^0.14</f>
        <v>5.4922542151598552</v>
      </c>
      <c r="EP25" s="51">
        <f t="shared" ref="EP25" ca="1" si="4507">EP17/Dh*(3.65+(0.0668*EP23*EP24*Dh/L)/(1+0.04*(EP23*EP24*Dh/L)^(2/3)))*(EP14/EP15)^0.14</f>
        <v>5.4922542151598552</v>
      </c>
      <c r="EQ25" s="51">
        <f t="shared" ref="EQ25" ca="1" si="4508">EQ17/Dh*(3.65+(0.0668*EQ23*EQ24*Dh/L)/(1+0.04*(EQ23*EQ24*Dh/L)^(2/3)))*(EQ14/EQ15)^0.14</f>
        <v>5.4922542151598552</v>
      </c>
      <c r="ER25" s="51">
        <f t="shared" ref="ER25" ca="1" si="4509">ER17/Dh*(3.65+(0.0668*ER23*ER24*Dh/L)/(1+0.04*(ER23*ER24*Dh/L)^(2/3)))*(ER14/ER15)^0.14</f>
        <v>5.4922542151598552</v>
      </c>
      <c r="ES25" s="51">
        <f t="shared" ref="ES25" ca="1" si="4510">ES17/Dh*(3.65+(0.0668*ES23*ES24*Dh/L)/(1+0.04*(ES23*ES24*Dh/L)^(2/3)))*(ES14/ES15)^0.14</f>
        <v>5.4922542151598552</v>
      </c>
      <c r="ET25" s="51">
        <f t="shared" ref="ET25" ca="1" si="4511">ET17/Dh*(3.65+(0.0668*ET23*ET24*Dh/L)/(1+0.04*(ET23*ET24*Dh/L)^(2/3)))*(ET14/ET15)^0.14</f>
        <v>5.4922542151598552</v>
      </c>
      <c r="EU25" s="51">
        <f t="shared" ref="EU25" ca="1" si="4512">EU17/Dh*(3.65+(0.0668*EU23*EU24*Dh/L)/(1+0.04*(EU23*EU24*Dh/L)^(2/3)))*(EU14/EU15)^0.14</f>
        <v>5.4922542151598552</v>
      </c>
      <c r="EV25" s="51">
        <f t="shared" ref="EV25" ca="1" si="4513">EV17/Dh*(3.65+(0.0668*EV23*EV24*Dh/L)/(1+0.04*(EV23*EV24*Dh/L)^(2/3)))*(EV14/EV15)^0.14</f>
        <v>5.4922542151598552</v>
      </c>
      <c r="EW25" s="51">
        <f t="shared" ref="EW25" ca="1" si="4514">EW17/Dh*(3.65+(0.0668*EW23*EW24*Dh/L)/(1+0.04*(EW23*EW24*Dh/L)^(2/3)))*(EW14/EW15)^0.14</f>
        <v>5.4922542151598552</v>
      </c>
      <c r="EX25" s="51">
        <f t="shared" ref="EX25" ca="1" si="4515">EX17/Dh*(3.65+(0.0668*EX23*EX24*Dh/L)/(1+0.04*(EX23*EX24*Dh/L)^(2/3)))*(EX14/EX15)^0.14</f>
        <v>5.4922542151598552</v>
      </c>
      <c r="EY25" s="51">
        <f t="shared" ref="EY25" ca="1" si="4516">EY17/Dh*(3.65+(0.0668*EY23*EY24*Dh/L)/(1+0.04*(EY23*EY24*Dh/L)^(2/3)))*(EY14/EY15)^0.14</f>
        <v>5.4922542151598552</v>
      </c>
      <c r="EZ25" s="51">
        <f t="shared" ref="EZ25" ca="1" si="4517">EZ17/Dh*(3.65+(0.0668*EZ23*EZ24*Dh/L)/(1+0.04*(EZ23*EZ24*Dh/L)^(2/3)))*(EZ14/EZ15)^0.14</f>
        <v>5.4922542151598552</v>
      </c>
      <c r="FA25" s="51">
        <f t="shared" ref="FA25" ca="1" si="4518">FA17/Dh*(3.65+(0.0668*FA23*FA24*Dh/L)/(1+0.04*(FA23*FA24*Dh/L)^(2/3)))*(FA14/FA15)^0.14</f>
        <v>5.4922542151598552</v>
      </c>
      <c r="FB25" s="51">
        <f t="shared" ref="FB25" ca="1" si="4519">FB17/Dh*(3.65+(0.0668*FB23*FB24*Dh/L)/(1+0.04*(FB23*FB24*Dh/L)^(2/3)))*(FB14/FB15)^0.14</f>
        <v>5.4922542151598552</v>
      </c>
      <c r="FC25" s="51">
        <f t="shared" ref="FC25" ca="1" si="4520">FC17/Dh*(3.65+(0.0668*FC23*FC24*Dh/L)/(1+0.04*(FC23*FC24*Dh/L)^(2/3)))*(FC14/FC15)^0.14</f>
        <v>5.4922542151598552</v>
      </c>
      <c r="FD25" s="51">
        <f t="shared" ref="FD25" ca="1" si="4521">FD17/Dh*(3.65+(0.0668*FD23*FD24*Dh/L)/(1+0.04*(FD23*FD24*Dh/L)^(2/3)))*(FD14/FD15)^0.14</f>
        <v>5.4922542151598552</v>
      </c>
      <c r="FE25" s="51">
        <f t="shared" ref="FE25" ca="1" si="4522">FE17/Dh*(3.65+(0.0668*FE23*FE24*Dh/L)/(1+0.04*(FE23*FE24*Dh/L)^(2/3)))*(FE14/FE15)^0.14</f>
        <v>5.4922542151598552</v>
      </c>
      <c r="FF25" s="51">
        <f t="shared" ref="FF25" ca="1" si="4523">FF17/Dh*(3.65+(0.0668*FF23*FF24*Dh/L)/(1+0.04*(FF23*FF24*Dh/L)^(2/3)))*(FF14/FF15)^0.14</f>
        <v>5.4922542151598552</v>
      </c>
      <c r="FG25" s="51">
        <f t="shared" ref="FG25" ca="1" si="4524">FG17/Dh*(3.65+(0.0668*FG23*FG24*Dh/L)/(1+0.04*(FG23*FG24*Dh/L)^(2/3)))*(FG14/FG15)^0.14</f>
        <v>5.4922542151598552</v>
      </c>
      <c r="FH25" s="51">
        <f t="shared" ref="FH25" ca="1" si="4525">FH17/Dh*(3.65+(0.0668*FH23*FH24*Dh/L)/(1+0.04*(FH23*FH24*Dh/L)^(2/3)))*(FH14/FH15)^0.14</f>
        <v>5.4922542151598552</v>
      </c>
      <c r="FI25" s="51">
        <f t="shared" ref="FI25" ca="1" si="4526">FI17/Dh*(3.65+(0.0668*FI23*FI24*Dh/L)/(1+0.04*(FI23*FI24*Dh/L)^(2/3)))*(FI14/FI15)^0.14</f>
        <v>5.4922542151598552</v>
      </c>
      <c r="FJ25" s="51">
        <f t="shared" ref="FJ25" ca="1" si="4527">FJ17/Dh*(3.65+(0.0668*FJ23*FJ24*Dh/L)/(1+0.04*(FJ23*FJ24*Dh/L)^(2/3)))*(FJ14/FJ15)^0.14</f>
        <v>5.4922542151598552</v>
      </c>
      <c r="FK25" s="51">
        <f t="shared" ref="FK25" ca="1" si="4528">FK17/Dh*(3.65+(0.0668*FK23*FK24*Dh/L)/(1+0.04*(FK23*FK24*Dh/L)^(2/3)))*(FK14/FK15)^0.14</f>
        <v>5.4922542151598552</v>
      </c>
      <c r="FL25" s="51">
        <f t="shared" ref="FL25" ca="1" si="4529">FL17/Dh*(3.65+(0.0668*FL23*FL24*Dh/L)/(1+0.04*(FL23*FL24*Dh/L)^(2/3)))*(FL14/FL15)^0.14</f>
        <v>5.4922542151598552</v>
      </c>
      <c r="FM25" s="51">
        <f t="shared" ref="FM25" ca="1" si="4530">FM17/Dh*(3.65+(0.0668*FM23*FM24*Dh/L)/(1+0.04*(FM23*FM24*Dh/L)^(2/3)))*(FM14/FM15)^0.14</f>
        <v>5.4922542151598552</v>
      </c>
      <c r="FN25" s="51">
        <f t="shared" ref="FN25" ca="1" si="4531">FN17/Dh*(3.65+(0.0668*FN23*FN24*Dh/L)/(1+0.04*(FN23*FN24*Dh/L)^(2/3)))*(FN14/FN15)^0.14</f>
        <v>5.4922542151598552</v>
      </c>
      <c r="FO25" s="51">
        <f t="shared" ref="FO25" ca="1" si="4532">FO17/Dh*(3.65+(0.0668*FO23*FO24*Dh/L)/(1+0.04*(FO23*FO24*Dh/L)^(2/3)))*(FO14/FO15)^0.14</f>
        <v>5.4922542151598552</v>
      </c>
      <c r="FP25" s="51">
        <f t="shared" ref="FP25" ca="1" si="4533">FP17/Dh*(3.65+(0.0668*FP23*FP24*Dh/L)/(1+0.04*(FP23*FP24*Dh/L)^(2/3)))*(FP14/FP15)^0.14</f>
        <v>5.4922542151598552</v>
      </c>
      <c r="FQ25" s="51">
        <f t="shared" ref="FQ25" ca="1" si="4534">FQ17/Dh*(3.65+(0.0668*FQ23*FQ24*Dh/L)/(1+0.04*(FQ23*FQ24*Dh/L)^(2/3)))*(FQ14/FQ15)^0.14</f>
        <v>5.4922542151598552</v>
      </c>
      <c r="FR25" s="51">
        <f t="shared" ref="FR25" ca="1" si="4535">FR17/Dh*(3.65+(0.0668*FR23*FR24*Dh/L)/(1+0.04*(FR23*FR24*Dh/L)^(2/3)))*(FR14/FR15)^0.14</f>
        <v>5.4922542151598552</v>
      </c>
      <c r="FS25" s="51">
        <f t="shared" ref="FS25" ca="1" si="4536">FS17/Dh*(3.65+(0.0668*FS23*FS24*Dh/L)/(1+0.04*(FS23*FS24*Dh/L)^(2/3)))*(FS14/FS15)^0.14</f>
        <v>5.4922542151598552</v>
      </c>
      <c r="FT25" s="51">
        <f t="shared" ref="FT25" ca="1" si="4537">FT17/Dh*(3.65+(0.0668*FT23*FT24*Dh/L)/(1+0.04*(FT23*FT24*Dh/L)^(2/3)))*(FT14/FT15)^0.14</f>
        <v>5.4922542151598552</v>
      </c>
      <c r="FU25" s="51">
        <f t="shared" ref="FU25" ca="1" si="4538">FU17/Dh*(3.65+(0.0668*FU23*FU24*Dh/L)/(1+0.04*(FU23*FU24*Dh/L)^(2/3)))*(FU14/FU15)^0.14</f>
        <v>5.4922542151598552</v>
      </c>
      <c r="FV25" s="51">
        <f t="shared" ref="FV25" ca="1" si="4539">FV17/Dh*(3.65+(0.0668*FV23*FV24*Dh/L)/(1+0.04*(FV23*FV24*Dh/L)^(2/3)))*(FV14/FV15)^0.14</f>
        <v>5.4922542151598552</v>
      </c>
      <c r="FW25" s="51">
        <f t="shared" ref="FW25" ca="1" si="4540">FW17/Dh*(3.65+(0.0668*FW23*FW24*Dh/L)/(1+0.04*(FW23*FW24*Dh/L)^(2/3)))*(FW14/FW15)^0.14</f>
        <v>5.4922542151598552</v>
      </c>
      <c r="FX25" s="51">
        <f t="shared" ref="FX25" ca="1" si="4541">FX17/Dh*(3.65+(0.0668*FX23*FX24*Dh/L)/(1+0.04*(FX23*FX24*Dh/L)^(2/3)))*(FX14/FX15)^0.14</f>
        <v>5.4922542151598552</v>
      </c>
      <c r="FY25" s="51">
        <f t="shared" ref="FY25" ca="1" si="4542">FY17/Dh*(3.65+(0.0668*FY23*FY24*Dh/L)/(1+0.04*(FY23*FY24*Dh/L)^(2/3)))*(FY14/FY15)^0.14</f>
        <v>5.4922542151598552</v>
      </c>
      <c r="FZ25" s="51">
        <f t="shared" ref="FZ25" ca="1" si="4543">FZ17/Dh*(3.65+(0.0668*FZ23*FZ24*Dh/L)/(1+0.04*(FZ23*FZ24*Dh/L)^(2/3)))*(FZ14/FZ15)^0.14</f>
        <v>5.4922542151598552</v>
      </c>
      <c r="GA25" s="51">
        <f t="shared" ref="GA25" ca="1" si="4544">GA17/Dh*(3.65+(0.0668*GA23*GA24*Dh/L)/(1+0.04*(GA23*GA24*Dh/L)^(2/3)))*(GA14/GA15)^0.14</f>
        <v>5.4922542151598552</v>
      </c>
      <c r="GB25" s="51">
        <f t="shared" ref="GB25" ca="1" si="4545">GB17/Dh*(3.65+(0.0668*GB23*GB24*Dh/L)/(1+0.04*(GB23*GB24*Dh/L)^(2/3)))*(GB14/GB15)^0.14</f>
        <v>5.4922542151598552</v>
      </c>
      <c r="GC25" s="51">
        <f t="shared" ref="GC25" ca="1" si="4546">GC17/Dh*(3.65+(0.0668*GC23*GC24*Dh/L)/(1+0.04*(GC23*GC24*Dh/L)^(2/3)))*(GC14/GC15)^0.14</f>
        <v>5.4922542151598552</v>
      </c>
      <c r="GD25" s="51">
        <f t="shared" ref="GD25" ca="1" si="4547">GD17/Dh*(3.65+(0.0668*GD23*GD24*Dh/L)/(1+0.04*(GD23*GD24*Dh/L)^(2/3)))*(GD14/GD15)^0.14</f>
        <v>5.4922542151598552</v>
      </c>
      <c r="GE25" s="51">
        <f t="shared" ref="GE25" ca="1" si="4548">GE17/Dh*(3.65+(0.0668*GE23*GE24*Dh/L)/(1+0.04*(GE23*GE24*Dh/L)^(2/3)))*(GE14/GE15)^0.14</f>
        <v>5.4922542151598552</v>
      </c>
      <c r="GF25" s="51">
        <f t="shared" ref="GF25" ca="1" si="4549">GF17/Dh*(3.65+(0.0668*GF23*GF24*Dh/L)/(1+0.04*(GF23*GF24*Dh/L)^(2/3)))*(GF14/GF15)^0.14</f>
        <v>5.4922542151598552</v>
      </c>
      <c r="GG25" s="51">
        <f t="shared" ref="GG25" ca="1" si="4550">GG17/Dh*(3.65+(0.0668*GG23*GG24*Dh/L)/(1+0.04*(GG23*GG24*Dh/L)^(2/3)))*(GG14/GG15)^0.14</f>
        <v>5.4922542151598552</v>
      </c>
      <c r="GH25" s="51">
        <f t="shared" ref="GH25" ca="1" si="4551">GH17/Dh*(3.65+(0.0668*GH23*GH24*Dh/L)/(1+0.04*(GH23*GH24*Dh/L)^(2/3)))*(GH14/GH15)^0.14</f>
        <v>5.4922542151598552</v>
      </c>
      <c r="GI25" s="51">
        <f t="shared" ref="GI25" ca="1" si="4552">GI17/Dh*(3.65+(0.0668*GI23*GI24*Dh/L)/(1+0.04*(GI23*GI24*Dh/L)^(2/3)))*(GI14/GI15)^0.14</f>
        <v>5.4922542151598552</v>
      </c>
      <c r="GJ25" s="51">
        <f t="shared" ref="GJ25" ca="1" si="4553">GJ17/Dh*(3.65+(0.0668*GJ23*GJ24*Dh/L)/(1+0.04*(GJ23*GJ24*Dh/L)^(2/3)))*(GJ14/GJ15)^0.14</f>
        <v>5.4922542151598552</v>
      </c>
      <c r="GK25" s="51">
        <f t="shared" ref="GK25" ca="1" si="4554">GK17/Dh*(3.65+(0.0668*GK23*GK24*Dh/L)/(1+0.04*(GK23*GK24*Dh/L)^(2/3)))*(GK14/GK15)^0.14</f>
        <v>5.4922542151598552</v>
      </c>
      <c r="GL25" s="51">
        <f t="shared" ref="GL25" ca="1" si="4555">GL17/Dh*(3.65+(0.0668*GL23*GL24*Dh/L)/(1+0.04*(GL23*GL24*Dh/L)^(2/3)))*(GL14/GL15)^0.14</f>
        <v>5.4922542151598552</v>
      </c>
      <c r="GM25" s="51">
        <f t="shared" ref="GM25" ca="1" si="4556">GM17/Dh*(3.65+(0.0668*GM23*GM24*Dh/L)/(1+0.04*(GM23*GM24*Dh/L)^(2/3)))*(GM14/GM15)^0.14</f>
        <v>5.4922542151598552</v>
      </c>
      <c r="GN25" s="51">
        <f t="shared" ref="GN25" ca="1" si="4557">GN17/Dh*(3.65+(0.0668*GN23*GN24*Dh/L)/(1+0.04*(GN23*GN24*Dh/L)^(2/3)))*(GN14/GN15)^0.14</f>
        <v>5.4922542151598552</v>
      </c>
      <c r="GO25" s="51">
        <f t="shared" ref="GO25" ca="1" si="4558">GO17/Dh*(3.65+(0.0668*GO23*GO24*Dh/L)/(1+0.04*(GO23*GO24*Dh/L)^(2/3)))*(GO14/GO15)^0.14</f>
        <v>5.4922542151598552</v>
      </c>
      <c r="GP25" s="51">
        <f t="shared" ref="GP25" ca="1" si="4559">GP17/Dh*(3.65+(0.0668*GP23*GP24*Dh/L)/(1+0.04*(GP23*GP24*Dh/L)^(2/3)))*(GP14/GP15)^0.14</f>
        <v>5.4922542151598552</v>
      </c>
      <c r="GQ25" s="51">
        <f t="shared" ref="GQ25" ca="1" si="4560">GQ17/Dh*(3.65+(0.0668*GQ23*GQ24*Dh/L)/(1+0.04*(GQ23*GQ24*Dh/L)^(2/3)))*(GQ14/GQ15)^0.14</f>
        <v>5.4922542151598552</v>
      </c>
      <c r="GR25" s="51">
        <f t="shared" ref="GR25" ca="1" si="4561">GR17/Dh*(3.65+(0.0668*GR23*GR24*Dh/L)/(1+0.04*(GR23*GR24*Dh/L)^(2/3)))*(GR14/GR15)^0.14</f>
        <v>5.4922542151598552</v>
      </c>
      <c r="GS25" s="51">
        <f t="shared" ref="GS25" ca="1" si="4562">GS17/Dh*(3.65+(0.0668*GS23*GS24*Dh/L)/(1+0.04*(GS23*GS24*Dh/L)^(2/3)))*(GS14/GS15)^0.14</f>
        <v>5.4922542151598552</v>
      </c>
      <c r="GT25" s="51">
        <f t="shared" ref="GT25" ca="1" si="4563">GT17/Dh*(3.65+(0.0668*GT23*GT24*Dh/L)/(1+0.04*(GT23*GT24*Dh/L)^(2/3)))*(GT14/GT15)^0.14</f>
        <v>5.4922542151598552</v>
      </c>
      <c r="GU25" s="51">
        <f t="shared" ref="GU25" ca="1" si="4564">GU17/Dh*(3.65+(0.0668*GU23*GU24*Dh/L)/(1+0.04*(GU23*GU24*Dh/L)^(2/3)))*(GU14/GU15)^0.14</f>
        <v>5.4922542151598552</v>
      </c>
      <c r="GV25" s="51">
        <f t="shared" ref="GV25" ca="1" si="4565">GV17/Dh*(3.65+(0.0668*GV23*GV24*Dh/L)/(1+0.04*(GV23*GV24*Dh/L)^(2/3)))*(GV14/GV15)^0.14</f>
        <v>5.4922542151598552</v>
      </c>
      <c r="GW25" s="51">
        <f t="shared" ref="GW25" ca="1" si="4566">GW17/Dh*(3.65+(0.0668*GW23*GW24*Dh/L)/(1+0.04*(GW23*GW24*Dh/L)^(2/3)))*(GW14/GW15)^0.14</f>
        <v>5.4922542151598552</v>
      </c>
      <c r="GX25" s="51">
        <f t="shared" ref="GX25" ca="1" si="4567">GX17/Dh*(3.65+(0.0668*GX23*GX24*Dh/L)/(1+0.04*(GX23*GX24*Dh/L)^(2/3)))*(GX14/GX15)^0.14</f>
        <v>5.4922542151598552</v>
      </c>
      <c r="GY25" s="51">
        <f t="shared" ref="GY25" ca="1" si="4568">GY17/Dh*(3.65+(0.0668*GY23*GY24*Dh/L)/(1+0.04*(GY23*GY24*Dh/L)^(2/3)))*(GY14/GY15)^0.14</f>
        <v>5.4922542151598552</v>
      </c>
      <c r="GZ25" s="51">
        <f t="shared" ref="GZ25" ca="1" si="4569">GZ17/Dh*(3.65+(0.0668*GZ23*GZ24*Dh/L)/(1+0.04*(GZ23*GZ24*Dh/L)^(2/3)))*(GZ14/GZ15)^0.14</f>
        <v>5.4922542151598552</v>
      </c>
      <c r="HA25" s="51">
        <f t="shared" ref="HA25" ca="1" si="4570">HA17/Dh*(3.65+(0.0668*HA23*HA24*Dh/L)/(1+0.04*(HA23*HA24*Dh/L)^(2/3)))*(HA14/HA15)^0.14</f>
        <v>5.4922542151598552</v>
      </c>
      <c r="HB25" s="51">
        <f t="shared" ref="HB25" ca="1" si="4571">HB17/Dh*(3.65+(0.0668*HB23*HB24*Dh/L)/(1+0.04*(HB23*HB24*Dh/L)^(2/3)))*(HB14/HB15)^0.14</f>
        <v>5.4922542151598552</v>
      </c>
      <c r="HC25" s="51">
        <f t="shared" ref="HC25" ca="1" si="4572">HC17/Dh*(3.65+(0.0668*HC23*HC24*Dh/L)/(1+0.04*(HC23*HC24*Dh/L)^(2/3)))*(HC14/HC15)^0.14</f>
        <v>5.4922542151598552</v>
      </c>
      <c r="HD25" s="51">
        <f t="shared" ref="HD25" ca="1" si="4573">HD17/Dh*(3.65+(0.0668*HD23*HD24*Dh/L)/(1+0.04*(HD23*HD24*Dh/L)^(2/3)))*(HD14/HD15)^0.14</f>
        <v>5.4922542151598552</v>
      </c>
      <c r="HE25" s="51">
        <f t="shared" ref="HE25" ca="1" si="4574">HE17/Dh*(3.65+(0.0668*HE23*HE24*Dh/L)/(1+0.04*(HE23*HE24*Dh/L)^(2/3)))*(HE14/HE15)^0.14</f>
        <v>5.4922542151598552</v>
      </c>
      <c r="HF25" s="51">
        <f t="shared" ref="HF25" ca="1" si="4575">HF17/Dh*(3.65+(0.0668*HF23*HF24*Dh/L)/(1+0.04*(HF23*HF24*Dh/L)^(2/3)))*(HF14/HF15)^0.14</f>
        <v>5.4922542151598552</v>
      </c>
      <c r="HG25" s="51">
        <f t="shared" ref="HG25" ca="1" si="4576">HG17/Dh*(3.65+(0.0668*HG23*HG24*Dh/L)/(1+0.04*(HG23*HG24*Dh/L)^(2/3)))*(HG14/HG15)^0.14</f>
        <v>5.4922542151598552</v>
      </c>
      <c r="HH25" s="51">
        <f t="shared" ref="HH25" ca="1" si="4577">HH17/Dh*(3.65+(0.0668*HH23*HH24*Dh/L)/(1+0.04*(HH23*HH24*Dh/L)^(2/3)))*(HH14/HH15)^0.14</f>
        <v>5.4922542151598552</v>
      </c>
      <c r="HI25" s="51">
        <f t="shared" ref="HI25" ca="1" si="4578">HI17/Dh*(3.65+(0.0668*HI23*HI24*Dh/L)/(1+0.04*(HI23*HI24*Dh/L)^(2/3)))*(HI14/HI15)^0.14</f>
        <v>5.4922542151598552</v>
      </c>
      <c r="HJ25" s="51">
        <f t="shared" ref="HJ25" ca="1" si="4579">HJ17/Dh*(3.65+(0.0668*HJ23*HJ24*Dh/L)/(1+0.04*(HJ23*HJ24*Dh/L)^(2/3)))*(HJ14/HJ15)^0.14</f>
        <v>5.4922542151598552</v>
      </c>
      <c r="HK25" s="51">
        <f t="shared" ref="HK25" ca="1" si="4580">HK17/Dh*(3.65+(0.0668*HK23*HK24*Dh/L)/(1+0.04*(HK23*HK24*Dh/L)^(2/3)))*(HK14/HK15)^0.14</f>
        <v>5.4922542151598552</v>
      </c>
      <c r="HL25" s="51">
        <f t="shared" ref="HL25" ca="1" si="4581">HL17/Dh*(3.65+(0.0668*HL23*HL24*Dh/L)/(1+0.04*(HL23*HL24*Dh/L)^(2/3)))*(HL14/HL15)^0.14</f>
        <v>5.4922542151598552</v>
      </c>
      <c r="HM25" s="51">
        <f t="shared" ref="HM25" ca="1" si="4582">HM17/Dh*(3.65+(0.0668*HM23*HM24*Dh/L)/(1+0.04*(HM23*HM24*Dh/L)^(2/3)))*(HM14/HM15)^0.14</f>
        <v>5.4922542151598552</v>
      </c>
      <c r="HN25" s="51">
        <f t="shared" ref="HN25" ca="1" si="4583">HN17/Dh*(3.65+(0.0668*HN23*HN24*Dh/L)/(1+0.04*(HN23*HN24*Dh/L)^(2/3)))*(HN14/HN15)^0.14</f>
        <v>5.4922542151598552</v>
      </c>
      <c r="HO25" s="51">
        <f t="shared" ref="HO25" ca="1" si="4584">HO17/Dh*(3.65+(0.0668*HO23*HO24*Dh/L)/(1+0.04*(HO23*HO24*Dh/L)^(2/3)))*(HO14/HO15)^0.14</f>
        <v>5.4922542151598552</v>
      </c>
      <c r="HP25" s="51">
        <f t="shared" ref="HP25" ca="1" si="4585">HP17/Dh*(3.65+(0.0668*HP23*HP24*Dh/L)/(1+0.04*(HP23*HP24*Dh/L)^(2/3)))*(HP14/HP15)^0.14</f>
        <v>5.4922542151598552</v>
      </c>
      <c r="HQ25" s="51">
        <f t="shared" ref="HQ25" ca="1" si="4586">HQ17/Dh*(3.65+(0.0668*HQ23*HQ24*Dh/L)/(1+0.04*(HQ23*HQ24*Dh/L)^(2/3)))*(HQ14/HQ15)^0.14</f>
        <v>5.4922542151598552</v>
      </c>
      <c r="HR25" s="51">
        <f t="shared" ref="HR25" ca="1" si="4587">HR17/Dh*(3.65+(0.0668*HR23*HR24*Dh/L)/(1+0.04*(HR23*HR24*Dh/L)^(2/3)))*(HR14/HR15)^0.14</f>
        <v>5.4922542151598552</v>
      </c>
      <c r="HS25" s="51">
        <f t="shared" ref="HS25" ca="1" si="4588">HS17/Dh*(3.65+(0.0668*HS23*HS24*Dh/L)/(1+0.04*(HS23*HS24*Dh/L)^(2/3)))*(HS14/HS15)^0.14</f>
        <v>5.4922542151598552</v>
      </c>
      <c r="HT25" s="51">
        <f t="shared" ref="HT25" ca="1" si="4589">HT17/Dh*(3.65+(0.0668*HT23*HT24*Dh/L)/(1+0.04*(HT23*HT24*Dh/L)^(2/3)))*(HT14/HT15)^0.14</f>
        <v>5.4922542151598552</v>
      </c>
      <c r="HU25" s="51">
        <f t="shared" ref="HU25" ca="1" si="4590">HU17/Dh*(3.65+(0.0668*HU23*HU24*Dh/L)/(1+0.04*(HU23*HU24*Dh/L)^(2/3)))*(HU14/HU15)^0.14</f>
        <v>5.4922542151598552</v>
      </c>
      <c r="HV25" s="51">
        <f t="shared" ref="HV25" ca="1" si="4591">HV17/Dh*(3.65+(0.0668*HV23*HV24*Dh/L)/(1+0.04*(HV23*HV24*Dh/L)^(2/3)))*(HV14/HV15)^0.14</f>
        <v>5.4922542151598552</v>
      </c>
      <c r="HW25" s="51">
        <f t="shared" ref="HW25" ca="1" si="4592">HW17/Dh*(3.65+(0.0668*HW23*HW24*Dh/L)/(1+0.04*(HW23*HW24*Dh/L)^(2/3)))*(HW14/HW15)^0.14</f>
        <v>5.4922542151598552</v>
      </c>
      <c r="HX25" s="51">
        <f t="shared" ref="HX25" ca="1" si="4593">HX17/Dh*(3.65+(0.0668*HX23*HX24*Dh/L)/(1+0.04*(HX23*HX24*Dh/L)^(2/3)))*(HX14/HX15)^0.14</f>
        <v>5.4922542151598552</v>
      </c>
      <c r="HY25" s="51">
        <f t="shared" ref="HY25" ca="1" si="4594">HY17/Dh*(3.65+(0.0668*HY23*HY24*Dh/L)/(1+0.04*(HY23*HY24*Dh/L)^(2/3)))*(HY14/HY15)^0.14</f>
        <v>5.4922542151598552</v>
      </c>
      <c r="HZ25" s="51">
        <f t="shared" ref="HZ25" ca="1" si="4595">HZ17/Dh*(3.65+(0.0668*HZ23*HZ24*Dh/L)/(1+0.04*(HZ23*HZ24*Dh/L)^(2/3)))*(HZ14/HZ15)^0.14</f>
        <v>5.4922542151598552</v>
      </c>
      <c r="IA25" s="51">
        <f t="shared" ref="IA25" ca="1" si="4596">IA17/Dh*(3.65+(0.0668*IA23*IA24*Dh/L)/(1+0.04*(IA23*IA24*Dh/L)^(2/3)))*(IA14/IA15)^0.14</f>
        <v>5.4922542151598552</v>
      </c>
      <c r="IB25" s="51">
        <f t="shared" ref="IB25" ca="1" si="4597">IB17/Dh*(3.65+(0.0668*IB23*IB24*Dh/L)/(1+0.04*(IB23*IB24*Dh/L)^(2/3)))*(IB14/IB15)^0.14</f>
        <v>5.4922542151598552</v>
      </c>
      <c r="IC25" s="51">
        <f t="shared" ref="IC25" ca="1" si="4598">IC17/Dh*(3.65+(0.0668*IC23*IC24*Dh/L)/(1+0.04*(IC23*IC24*Dh/L)^(2/3)))*(IC14/IC15)^0.14</f>
        <v>5.4922542151598552</v>
      </c>
      <c r="ID25" s="51">
        <f t="shared" ref="ID25" ca="1" si="4599">ID17/Dh*(3.65+(0.0668*ID23*ID24*Dh/L)/(1+0.04*(ID23*ID24*Dh/L)^(2/3)))*(ID14/ID15)^0.14</f>
        <v>5.4922542151598552</v>
      </c>
      <c r="IE25" s="51">
        <f t="shared" ref="IE25" ca="1" si="4600">IE17/Dh*(3.65+(0.0668*IE23*IE24*Dh/L)/(1+0.04*(IE23*IE24*Dh/L)^(2/3)))*(IE14/IE15)^0.14</f>
        <v>5.4922542151598552</v>
      </c>
      <c r="IF25" s="51">
        <f t="shared" ref="IF25" ca="1" si="4601">IF17/Dh*(3.65+(0.0668*IF23*IF24*Dh/L)/(1+0.04*(IF23*IF24*Dh/L)^(2/3)))*(IF14/IF15)^0.14</f>
        <v>5.4922542151598552</v>
      </c>
      <c r="IG25" s="51">
        <f t="shared" ref="IG25" ca="1" si="4602">IG17/Dh*(3.65+(0.0668*IG23*IG24*Dh/L)/(1+0.04*(IG23*IG24*Dh/L)^(2/3)))*(IG14/IG15)^0.14</f>
        <v>5.4922542151598552</v>
      </c>
      <c r="IH25" s="51">
        <f t="shared" ref="IH25" ca="1" si="4603">IH17/Dh*(3.65+(0.0668*IH23*IH24*Dh/L)/(1+0.04*(IH23*IH24*Dh/L)^(2/3)))*(IH14/IH15)^0.14</f>
        <v>5.4922542151598552</v>
      </c>
      <c r="II25" s="51">
        <f t="shared" ref="II25" ca="1" si="4604">II17/Dh*(3.65+(0.0668*II23*II24*Dh/L)/(1+0.04*(II23*II24*Dh/L)^(2/3)))*(II14/II15)^0.14</f>
        <v>5.4922542151598552</v>
      </c>
      <c r="IJ25" s="51">
        <f t="shared" ref="IJ25" ca="1" si="4605">IJ17/Dh*(3.65+(0.0668*IJ23*IJ24*Dh/L)/(1+0.04*(IJ23*IJ24*Dh/L)^(2/3)))*(IJ14/IJ15)^0.14</f>
        <v>5.4922542151598552</v>
      </c>
      <c r="IK25" s="51">
        <f t="shared" ref="IK25" ca="1" si="4606">IK17/Dh*(3.65+(0.0668*IK23*IK24*Dh/L)/(1+0.04*(IK23*IK24*Dh/L)^(2/3)))*(IK14/IK15)^0.14</f>
        <v>5.4922542151598552</v>
      </c>
      <c r="IL25" s="51">
        <f t="shared" ref="IL25" ca="1" si="4607">IL17/Dh*(3.65+(0.0668*IL23*IL24*Dh/L)/(1+0.04*(IL23*IL24*Dh/L)^(2/3)))*(IL14/IL15)^0.14</f>
        <v>5.4922542151598552</v>
      </c>
      <c r="IM25" s="51">
        <f t="shared" ref="IM25" ca="1" si="4608">IM17/Dh*(3.65+(0.0668*IM23*IM24*Dh/L)/(1+0.04*(IM23*IM24*Dh/L)^(2/3)))*(IM14/IM15)^0.14</f>
        <v>5.4922542151598552</v>
      </c>
      <c r="IN25" s="51">
        <f t="shared" ref="IN25" ca="1" si="4609">IN17/Dh*(3.65+(0.0668*IN23*IN24*Dh/L)/(1+0.04*(IN23*IN24*Dh/L)^(2/3)))*(IN14/IN15)^0.14</f>
        <v>5.4922542151598552</v>
      </c>
      <c r="IO25" s="51">
        <f t="shared" ref="IO25" ca="1" si="4610">IO17/Dh*(3.65+(0.0668*IO23*IO24*Dh/L)/(1+0.04*(IO23*IO24*Dh/L)^(2/3)))*(IO14/IO15)^0.14</f>
        <v>5.4922542151598552</v>
      </c>
      <c r="IP25" s="51">
        <f t="shared" ref="IP25" ca="1" si="4611">IP17/Dh*(3.65+(0.0668*IP23*IP24*Dh/L)/(1+0.04*(IP23*IP24*Dh/L)^(2/3)))*(IP14/IP15)^0.14</f>
        <v>5.4922542151598552</v>
      </c>
      <c r="IQ25" s="51">
        <f t="shared" ref="IQ25" ca="1" si="4612">IQ17/Dh*(3.65+(0.0668*IQ23*IQ24*Dh/L)/(1+0.04*(IQ23*IQ24*Dh/L)^(2/3)))*(IQ14/IQ15)^0.14</f>
        <v>5.4922542151598552</v>
      </c>
      <c r="IR25" s="51">
        <f t="shared" ref="IR25" ca="1" si="4613">IR17/Dh*(3.65+(0.0668*IR23*IR24*Dh/L)/(1+0.04*(IR23*IR24*Dh/L)^(2/3)))*(IR14/IR15)^0.14</f>
        <v>5.4922542151598552</v>
      </c>
      <c r="IS25" s="51">
        <f t="shared" ref="IS25" ca="1" si="4614">IS17/Dh*(3.65+(0.0668*IS23*IS24*Dh/L)/(1+0.04*(IS23*IS24*Dh/L)^(2/3)))*(IS14/IS15)^0.14</f>
        <v>5.4922542151598552</v>
      </c>
      <c r="IT25" s="51">
        <f t="shared" ref="IT25" ca="1" si="4615">IT17/Dh*(3.65+(0.0668*IT23*IT24*Dh/L)/(1+0.04*(IT23*IT24*Dh/L)^(2/3)))*(IT14/IT15)^0.14</f>
        <v>5.4922542151598552</v>
      </c>
      <c r="IU25" s="51">
        <f t="shared" ref="IU25" ca="1" si="4616">IU17/Dh*(3.65+(0.0668*IU23*IU24*Dh/L)/(1+0.04*(IU23*IU24*Dh/L)^(2/3)))*(IU14/IU15)^0.14</f>
        <v>5.4922542151598552</v>
      </c>
      <c r="IV25" s="51">
        <f t="shared" ref="IV25" ca="1" si="4617">IV17/Dh*(3.65+(0.0668*IV23*IV24*Dh/L)/(1+0.04*(IV23*IV24*Dh/L)^(2/3)))*(IV14/IV15)^0.14</f>
        <v>5.4922542151598552</v>
      </c>
      <c r="IW25" s="51">
        <f t="shared" ref="IW25" ca="1" si="4618">IW17/Dh*(3.65+(0.0668*IW23*IW24*Dh/L)/(1+0.04*(IW23*IW24*Dh/L)^(2/3)))*(IW14/IW15)^0.14</f>
        <v>5.4922542151598552</v>
      </c>
      <c r="IX25" s="51">
        <f t="shared" ref="IX25" ca="1" si="4619">IX17/Dh*(3.65+(0.0668*IX23*IX24*Dh/L)/(1+0.04*(IX23*IX24*Dh/L)^(2/3)))*(IX14/IX15)^0.14</f>
        <v>5.4922542151598552</v>
      </c>
      <c r="IY25" s="51">
        <f t="shared" ref="IY25" ca="1" si="4620">IY17/Dh*(3.65+(0.0668*IY23*IY24*Dh/L)/(1+0.04*(IY23*IY24*Dh/L)^(2/3)))*(IY14/IY15)^0.14</f>
        <v>5.4922542151598552</v>
      </c>
      <c r="IZ25" s="51">
        <f t="shared" ref="IZ25" ca="1" si="4621">IZ17/Dh*(3.65+(0.0668*IZ23*IZ24*Dh/L)/(1+0.04*(IZ23*IZ24*Dh/L)^(2/3)))*(IZ14/IZ15)^0.14</f>
        <v>5.4922542151598552</v>
      </c>
      <c r="JA25" s="51">
        <f t="shared" ref="JA25" ca="1" si="4622">JA17/Dh*(3.65+(0.0668*JA23*JA24*Dh/L)/(1+0.04*(JA23*JA24*Dh/L)^(2/3)))*(JA14/JA15)^0.14</f>
        <v>5.4922542151598552</v>
      </c>
      <c r="JB25" s="51">
        <f t="shared" ref="JB25" ca="1" si="4623">JB17/Dh*(3.65+(0.0668*JB23*JB24*Dh/L)/(1+0.04*(JB23*JB24*Dh/L)^(2/3)))*(JB14/JB15)^0.14</f>
        <v>5.4922542151598552</v>
      </c>
      <c r="JC25" s="51">
        <f t="shared" ref="JC25" ca="1" si="4624">JC17/Dh*(3.65+(0.0668*JC23*JC24*Dh/L)/(1+0.04*(JC23*JC24*Dh/L)^(2/3)))*(JC14/JC15)^0.14</f>
        <v>5.4922542151598552</v>
      </c>
      <c r="JD25" s="51">
        <f t="shared" ref="JD25" ca="1" si="4625">JD17/Dh*(3.65+(0.0668*JD23*JD24*Dh/L)/(1+0.04*(JD23*JD24*Dh/L)^(2/3)))*(JD14/JD15)^0.14</f>
        <v>5.4922542151598552</v>
      </c>
      <c r="JE25" s="51">
        <f t="shared" ref="JE25" ca="1" si="4626">JE17/Dh*(3.65+(0.0668*JE23*JE24*Dh/L)/(1+0.04*(JE23*JE24*Dh/L)^(2/3)))*(JE14/JE15)^0.14</f>
        <v>5.4922542151598552</v>
      </c>
      <c r="JF25" s="51">
        <f t="shared" ref="JF25" ca="1" si="4627">JF17/Dh*(3.65+(0.0668*JF23*JF24*Dh/L)/(1+0.04*(JF23*JF24*Dh/L)^(2/3)))*(JF14/JF15)^0.14</f>
        <v>5.4922542151598552</v>
      </c>
      <c r="JG25" s="51">
        <f t="shared" ref="JG25" ca="1" si="4628">JG17/Dh*(3.65+(0.0668*JG23*JG24*Dh/L)/(1+0.04*(JG23*JG24*Dh/L)^(2/3)))*(JG14/JG15)^0.14</f>
        <v>5.4922542151598552</v>
      </c>
      <c r="JH25" s="51">
        <f t="shared" ref="JH25" ca="1" si="4629">JH17/Dh*(3.65+(0.0668*JH23*JH24*Dh/L)/(1+0.04*(JH23*JH24*Dh/L)^(2/3)))*(JH14/JH15)^0.14</f>
        <v>5.4922542151598552</v>
      </c>
      <c r="JI25" s="51">
        <f t="shared" ref="JI25" ca="1" si="4630">JI17/Dh*(3.65+(0.0668*JI23*JI24*Dh/L)/(1+0.04*(JI23*JI24*Dh/L)^(2/3)))*(JI14/JI15)^0.14</f>
        <v>5.4922542151598552</v>
      </c>
      <c r="JJ25" s="51">
        <f t="shared" ref="JJ25" ca="1" si="4631">JJ17/Dh*(3.65+(0.0668*JJ23*JJ24*Dh/L)/(1+0.04*(JJ23*JJ24*Dh/L)^(2/3)))*(JJ14/JJ15)^0.14</f>
        <v>5.4922542151598552</v>
      </c>
      <c r="JK25" s="51">
        <f t="shared" ref="JK25" ca="1" si="4632">JK17/Dh*(3.65+(0.0668*JK23*JK24*Dh/L)/(1+0.04*(JK23*JK24*Dh/L)^(2/3)))*(JK14/JK15)^0.14</f>
        <v>5.4922542151598552</v>
      </c>
      <c r="JL25" s="51">
        <f t="shared" ref="JL25" ca="1" si="4633">JL17/Dh*(3.65+(0.0668*JL23*JL24*Dh/L)/(1+0.04*(JL23*JL24*Dh/L)^(2/3)))*(JL14/JL15)^0.14</f>
        <v>5.4922542151598552</v>
      </c>
      <c r="JM25" s="51">
        <f t="shared" ref="JM25" ca="1" si="4634">JM17/Dh*(3.65+(0.0668*JM23*JM24*Dh/L)/(1+0.04*(JM23*JM24*Dh/L)^(2/3)))*(JM14/JM15)^0.14</f>
        <v>5.4922542151598552</v>
      </c>
      <c r="JN25" s="51">
        <f t="shared" ref="JN25" ca="1" si="4635">JN17/Dh*(3.65+(0.0668*JN23*JN24*Dh/L)/(1+0.04*(JN23*JN24*Dh/L)^(2/3)))*(JN14/JN15)^0.14</f>
        <v>5.4922542151598552</v>
      </c>
      <c r="JO25" s="51">
        <f t="shared" ref="JO25" ca="1" si="4636">JO17/Dh*(3.65+(0.0668*JO23*JO24*Dh/L)/(1+0.04*(JO23*JO24*Dh/L)^(2/3)))*(JO14/JO15)^0.14</f>
        <v>5.4922542151598552</v>
      </c>
      <c r="JP25" s="51">
        <f t="shared" ref="JP25" ca="1" si="4637">JP17/Dh*(3.65+(0.0668*JP23*JP24*Dh/L)/(1+0.04*(JP23*JP24*Dh/L)^(2/3)))*(JP14/JP15)^0.14</f>
        <v>5.4922542151598552</v>
      </c>
      <c r="JQ25" s="51">
        <f t="shared" ref="JQ25" ca="1" si="4638">JQ17/Dh*(3.65+(0.0668*JQ23*JQ24*Dh/L)/(1+0.04*(JQ23*JQ24*Dh/L)^(2/3)))*(JQ14/JQ15)^0.14</f>
        <v>5.4922542151598552</v>
      </c>
      <c r="JR25" s="51">
        <f t="shared" ref="JR25" ca="1" si="4639">JR17/Dh*(3.65+(0.0668*JR23*JR24*Dh/L)/(1+0.04*(JR23*JR24*Dh/L)^(2/3)))*(JR14/JR15)^0.14</f>
        <v>5.4922542151598552</v>
      </c>
      <c r="JS25" s="51">
        <f t="shared" ref="JS25" ca="1" si="4640">JS17/Dh*(3.65+(0.0668*JS23*JS24*Dh/L)/(1+0.04*(JS23*JS24*Dh/L)^(2/3)))*(JS14/JS15)^0.14</f>
        <v>5.4922542151598552</v>
      </c>
      <c r="JT25" s="51">
        <f t="shared" ref="JT25" ca="1" si="4641">JT17/Dh*(3.65+(0.0668*JT23*JT24*Dh/L)/(1+0.04*(JT23*JT24*Dh/L)^(2/3)))*(JT14/JT15)^0.14</f>
        <v>5.4922542151598552</v>
      </c>
      <c r="JU25" s="51">
        <f t="shared" ref="JU25" ca="1" si="4642">JU17/Dh*(3.65+(0.0668*JU23*JU24*Dh/L)/(1+0.04*(JU23*JU24*Dh/L)^(2/3)))*(JU14/JU15)^0.14</f>
        <v>5.4922542151598552</v>
      </c>
      <c r="JV25" s="51">
        <f t="shared" ref="JV25" ca="1" si="4643">JV17/Dh*(3.65+(0.0668*JV23*JV24*Dh/L)/(1+0.04*(JV23*JV24*Dh/L)^(2/3)))*(JV14/JV15)^0.14</f>
        <v>5.4922542151598552</v>
      </c>
      <c r="JW25" s="51">
        <f t="shared" ref="JW25" ca="1" si="4644">JW17/Dh*(3.65+(0.0668*JW23*JW24*Dh/L)/(1+0.04*(JW23*JW24*Dh/L)^(2/3)))*(JW14/JW15)^0.14</f>
        <v>5.4922542151598552</v>
      </c>
      <c r="JX25" s="51">
        <f t="shared" ref="JX25" ca="1" si="4645">JX17/Dh*(3.65+(0.0668*JX23*JX24*Dh/L)/(1+0.04*(JX23*JX24*Dh/L)^(2/3)))*(JX14/JX15)^0.14</f>
        <v>5.4922542151598552</v>
      </c>
      <c r="JY25" s="51">
        <f t="shared" ref="JY25" ca="1" si="4646">JY17/Dh*(3.65+(0.0668*JY23*JY24*Dh/L)/(1+0.04*(JY23*JY24*Dh/L)^(2/3)))*(JY14/JY15)^0.14</f>
        <v>5.4922542151598552</v>
      </c>
      <c r="JZ25" s="51">
        <f t="shared" ref="JZ25" ca="1" si="4647">JZ17/Dh*(3.65+(0.0668*JZ23*JZ24*Dh/L)/(1+0.04*(JZ23*JZ24*Dh/L)^(2/3)))*(JZ14/JZ15)^0.14</f>
        <v>5.4922542151598552</v>
      </c>
      <c r="KA25" s="51">
        <f t="shared" ref="KA25" ca="1" si="4648">KA17/Dh*(3.65+(0.0668*KA23*KA24*Dh/L)/(1+0.04*(KA23*KA24*Dh/L)^(2/3)))*(KA14/KA15)^0.14</f>
        <v>5.4922542151598552</v>
      </c>
      <c r="KB25" s="51">
        <f t="shared" ref="KB25" ca="1" si="4649">KB17/Dh*(3.65+(0.0668*KB23*KB24*Dh/L)/(1+0.04*(KB23*KB24*Dh/L)^(2/3)))*(KB14/KB15)^0.14</f>
        <v>5.4922542151598552</v>
      </c>
      <c r="KC25" s="51">
        <f t="shared" ref="KC25" ca="1" si="4650">KC17/Dh*(3.65+(0.0668*KC23*KC24*Dh/L)/(1+0.04*(KC23*KC24*Dh/L)^(2/3)))*(KC14/KC15)^0.14</f>
        <v>5.4922542151598552</v>
      </c>
      <c r="KD25" s="51">
        <f t="shared" ref="KD25" ca="1" si="4651">KD17/Dh*(3.65+(0.0668*KD23*KD24*Dh/L)/(1+0.04*(KD23*KD24*Dh/L)^(2/3)))*(KD14/KD15)^0.14</f>
        <v>5.4922542151598552</v>
      </c>
      <c r="KE25" s="51">
        <f t="shared" ref="KE25" ca="1" si="4652">KE17/Dh*(3.65+(0.0668*KE23*KE24*Dh/L)/(1+0.04*(KE23*KE24*Dh/L)^(2/3)))*(KE14/KE15)^0.14</f>
        <v>5.4922542151598552</v>
      </c>
      <c r="KF25" s="51">
        <f t="shared" ref="KF25" ca="1" si="4653">KF17/Dh*(3.65+(0.0668*KF23*KF24*Dh/L)/(1+0.04*(KF23*KF24*Dh/L)^(2/3)))*(KF14/KF15)^0.14</f>
        <v>5.4922542151598552</v>
      </c>
      <c r="KG25" s="51">
        <f t="shared" ref="KG25" ca="1" si="4654">KG17/Dh*(3.65+(0.0668*KG23*KG24*Dh/L)/(1+0.04*(KG23*KG24*Dh/L)^(2/3)))*(KG14/KG15)^0.14</f>
        <v>5.4922542151598552</v>
      </c>
      <c r="KH25" s="51">
        <f t="shared" ref="KH25" ca="1" si="4655">KH17/Dh*(3.65+(0.0668*KH23*KH24*Dh/L)/(1+0.04*(KH23*KH24*Dh/L)^(2/3)))*(KH14/KH15)^0.14</f>
        <v>5.4922542151598552</v>
      </c>
      <c r="KI25" s="51">
        <f t="shared" ref="KI25" ca="1" si="4656">KI17/Dh*(3.65+(0.0668*KI23*KI24*Dh/L)/(1+0.04*(KI23*KI24*Dh/L)^(2/3)))*(KI14/KI15)^0.14</f>
        <v>5.4922542151598552</v>
      </c>
      <c r="KJ25" s="51">
        <f t="shared" ref="KJ25" ca="1" si="4657">KJ17/Dh*(3.65+(0.0668*KJ23*KJ24*Dh/L)/(1+0.04*(KJ23*KJ24*Dh/L)^(2/3)))*(KJ14/KJ15)^0.14</f>
        <v>5.4922542151598552</v>
      </c>
      <c r="KK25" s="51">
        <f t="shared" ref="KK25" ca="1" si="4658">KK17/Dh*(3.65+(0.0668*KK23*KK24*Dh/L)/(1+0.04*(KK23*KK24*Dh/L)^(2/3)))*(KK14/KK15)^0.14</f>
        <v>5.4922542151598552</v>
      </c>
      <c r="KL25" s="51">
        <f t="shared" ref="KL25" ca="1" si="4659">KL17/Dh*(3.65+(0.0668*KL23*KL24*Dh/L)/(1+0.04*(KL23*KL24*Dh/L)^(2/3)))*(KL14/KL15)^0.14</f>
        <v>5.4922542151598552</v>
      </c>
      <c r="KM25" s="51">
        <f t="shared" ref="KM25" ca="1" si="4660">KM17/Dh*(3.65+(0.0668*KM23*KM24*Dh/L)/(1+0.04*(KM23*KM24*Dh/L)^(2/3)))*(KM14/KM15)^0.14</f>
        <v>5.4922542151598552</v>
      </c>
      <c r="KN25" s="51">
        <f t="shared" ref="KN25" ca="1" si="4661">KN17/Dh*(3.65+(0.0668*KN23*KN24*Dh/L)/(1+0.04*(KN23*KN24*Dh/L)^(2/3)))*(KN14/KN15)^0.14</f>
        <v>5.4922542151598552</v>
      </c>
      <c r="KO25" s="51">
        <f t="shared" ref="KO25" ca="1" si="4662">KO17/Dh*(3.65+(0.0668*KO23*KO24*Dh/L)/(1+0.04*(KO23*KO24*Dh/L)^(2/3)))*(KO14/KO15)^0.14</f>
        <v>5.4922542151598552</v>
      </c>
      <c r="KP25" s="51">
        <f t="shared" ref="KP25" ca="1" si="4663">KP17/Dh*(3.65+(0.0668*KP23*KP24*Dh/L)/(1+0.04*(KP23*KP24*Dh/L)^(2/3)))*(KP14/KP15)^0.14</f>
        <v>5.4922542151598552</v>
      </c>
      <c r="KQ25" s="51">
        <f t="shared" ref="KQ25" ca="1" si="4664">KQ17/Dh*(3.65+(0.0668*KQ23*KQ24*Dh/L)/(1+0.04*(KQ23*KQ24*Dh/L)^(2/3)))*(KQ14/KQ15)^0.14</f>
        <v>5.4922542151598552</v>
      </c>
      <c r="KR25" s="51">
        <f t="shared" ref="KR25" ca="1" si="4665">KR17/Dh*(3.65+(0.0668*KR23*KR24*Dh/L)/(1+0.04*(KR23*KR24*Dh/L)^(2/3)))*(KR14/KR15)^0.14</f>
        <v>5.4922542151598552</v>
      </c>
      <c r="KS25" s="51">
        <f t="shared" ref="KS25" ca="1" si="4666">KS17/Dh*(3.65+(0.0668*KS23*KS24*Dh/L)/(1+0.04*(KS23*KS24*Dh/L)^(2/3)))*(KS14/KS15)^0.14</f>
        <v>5.4922542151598552</v>
      </c>
      <c r="KT25" s="51">
        <f t="shared" ref="KT25" ca="1" si="4667">KT17/Dh*(3.65+(0.0668*KT23*KT24*Dh/L)/(1+0.04*(KT23*KT24*Dh/L)^(2/3)))*(KT14/KT15)^0.14</f>
        <v>5.4922542151598552</v>
      </c>
      <c r="KU25" s="51">
        <f t="shared" ref="KU25" ca="1" si="4668">KU17/Dh*(3.65+(0.0668*KU23*KU24*Dh/L)/(1+0.04*(KU23*KU24*Dh/L)^(2/3)))*(KU14/KU15)^0.14</f>
        <v>5.4922542151598552</v>
      </c>
      <c r="KV25" s="51">
        <f t="shared" ref="KV25" ca="1" si="4669">KV17/Dh*(3.65+(0.0668*KV23*KV24*Dh/L)/(1+0.04*(KV23*KV24*Dh/L)^(2/3)))*(KV14/KV15)^0.14</f>
        <v>5.4922542151598552</v>
      </c>
      <c r="KW25" s="51">
        <f t="shared" ref="KW25" ca="1" si="4670">KW17/Dh*(3.65+(0.0668*KW23*KW24*Dh/L)/(1+0.04*(KW23*KW24*Dh/L)^(2/3)))*(KW14/KW15)^0.14</f>
        <v>5.4922542151598552</v>
      </c>
      <c r="KX25" s="51">
        <f t="shared" ref="KX25" ca="1" si="4671">KX17/Dh*(3.65+(0.0668*KX23*KX24*Dh/L)/(1+0.04*(KX23*KX24*Dh/L)^(2/3)))*(KX14/KX15)^0.14</f>
        <v>5.4922542151598552</v>
      </c>
      <c r="KY25" s="51">
        <f t="shared" ref="KY25" ca="1" si="4672">KY17/Dh*(3.65+(0.0668*KY23*KY24*Dh/L)/(1+0.04*(KY23*KY24*Dh/L)^(2/3)))*(KY14/KY15)^0.14</f>
        <v>5.4922542151598552</v>
      </c>
      <c r="KZ25" s="51">
        <f t="shared" ref="KZ25" ca="1" si="4673">KZ17/Dh*(3.65+(0.0668*KZ23*KZ24*Dh/L)/(1+0.04*(KZ23*KZ24*Dh/L)^(2/3)))*(KZ14/KZ15)^0.14</f>
        <v>5.4922542151598552</v>
      </c>
      <c r="LA25" s="51">
        <f t="shared" ref="LA25" ca="1" si="4674">LA17/Dh*(3.65+(0.0668*LA23*LA24*Dh/L)/(1+0.04*(LA23*LA24*Dh/L)^(2/3)))*(LA14/LA15)^0.14</f>
        <v>5.4922542151598552</v>
      </c>
      <c r="LB25" s="51">
        <f t="shared" ref="LB25" ca="1" si="4675">LB17/Dh*(3.65+(0.0668*LB23*LB24*Dh/L)/(1+0.04*(LB23*LB24*Dh/L)^(2/3)))*(LB14/LB15)^0.14</f>
        <v>5.4922542151598552</v>
      </c>
      <c r="LC25" s="51">
        <f t="shared" ref="LC25" ca="1" si="4676">LC17/Dh*(3.65+(0.0668*LC23*LC24*Dh/L)/(1+0.04*(LC23*LC24*Dh/L)^(2/3)))*(LC14/LC15)^0.14</f>
        <v>5.4922542151598552</v>
      </c>
      <c r="LD25" s="51">
        <f t="shared" ref="LD25" ca="1" si="4677">LD17/Dh*(3.65+(0.0668*LD23*LD24*Dh/L)/(1+0.04*(LD23*LD24*Dh/L)^(2/3)))*(LD14/LD15)^0.14</f>
        <v>5.4922542151598552</v>
      </c>
      <c r="LE25" s="51">
        <f t="shared" ref="LE25" ca="1" si="4678">LE17/Dh*(3.65+(0.0668*LE23*LE24*Dh/L)/(1+0.04*(LE23*LE24*Dh/L)^(2/3)))*(LE14/LE15)^0.14</f>
        <v>5.4922542151598552</v>
      </c>
      <c r="LF25" s="51">
        <f t="shared" ref="LF25" ca="1" si="4679">LF17/Dh*(3.65+(0.0668*LF23*LF24*Dh/L)/(1+0.04*(LF23*LF24*Dh/L)^(2/3)))*(LF14/LF15)^0.14</f>
        <v>5.4922542151598552</v>
      </c>
      <c r="LG25" s="51">
        <f t="shared" ref="LG25" ca="1" si="4680">LG17/Dh*(3.65+(0.0668*LG23*LG24*Dh/L)/(1+0.04*(LG23*LG24*Dh/L)^(2/3)))*(LG14/LG15)^0.14</f>
        <v>5.4922542151598552</v>
      </c>
      <c r="LH25" s="51">
        <f t="shared" ref="LH25" ca="1" si="4681">LH17/Dh*(3.65+(0.0668*LH23*LH24*Dh/L)/(1+0.04*(LH23*LH24*Dh/L)^(2/3)))*(LH14/LH15)^0.14</f>
        <v>5.4922542151598552</v>
      </c>
      <c r="LI25" s="51">
        <f t="shared" ref="LI25" ca="1" si="4682">LI17/Dh*(3.65+(0.0668*LI23*LI24*Dh/L)/(1+0.04*(LI23*LI24*Dh/L)^(2/3)))*(LI14/LI15)^0.14</f>
        <v>5.4922542151598552</v>
      </c>
      <c r="LJ25" s="51">
        <f t="shared" ref="LJ25" ca="1" si="4683">LJ17/Dh*(3.65+(0.0668*LJ23*LJ24*Dh/L)/(1+0.04*(LJ23*LJ24*Dh/L)^(2/3)))*(LJ14/LJ15)^0.14</f>
        <v>5.4922542151598552</v>
      </c>
      <c r="LK25" s="51">
        <f t="shared" ref="LK25" ca="1" si="4684">LK17/Dh*(3.65+(0.0668*LK23*LK24*Dh/L)/(1+0.04*(LK23*LK24*Dh/L)^(2/3)))*(LK14/LK15)^0.14</f>
        <v>5.4922542151598552</v>
      </c>
      <c r="LL25" s="51">
        <f t="shared" ref="LL25" ca="1" si="4685">LL17/Dh*(3.65+(0.0668*LL23*LL24*Dh/L)/(1+0.04*(LL23*LL24*Dh/L)^(2/3)))*(LL14/LL15)^0.14</f>
        <v>5.4922542151598552</v>
      </c>
      <c r="LM25" s="51">
        <f t="shared" ref="LM25" ca="1" si="4686">LM17/Dh*(3.65+(0.0668*LM23*LM24*Dh/L)/(1+0.04*(LM23*LM24*Dh/L)^(2/3)))*(LM14/LM15)^0.14</f>
        <v>5.4922542151598552</v>
      </c>
      <c r="LN25" s="51">
        <f t="shared" ref="LN25" ca="1" si="4687">LN17/Dh*(3.65+(0.0668*LN23*LN24*Dh/L)/(1+0.04*(LN23*LN24*Dh/L)^(2/3)))*(LN14/LN15)^0.14</f>
        <v>5.4922542151598552</v>
      </c>
      <c r="LO25" s="51">
        <f t="shared" ref="LO25" ca="1" si="4688">LO17/Dh*(3.65+(0.0668*LO23*LO24*Dh/L)/(1+0.04*(LO23*LO24*Dh/L)^(2/3)))*(LO14/LO15)^0.14</f>
        <v>5.4922542151598552</v>
      </c>
      <c r="LP25" s="51">
        <f t="shared" ref="LP25" ca="1" si="4689">LP17/Dh*(3.65+(0.0668*LP23*LP24*Dh/L)/(1+0.04*(LP23*LP24*Dh/L)^(2/3)))*(LP14/LP15)^0.14</f>
        <v>5.4922542151598552</v>
      </c>
      <c r="LQ25" s="51">
        <f t="shared" ref="LQ25" ca="1" si="4690">LQ17/Dh*(3.65+(0.0668*LQ23*LQ24*Dh/L)/(1+0.04*(LQ23*LQ24*Dh/L)^(2/3)))*(LQ14/LQ15)^0.14</f>
        <v>5.4922542151598552</v>
      </c>
      <c r="LR25" s="51">
        <f t="shared" ref="LR25" ca="1" si="4691">LR17/Dh*(3.65+(0.0668*LR23*LR24*Dh/L)/(1+0.04*(LR23*LR24*Dh/L)^(2/3)))*(LR14/LR15)^0.14</f>
        <v>5.4922542151598552</v>
      </c>
      <c r="LS25" s="51">
        <f t="shared" ref="LS25" ca="1" si="4692">LS17/Dh*(3.65+(0.0668*LS23*LS24*Dh/L)/(1+0.04*(LS23*LS24*Dh/L)^(2/3)))*(LS14/LS15)^0.14</f>
        <v>5.4922542151598552</v>
      </c>
      <c r="LT25" s="51">
        <f t="shared" ref="LT25" ca="1" si="4693">LT17/Dh*(3.65+(0.0668*LT23*LT24*Dh/L)/(1+0.04*(LT23*LT24*Dh/L)^(2/3)))*(LT14/LT15)^0.14</f>
        <v>5.4922542151598552</v>
      </c>
      <c r="LU25" s="51">
        <f t="shared" ref="LU25" ca="1" si="4694">LU17/Dh*(3.65+(0.0668*LU23*LU24*Dh/L)/(1+0.04*(LU23*LU24*Dh/L)^(2/3)))*(LU14/LU15)^0.14</f>
        <v>5.4922542151598552</v>
      </c>
      <c r="LV25" s="51">
        <f t="shared" ref="LV25" ca="1" si="4695">LV17/Dh*(3.65+(0.0668*LV23*LV24*Dh/L)/(1+0.04*(LV23*LV24*Dh/L)^(2/3)))*(LV14/LV15)^0.14</f>
        <v>5.4922542151598552</v>
      </c>
      <c r="LW25" s="51">
        <f t="shared" ref="LW25" ca="1" si="4696">LW17/Dh*(3.65+(0.0668*LW23*LW24*Dh/L)/(1+0.04*(LW23*LW24*Dh/L)^(2/3)))*(LW14/LW15)^0.14</f>
        <v>5.4922542151598552</v>
      </c>
      <c r="LX25" s="51">
        <f t="shared" ref="LX25" ca="1" si="4697">LX17/Dh*(3.65+(0.0668*LX23*LX24*Dh/L)/(1+0.04*(LX23*LX24*Dh/L)^(2/3)))*(LX14/LX15)^0.14</f>
        <v>5.4922542151598552</v>
      </c>
      <c r="LY25" s="51">
        <f t="shared" ref="LY25" ca="1" si="4698">LY17/Dh*(3.65+(0.0668*LY23*LY24*Dh/L)/(1+0.04*(LY23*LY24*Dh/L)^(2/3)))*(LY14/LY15)^0.14</f>
        <v>5.4922542151598552</v>
      </c>
      <c r="LZ25" s="51">
        <f t="shared" ref="LZ25" ca="1" si="4699">LZ17/Dh*(3.65+(0.0668*LZ23*LZ24*Dh/L)/(1+0.04*(LZ23*LZ24*Dh/L)^(2/3)))*(LZ14/LZ15)^0.14</f>
        <v>5.4922542151598552</v>
      </c>
      <c r="MA25" s="51">
        <f t="shared" ref="MA25" ca="1" si="4700">MA17/Dh*(3.65+(0.0668*MA23*MA24*Dh/L)/(1+0.04*(MA23*MA24*Dh/L)^(2/3)))*(MA14/MA15)^0.14</f>
        <v>5.4922542151598552</v>
      </c>
      <c r="MB25" s="51">
        <f t="shared" ref="MB25" ca="1" si="4701">MB17/Dh*(3.65+(0.0668*MB23*MB24*Dh/L)/(1+0.04*(MB23*MB24*Dh/L)^(2/3)))*(MB14/MB15)^0.14</f>
        <v>5.4922542151598552</v>
      </c>
      <c r="MC25" s="51">
        <f t="shared" ref="MC25" ca="1" si="4702">MC17/Dh*(3.65+(0.0668*MC23*MC24*Dh/L)/(1+0.04*(MC23*MC24*Dh/L)^(2/3)))*(MC14/MC15)^0.14</f>
        <v>5.4922542151598552</v>
      </c>
      <c r="MD25" s="51">
        <f t="shared" ref="MD25" ca="1" si="4703">MD17/Dh*(3.65+(0.0668*MD23*MD24*Dh/L)/(1+0.04*(MD23*MD24*Dh/L)^(2/3)))*(MD14/MD15)^0.14</f>
        <v>5.4922542151598552</v>
      </c>
      <c r="ME25" s="51">
        <f t="shared" ref="ME25" ca="1" si="4704">ME17/Dh*(3.65+(0.0668*ME23*ME24*Dh/L)/(1+0.04*(ME23*ME24*Dh/L)^(2/3)))*(ME14/ME15)^0.14</f>
        <v>5.4922542151598552</v>
      </c>
      <c r="MF25" s="51">
        <f t="shared" ref="MF25" ca="1" si="4705">MF17/Dh*(3.65+(0.0668*MF23*MF24*Dh/L)/(1+0.04*(MF23*MF24*Dh/L)^(2/3)))*(MF14/MF15)^0.14</f>
        <v>5.4922542151598552</v>
      </c>
      <c r="MG25" s="51">
        <f t="shared" ref="MG25" ca="1" si="4706">MG17/Dh*(3.65+(0.0668*MG23*MG24*Dh/L)/(1+0.04*(MG23*MG24*Dh/L)^(2/3)))*(MG14/MG15)^0.14</f>
        <v>5.4922542151598552</v>
      </c>
      <c r="MH25" s="51">
        <f t="shared" ref="MH25" ca="1" si="4707">MH17/Dh*(3.65+(0.0668*MH23*MH24*Dh/L)/(1+0.04*(MH23*MH24*Dh/L)^(2/3)))*(MH14/MH15)^0.14</f>
        <v>5.4922542151598552</v>
      </c>
      <c r="MI25" s="51">
        <f t="shared" ref="MI25" ca="1" si="4708">MI17/Dh*(3.65+(0.0668*MI23*MI24*Dh/L)/(1+0.04*(MI23*MI24*Dh/L)^(2/3)))*(MI14/MI15)^0.14</f>
        <v>5.4922542151598552</v>
      </c>
      <c r="MJ25" s="51">
        <f t="shared" ref="MJ25" ca="1" si="4709">MJ17/Dh*(3.65+(0.0668*MJ23*MJ24*Dh/L)/(1+0.04*(MJ23*MJ24*Dh/L)^(2/3)))*(MJ14/MJ15)^0.14</f>
        <v>5.4922542151598552</v>
      </c>
      <c r="MK25" s="51">
        <f t="shared" ref="MK25" ca="1" si="4710">MK17/Dh*(3.65+(0.0668*MK23*MK24*Dh/L)/(1+0.04*(MK23*MK24*Dh/L)^(2/3)))*(MK14/MK15)^0.14</f>
        <v>5.4922542151598552</v>
      </c>
      <c r="ML25" s="51">
        <f t="shared" ref="ML25" ca="1" si="4711">ML17/Dh*(3.65+(0.0668*ML23*ML24*Dh/L)/(1+0.04*(ML23*ML24*Dh/L)^(2/3)))*(ML14/ML15)^0.14</f>
        <v>5.4922542151598552</v>
      </c>
      <c r="MM25" s="51">
        <f t="shared" ref="MM25" ca="1" si="4712">MM17/Dh*(3.65+(0.0668*MM23*MM24*Dh/L)/(1+0.04*(MM23*MM24*Dh/L)^(2/3)))*(MM14/MM15)^0.14</f>
        <v>5.4922542151598552</v>
      </c>
      <c r="MN25" s="51">
        <f t="shared" ref="MN25" ca="1" si="4713">MN17/Dh*(3.65+(0.0668*MN23*MN24*Dh/L)/(1+0.04*(MN23*MN24*Dh/L)^(2/3)))*(MN14/MN15)^0.14</f>
        <v>5.4922542151598552</v>
      </c>
      <c r="MO25" s="51">
        <f t="shared" ref="MO25" ca="1" si="4714">MO17/Dh*(3.65+(0.0668*MO23*MO24*Dh/L)/(1+0.04*(MO23*MO24*Dh/L)^(2/3)))*(MO14/MO15)^0.14</f>
        <v>5.4922542151598552</v>
      </c>
      <c r="MP25" s="51">
        <f t="shared" ref="MP25" ca="1" si="4715">MP17/Dh*(3.65+(0.0668*MP23*MP24*Dh/L)/(1+0.04*(MP23*MP24*Dh/L)^(2/3)))*(MP14/MP15)^0.14</f>
        <v>5.4922542151598552</v>
      </c>
      <c r="MQ25" s="51">
        <f t="shared" ref="MQ25" ca="1" si="4716">MQ17/Dh*(3.65+(0.0668*MQ23*MQ24*Dh/L)/(1+0.04*(MQ23*MQ24*Dh/L)^(2/3)))*(MQ14/MQ15)^0.14</f>
        <v>5.4922542151598552</v>
      </c>
      <c r="MR25" s="51">
        <f t="shared" ref="MR25" ca="1" si="4717">MR17/Dh*(3.65+(0.0668*MR23*MR24*Dh/L)/(1+0.04*(MR23*MR24*Dh/L)^(2/3)))*(MR14/MR15)^0.14</f>
        <v>5.4922542151598552</v>
      </c>
      <c r="MS25" s="51">
        <f t="shared" ref="MS25" ca="1" si="4718">MS17/Dh*(3.65+(0.0668*MS23*MS24*Dh/L)/(1+0.04*(MS23*MS24*Dh/L)^(2/3)))*(MS14/MS15)^0.14</f>
        <v>5.4922542151598552</v>
      </c>
      <c r="MT25" s="51">
        <f t="shared" ref="MT25" ca="1" si="4719">MT17/Dh*(3.65+(0.0668*MT23*MT24*Dh/L)/(1+0.04*(MT23*MT24*Dh/L)^(2/3)))*(MT14/MT15)^0.14</f>
        <v>5.4922542151598552</v>
      </c>
      <c r="MU25" s="51">
        <f t="shared" ref="MU25" ca="1" si="4720">MU17/Dh*(3.65+(0.0668*MU23*MU24*Dh/L)/(1+0.04*(MU23*MU24*Dh/L)^(2/3)))*(MU14/MU15)^0.14</f>
        <v>5.4922542151598552</v>
      </c>
      <c r="MV25" s="51">
        <f t="shared" ref="MV25" ca="1" si="4721">MV17/Dh*(3.65+(0.0668*MV23*MV24*Dh/L)/(1+0.04*(MV23*MV24*Dh/L)^(2/3)))*(MV14/MV15)^0.14</f>
        <v>5.4922542151598552</v>
      </c>
      <c r="MW25" s="51">
        <f t="shared" ref="MW25" ca="1" si="4722">MW17/Dh*(3.65+(0.0668*MW23*MW24*Dh/L)/(1+0.04*(MW23*MW24*Dh/L)^(2/3)))*(MW14/MW15)^0.14</f>
        <v>5.4922542151598552</v>
      </c>
      <c r="MX25" s="51">
        <f t="shared" ref="MX25" ca="1" si="4723">MX17/Dh*(3.65+(0.0668*MX23*MX24*Dh/L)/(1+0.04*(MX23*MX24*Dh/L)^(2/3)))*(MX14/MX15)^0.14</f>
        <v>5.4922542151598552</v>
      </c>
      <c r="MY25" s="51">
        <f t="shared" ref="MY25" ca="1" si="4724">MY17/Dh*(3.65+(0.0668*MY23*MY24*Dh/L)/(1+0.04*(MY23*MY24*Dh/L)^(2/3)))*(MY14/MY15)^0.14</f>
        <v>5.4922542151598552</v>
      </c>
      <c r="MZ25" s="51">
        <f t="shared" ref="MZ25" ca="1" si="4725">MZ17/Dh*(3.65+(0.0668*MZ23*MZ24*Dh/L)/(1+0.04*(MZ23*MZ24*Dh/L)^(2/3)))*(MZ14/MZ15)^0.14</f>
        <v>5.4922542151598552</v>
      </c>
      <c r="NA25" s="51">
        <f t="shared" ref="NA25" ca="1" si="4726">NA17/Dh*(3.65+(0.0668*NA23*NA24*Dh/L)/(1+0.04*(NA23*NA24*Dh/L)^(2/3)))*(NA14/NA15)^0.14</f>
        <v>5.4922542151598552</v>
      </c>
      <c r="NB25" s="51">
        <f t="shared" ref="NB25" ca="1" si="4727">NB17/Dh*(3.65+(0.0668*NB23*NB24*Dh/L)/(1+0.04*(NB23*NB24*Dh/L)^(2/3)))*(NB14/NB15)^0.14</f>
        <v>5.4922542151598552</v>
      </c>
      <c r="NC25" s="51">
        <f t="shared" ref="NC25" ca="1" si="4728">NC17/Dh*(3.65+(0.0668*NC23*NC24*Dh/L)/(1+0.04*(NC23*NC24*Dh/L)^(2/3)))*(NC14/NC15)^0.14</f>
        <v>5.4922542151598552</v>
      </c>
      <c r="ND25" s="51">
        <f t="shared" ref="ND25" ca="1" si="4729">ND17/Dh*(3.65+(0.0668*ND23*ND24*Dh/L)/(1+0.04*(ND23*ND24*Dh/L)^(2/3)))*(ND14/ND15)^0.14</f>
        <v>5.4922542151598552</v>
      </c>
      <c r="NE25" s="51">
        <f t="shared" ref="NE25" ca="1" si="4730">NE17/Dh*(3.65+(0.0668*NE23*NE24*Dh/L)/(1+0.04*(NE23*NE24*Dh/L)^(2/3)))*(NE14/NE15)^0.14</f>
        <v>5.4922542151598552</v>
      </c>
      <c r="NF25" s="51">
        <f t="shared" ref="NF25" ca="1" si="4731">NF17/Dh*(3.65+(0.0668*NF23*NF24*Dh/L)/(1+0.04*(NF23*NF24*Dh/L)^(2/3)))*(NF14/NF15)^0.14</f>
        <v>5.4922542151598552</v>
      </c>
      <c r="NG25" s="51">
        <f t="shared" ref="NG25" ca="1" si="4732">NG17/Dh*(3.65+(0.0668*NG23*NG24*Dh/L)/(1+0.04*(NG23*NG24*Dh/L)^(2/3)))*(NG14/NG15)^0.14</f>
        <v>5.4922542151598552</v>
      </c>
      <c r="NH25" s="51">
        <f t="shared" ref="NH25" ca="1" si="4733">NH17/Dh*(3.65+(0.0668*NH23*NH24*Dh/L)/(1+0.04*(NH23*NH24*Dh/L)^(2/3)))*(NH14/NH15)^0.14</f>
        <v>5.4922542151598552</v>
      </c>
      <c r="NI25" s="51">
        <f t="shared" ref="NI25" ca="1" si="4734">NI17/Dh*(3.65+(0.0668*NI23*NI24*Dh/L)/(1+0.04*(NI23*NI24*Dh/L)^(2/3)))*(NI14/NI15)^0.14</f>
        <v>5.4922542151598552</v>
      </c>
      <c r="NJ25" s="51">
        <f t="shared" ref="NJ25" ca="1" si="4735">NJ17/Dh*(3.65+(0.0668*NJ23*NJ24*Dh/L)/(1+0.04*(NJ23*NJ24*Dh/L)^(2/3)))*(NJ14/NJ15)^0.14</f>
        <v>5.4922542151598552</v>
      </c>
      <c r="NK25" s="51">
        <f t="shared" ref="NK25" ca="1" si="4736">NK17/Dh*(3.65+(0.0668*NK23*NK24*Dh/L)/(1+0.04*(NK23*NK24*Dh/L)^(2/3)))*(NK14/NK15)^0.14</f>
        <v>5.4922542151598552</v>
      </c>
      <c r="NL25" s="51">
        <f t="shared" ref="NL25" ca="1" si="4737">NL17/Dh*(3.65+(0.0668*NL23*NL24*Dh/L)/(1+0.04*(NL23*NL24*Dh/L)^(2/3)))*(NL14/NL15)^0.14</f>
        <v>5.4922542151598552</v>
      </c>
      <c r="NM25" s="51">
        <f t="shared" ref="NM25" ca="1" si="4738">NM17/Dh*(3.65+(0.0668*NM23*NM24*Dh/L)/(1+0.04*(NM23*NM24*Dh/L)^(2/3)))*(NM14/NM15)^0.14</f>
        <v>5.4922542151598552</v>
      </c>
      <c r="NN25" s="51">
        <f t="shared" ref="NN25" ca="1" si="4739">NN17/Dh*(3.65+(0.0668*NN23*NN24*Dh/L)/(1+0.04*(NN23*NN24*Dh/L)^(2/3)))*(NN14/NN15)^0.14</f>
        <v>5.4922542151598552</v>
      </c>
      <c r="NO25" s="51">
        <f t="shared" ref="NO25" ca="1" si="4740">NO17/Dh*(3.65+(0.0668*NO23*NO24*Dh/L)/(1+0.04*(NO23*NO24*Dh/L)^(2/3)))*(NO14/NO15)^0.14</f>
        <v>5.4922542151598552</v>
      </c>
      <c r="NP25" s="51">
        <f t="shared" ref="NP25" ca="1" si="4741">NP17/Dh*(3.65+(0.0668*NP23*NP24*Dh/L)/(1+0.04*(NP23*NP24*Dh/L)^(2/3)))*(NP14/NP15)^0.14</f>
        <v>5.4922542151598552</v>
      </c>
      <c r="NQ25" s="51">
        <f t="shared" ref="NQ25" ca="1" si="4742">NQ17/Dh*(3.65+(0.0668*NQ23*NQ24*Dh/L)/(1+0.04*(NQ23*NQ24*Dh/L)^(2/3)))*(NQ14/NQ15)^0.14</f>
        <v>5.4922542151598552</v>
      </c>
      <c r="NR25" s="51">
        <f t="shared" ref="NR25" ca="1" si="4743">NR17/Dh*(3.65+(0.0668*NR23*NR24*Dh/L)/(1+0.04*(NR23*NR24*Dh/L)^(2/3)))*(NR14/NR15)^0.14</f>
        <v>5.4922542151598552</v>
      </c>
      <c r="NS25" s="51">
        <f t="shared" ref="NS25" ca="1" si="4744">NS17/Dh*(3.65+(0.0668*NS23*NS24*Dh/L)/(1+0.04*(NS23*NS24*Dh/L)^(2/3)))*(NS14/NS15)^0.14</f>
        <v>5.4922542151598552</v>
      </c>
      <c r="NT25" s="51">
        <f t="shared" ref="NT25" ca="1" si="4745">NT17/Dh*(3.65+(0.0668*NT23*NT24*Dh/L)/(1+0.04*(NT23*NT24*Dh/L)^(2/3)))*(NT14/NT15)^0.14</f>
        <v>5.4922542151598552</v>
      </c>
      <c r="NU25" s="51">
        <f t="shared" ref="NU25" ca="1" si="4746">NU17/Dh*(3.65+(0.0668*NU23*NU24*Dh/L)/(1+0.04*(NU23*NU24*Dh/L)^(2/3)))*(NU14/NU15)^0.14</f>
        <v>5.4922542151598552</v>
      </c>
      <c r="NV25" s="51">
        <f t="shared" ref="NV25" ca="1" si="4747">NV17/Dh*(3.65+(0.0668*NV23*NV24*Dh/L)/(1+0.04*(NV23*NV24*Dh/L)^(2/3)))*(NV14/NV15)^0.14</f>
        <v>5.4922542151598552</v>
      </c>
      <c r="NW25" s="51">
        <f t="shared" ref="NW25" ca="1" si="4748">NW17/Dh*(3.65+(0.0668*NW23*NW24*Dh/L)/(1+0.04*(NW23*NW24*Dh/L)^(2/3)))*(NW14/NW15)^0.14</f>
        <v>5.4922542151598552</v>
      </c>
      <c r="NX25" s="51">
        <f t="shared" ref="NX25" ca="1" si="4749">NX17/Dh*(3.65+(0.0668*NX23*NX24*Dh/L)/(1+0.04*(NX23*NX24*Dh/L)^(2/3)))*(NX14/NX15)^0.14</f>
        <v>5.4922542151598552</v>
      </c>
      <c r="NY25" s="51">
        <f t="shared" ref="NY25" ca="1" si="4750">NY17/Dh*(3.65+(0.0668*NY23*NY24*Dh/L)/(1+0.04*(NY23*NY24*Dh/L)^(2/3)))*(NY14/NY15)^0.14</f>
        <v>5.4922542151598552</v>
      </c>
      <c r="NZ25" s="51">
        <f t="shared" ref="NZ25" ca="1" si="4751">NZ17/Dh*(3.65+(0.0668*NZ23*NZ24*Dh/L)/(1+0.04*(NZ23*NZ24*Dh/L)^(2/3)))*(NZ14/NZ15)^0.14</f>
        <v>5.4922542151598552</v>
      </c>
      <c r="OA25" s="51">
        <f t="shared" ref="OA25" ca="1" si="4752">OA17/Dh*(3.65+(0.0668*OA23*OA24*Dh/L)/(1+0.04*(OA23*OA24*Dh/L)^(2/3)))*(OA14/OA15)^0.14</f>
        <v>5.4922542151598552</v>
      </c>
      <c r="OB25" s="51">
        <f t="shared" ref="OB25" ca="1" si="4753">OB17/Dh*(3.65+(0.0668*OB23*OB24*Dh/L)/(1+0.04*(OB23*OB24*Dh/L)^(2/3)))*(OB14/OB15)^0.14</f>
        <v>5.4922542151598552</v>
      </c>
      <c r="OC25" s="51">
        <f t="shared" ref="OC25" ca="1" si="4754">OC17/Dh*(3.65+(0.0668*OC23*OC24*Dh/L)/(1+0.04*(OC23*OC24*Dh/L)^(2/3)))*(OC14/OC15)^0.14</f>
        <v>5.4922542151598552</v>
      </c>
      <c r="OD25" s="51">
        <f t="shared" ref="OD25" ca="1" si="4755">OD17/Dh*(3.65+(0.0668*OD23*OD24*Dh/L)/(1+0.04*(OD23*OD24*Dh/L)^(2/3)))*(OD14/OD15)^0.14</f>
        <v>5.4922542151598552</v>
      </c>
      <c r="OE25" s="51">
        <f t="shared" ref="OE25" ca="1" si="4756">OE17/Dh*(3.65+(0.0668*OE23*OE24*Dh/L)/(1+0.04*(OE23*OE24*Dh/L)^(2/3)))*(OE14/OE15)^0.14</f>
        <v>5.4922542151598552</v>
      </c>
      <c r="OF25" s="51">
        <f t="shared" ref="OF25" ca="1" si="4757">OF17/Dh*(3.65+(0.0668*OF23*OF24*Dh/L)/(1+0.04*(OF23*OF24*Dh/L)^(2/3)))*(OF14/OF15)^0.14</f>
        <v>5.4922542151598552</v>
      </c>
      <c r="OG25" s="51">
        <f t="shared" ref="OG25" ca="1" si="4758">OG17/Dh*(3.65+(0.0668*OG23*OG24*Dh/L)/(1+0.04*(OG23*OG24*Dh/L)^(2/3)))*(OG14/OG15)^0.14</f>
        <v>5.4922542151598552</v>
      </c>
      <c r="OH25" s="51">
        <f t="shared" ref="OH25" ca="1" si="4759">OH17/Dh*(3.65+(0.0668*OH23*OH24*Dh/L)/(1+0.04*(OH23*OH24*Dh/L)^(2/3)))*(OH14/OH15)^0.14</f>
        <v>5.4922542151598552</v>
      </c>
      <c r="OI25" s="51">
        <f t="shared" ref="OI25" ca="1" si="4760">OI17/Dh*(3.65+(0.0668*OI23*OI24*Dh/L)/(1+0.04*(OI23*OI24*Dh/L)^(2/3)))*(OI14/OI15)^0.14</f>
        <v>5.4922542151598552</v>
      </c>
      <c r="OJ25" s="51">
        <f t="shared" ref="OJ25" ca="1" si="4761">OJ17/Dh*(3.65+(0.0668*OJ23*OJ24*Dh/L)/(1+0.04*(OJ23*OJ24*Dh/L)^(2/3)))*(OJ14/OJ15)^0.14</f>
        <v>5.4922542151598552</v>
      </c>
      <c r="OK25" s="51">
        <f t="shared" ref="OK25" ca="1" si="4762">OK17/Dh*(3.65+(0.0668*OK23*OK24*Dh/L)/(1+0.04*(OK23*OK24*Dh/L)^(2/3)))*(OK14/OK15)^0.14</f>
        <v>5.4922542151598552</v>
      </c>
      <c r="OL25" s="51">
        <f t="shared" ref="OL25" ca="1" si="4763">OL17/Dh*(3.65+(0.0668*OL23*OL24*Dh/L)/(1+0.04*(OL23*OL24*Dh/L)^(2/3)))*(OL14/OL15)^0.14</f>
        <v>5.4922542151598552</v>
      </c>
      <c r="OM25" s="51">
        <f t="shared" ref="OM25" ca="1" si="4764">OM17/Dh*(3.65+(0.0668*OM23*OM24*Dh/L)/(1+0.04*(OM23*OM24*Dh/L)^(2/3)))*(OM14/OM15)^0.14</f>
        <v>5.4922542151598552</v>
      </c>
      <c r="ON25" s="51">
        <f t="shared" ref="ON25" ca="1" si="4765">ON17/Dh*(3.65+(0.0668*ON23*ON24*Dh/L)/(1+0.04*(ON23*ON24*Dh/L)^(2/3)))*(ON14/ON15)^0.14</f>
        <v>5.4922542151598552</v>
      </c>
      <c r="OO25" s="51">
        <f t="shared" ref="OO25" ca="1" si="4766">OO17/Dh*(3.65+(0.0668*OO23*OO24*Dh/L)/(1+0.04*(OO23*OO24*Dh/L)^(2/3)))*(OO14/OO15)^0.14</f>
        <v>5.4922542151598552</v>
      </c>
      <c r="OP25" s="51">
        <f t="shared" ref="OP25" ca="1" si="4767">OP17/Dh*(3.65+(0.0668*OP23*OP24*Dh/L)/(1+0.04*(OP23*OP24*Dh/L)^(2/3)))*(OP14/OP15)^0.14</f>
        <v>5.4922542151598552</v>
      </c>
      <c r="OQ25" s="51">
        <f t="shared" ref="OQ25" ca="1" si="4768">OQ17/Dh*(3.65+(0.0668*OQ23*OQ24*Dh/L)/(1+0.04*(OQ23*OQ24*Dh/L)^(2/3)))*(OQ14/OQ15)^0.14</f>
        <v>5.4922542151598552</v>
      </c>
      <c r="OR25" s="51">
        <f t="shared" ref="OR25" ca="1" si="4769">OR17/Dh*(3.65+(0.0668*OR23*OR24*Dh/L)/(1+0.04*(OR23*OR24*Dh/L)^(2/3)))*(OR14/OR15)^0.14</f>
        <v>5.4922542151598552</v>
      </c>
      <c r="OS25" s="51">
        <f t="shared" ref="OS25" ca="1" si="4770">OS17/Dh*(3.65+(0.0668*OS23*OS24*Dh/L)/(1+0.04*(OS23*OS24*Dh/L)^(2/3)))*(OS14/OS15)^0.14</f>
        <v>5.4922542151598552</v>
      </c>
      <c r="OT25" s="51">
        <f t="shared" ref="OT25" ca="1" si="4771">OT17/Dh*(3.65+(0.0668*OT23*OT24*Dh/L)/(1+0.04*(OT23*OT24*Dh/L)^(2/3)))*(OT14/OT15)^0.14</f>
        <v>5.4922542151598552</v>
      </c>
      <c r="OU25" s="51">
        <f t="shared" ref="OU25" ca="1" si="4772">OU17/Dh*(3.65+(0.0668*OU23*OU24*Dh/L)/(1+0.04*(OU23*OU24*Dh/L)^(2/3)))*(OU14/OU15)^0.14</f>
        <v>5.4922542151598552</v>
      </c>
      <c r="OV25" s="51">
        <f t="shared" ref="OV25" ca="1" si="4773">OV17/Dh*(3.65+(0.0668*OV23*OV24*Dh/L)/(1+0.04*(OV23*OV24*Dh/L)^(2/3)))*(OV14/OV15)^0.14</f>
        <v>5.4922542151598552</v>
      </c>
      <c r="OW25" s="51">
        <f t="shared" ref="OW25" ca="1" si="4774">OW17/Dh*(3.65+(0.0668*OW23*OW24*Dh/L)/(1+0.04*(OW23*OW24*Dh/L)^(2/3)))*(OW14/OW15)^0.14</f>
        <v>5.4922542151598552</v>
      </c>
      <c r="OX25" s="51">
        <f t="shared" ref="OX25" ca="1" si="4775">OX17/Dh*(3.65+(0.0668*OX23*OX24*Dh/L)/(1+0.04*(OX23*OX24*Dh/L)^(2/3)))*(OX14/OX15)^0.14</f>
        <v>5.4922542151598552</v>
      </c>
      <c r="OY25" s="51">
        <f t="shared" ref="OY25" ca="1" si="4776">OY17/Dh*(3.65+(0.0668*OY23*OY24*Dh/L)/(1+0.04*(OY23*OY24*Dh/L)^(2/3)))*(OY14/OY15)^0.14</f>
        <v>5.4922542151598552</v>
      </c>
      <c r="OZ25" s="51">
        <f t="shared" ref="OZ25" ca="1" si="4777">OZ17/Dh*(3.65+(0.0668*OZ23*OZ24*Dh/L)/(1+0.04*(OZ23*OZ24*Dh/L)^(2/3)))*(OZ14/OZ15)^0.14</f>
        <v>5.4922542151598552</v>
      </c>
      <c r="PA25" s="51">
        <f t="shared" ref="PA25" ca="1" si="4778">PA17/Dh*(3.65+(0.0668*PA23*PA24*Dh/L)/(1+0.04*(PA23*PA24*Dh/L)^(2/3)))*(PA14/PA15)^0.14</f>
        <v>5.4922542151598552</v>
      </c>
      <c r="PB25" s="51">
        <f t="shared" ref="PB25" ca="1" si="4779">PB17/Dh*(3.65+(0.0668*PB23*PB24*Dh/L)/(1+0.04*(PB23*PB24*Dh/L)^(2/3)))*(PB14/PB15)^0.14</f>
        <v>5.4922542151598552</v>
      </c>
      <c r="PC25" s="51">
        <f t="shared" ref="PC25" ca="1" si="4780">PC17/Dh*(3.65+(0.0668*PC23*PC24*Dh/L)/(1+0.04*(PC23*PC24*Dh/L)^(2/3)))*(PC14/PC15)^0.14</f>
        <v>5.4922542151598552</v>
      </c>
      <c r="PD25" s="51">
        <f t="shared" ref="PD25" ca="1" si="4781">PD17/Dh*(3.65+(0.0668*PD23*PD24*Dh/L)/(1+0.04*(PD23*PD24*Dh/L)^(2/3)))*(PD14/PD15)^0.14</f>
        <v>5.4922542151598552</v>
      </c>
      <c r="PE25" s="51">
        <f t="shared" ref="PE25" ca="1" si="4782">PE17/Dh*(3.65+(0.0668*PE23*PE24*Dh/L)/(1+0.04*(PE23*PE24*Dh/L)^(2/3)))*(PE14/PE15)^0.14</f>
        <v>5.4922542151598552</v>
      </c>
      <c r="PF25" s="51">
        <f t="shared" ref="PF25" ca="1" si="4783">PF17/Dh*(3.65+(0.0668*PF23*PF24*Dh/L)/(1+0.04*(PF23*PF24*Dh/L)^(2/3)))*(PF14/PF15)^0.14</f>
        <v>5.4922542151598552</v>
      </c>
      <c r="PG25" s="51">
        <f t="shared" ref="PG25" ca="1" si="4784">PG17/Dh*(3.65+(0.0668*PG23*PG24*Dh/L)/(1+0.04*(PG23*PG24*Dh/L)^(2/3)))*(PG14/PG15)^0.14</f>
        <v>5.4922542151598552</v>
      </c>
      <c r="PH25" s="51">
        <f t="shared" ref="PH25" ca="1" si="4785">PH17/Dh*(3.65+(0.0668*PH23*PH24*Dh/L)/(1+0.04*(PH23*PH24*Dh/L)^(2/3)))*(PH14/PH15)^0.14</f>
        <v>5.4922542151598552</v>
      </c>
      <c r="PI25" s="51">
        <f t="shared" ref="PI25" ca="1" si="4786">PI17/Dh*(3.65+(0.0668*PI23*PI24*Dh/L)/(1+0.04*(PI23*PI24*Dh/L)^(2/3)))*(PI14/PI15)^0.14</f>
        <v>5.4922542151598552</v>
      </c>
      <c r="PJ25" s="51">
        <f t="shared" ref="PJ25" ca="1" si="4787">PJ17/Dh*(3.65+(0.0668*PJ23*PJ24*Dh/L)/(1+0.04*(PJ23*PJ24*Dh/L)^(2/3)))*(PJ14/PJ15)^0.14</f>
        <v>5.4922542151598552</v>
      </c>
      <c r="PK25" s="51">
        <f t="shared" ref="PK25" ca="1" si="4788">PK17/Dh*(3.65+(0.0668*PK23*PK24*Dh/L)/(1+0.04*(PK23*PK24*Dh/L)^(2/3)))*(PK14/PK15)^0.14</f>
        <v>5.4922542151598552</v>
      </c>
      <c r="PL25" s="51">
        <f t="shared" ref="PL25" ca="1" si="4789">PL17/Dh*(3.65+(0.0668*PL23*PL24*Dh/L)/(1+0.04*(PL23*PL24*Dh/L)^(2/3)))*(PL14/PL15)^0.14</f>
        <v>5.4922542151598552</v>
      </c>
      <c r="PM25" s="51">
        <f t="shared" ref="PM25" ca="1" si="4790">PM17/Dh*(3.65+(0.0668*PM23*PM24*Dh/L)/(1+0.04*(PM23*PM24*Dh/L)^(2/3)))*(PM14/PM15)^0.14</f>
        <v>5.4922542151598552</v>
      </c>
      <c r="PN25" s="51">
        <f t="shared" ref="PN25" ca="1" si="4791">PN17/Dh*(3.65+(0.0668*PN23*PN24*Dh/L)/(1+0.04*(PN23*PN24*Dh/L)^(2/3)))*(PN14/PN15)^0.14</f>
        <v>5.4922542151598552</v>
      </c>
      <c r="PO25" s="51">
        <f t="shared" ref="PO25" ca="1" si="4792">PO17/Dh*(3.65+(0.0668*PO23*PO24*Dh/L)/(1+0.04*(PO23*PO24*Dh/L)^(2/3)))*(PO14/PO15)^0.14</f>
        <v>5.4922542151598552</v>
      </c>
      <c r="PP25" s="51">
        <f t="shared" ref="PP25" ca="1" si="4793">PP17/Dh*(3.65+(0.0668*PP23*PP24*Dh/L)/(1+0.04*(PP23*PP24*Dh/L)^(2/3)))*(PP14/PP15)^0.14</f>
        <v>5.4922542151598552</v>
      </c>
      <c r="PQ25" s="51">
        <f t="shared" ref="PQ25" ca="1" si="4794">PQ17/Dh*(3.65+(0.0668*PQ23*PQ24*Dh/L)/(1+0.04*(PQ23*PQ24*Dh/L)^(2/3)))*(PQ14/PQ15)^0.14</f>
        <v>5.4922542151598552</v>
      </c>
      <c r="PR25" s="51">
        <f t="shared" ref="PR25" ca="1" si="4795">PR17/Dh*(3.65+(0.0668*PR23*PR24*Dh/L)/(1+0.04*(PR23*PR24*Dh/L)^(2/3)))*(PR14/PR15)^0.14</f>
        <v>5.4922542151598552</v>
      </c>
      <c r="PS25" s="51">
        <f t="shared" ref="PS25" ca="1" si="4796">PS17/Dh*(3.65+(0.0668*PS23*PS24*Dh/L)/(1+0.04*(PS23*PS24*Dh/L)^(2/3)))*(PS14/PS15)^0.14</f>
        <v>5.4922542151598552</v>
      </c>
      <c r="PT25" s="51">
        <f t="shared" ref="PT25" ca="1" si="4797">PT17/Dh*(3.65+(0.0668*PT23*PT24*Dh/L)/(1+0.04*(PT23*PT24*Dh/L)^(2/3)))*(PT14/PT15)^0.14</f>
        <v>5.4922542151598552</v>
      </c>
      <c r="PU25" s="51">
        <f t="shared" ref="PU25" ca="1" si="4798">PU17/Dh*(3.65+(0.0668*PU23*PU24*Dh/L)/(1+0.04*(PU23*PU24*Dh/L)^(2/3)))*(PU14/PU15)^0.14</f>
        <v>5.4922542151598552</v>
      </c>
      <c r="PV25" s="51">
        <f t="shared" ref="PV25" ca="1" si="4799">PV17/Dh*(3.65+(0.0668*PV23*PV24*Dh/L)/(1+0.04*(PV23*PV24*Dh/L)^(2/3)))*(PV14/PV15)^0.14</f>
        <v>5.4922542151598552</v>
      </c>
      <c r="PW25" s="51">
        <f t="shared" ref="PW25" ca="1" si="4800">PW17/Dh*(3.65+(0.0668*PW23*PW24*Dh/L)/(1+0.04*(PW23*PW24*Dh/L)^(2/3)))*(PW14/PW15)^0.14</f>
        <v>5.4922542151598552</v>
      </c>
      <c r="PX25" s="51">
        <f t="shared" ref="PX25" ca="1" si="4801">PX17/Dh*(3.65+(0.0668*PX23*PX24*Dh/L)/(1+0.04*(PX23*PX24*Dh/L)^(2/3)))*(PX14/PX15)^0.14</f>
        <v>5.4922542151598552</v>
      </c>
      <c r="PY25" s="51">
        <f t="shared" ref="PY25" ca="1" si="4802">PY17/Dh*(3.65+(0.0668*PY23*PY24*Dh/L)/(1+0.04*(PY23*PY24*Dh/L)^(2/3)))*(PY14/PY15)^0.14</f>
        <v>5.4922542151598552</v>
      </c>
      <c r="PZ25" s="51">
        <f t="shared" ref="PZ25" ca="1" si="4803">PZ17/Dh*(3.65+(0.0668*PZ23*PZ24*Dh/L)/(1+0.04*(PZ23*PZ24*Dh/L)^(2/3)))*(PZ14/PZ15)^0.14</f>
        <v>5.4922542151598552</v>
      </c>
      <c r="QA25" s="51">
        <f t="shared" ref="QA25" ca="1" si="4804">QA17/Dh*(3.65+(0.0668*QA23*QA24*Dh/L)/(1+0.04*(QA23*QA24*Dh/L)^(2/3)))*(QA14/QA15)^0.14</f>
        <v>5.4922542151598552</v>
      </c>
      <c r="QB25" s="51">
        <f t="shared" ref="QB25" ca="1" si="4805">QB17/Dh*(3.65+(0.0668*QB23*QB24*Dh/L)/(1+0.04*(QB23*QB24*Dh/L)^(2/3)))*(QB14/QB15)^0.14</f>
        <v>5.4922542151598552</v>
      </c>
      <c r="QC25" s="51">
        <f t="shared" ref="QC25" ca="1" si="4806">QC17/Dh*(3.65+(0.0668*QC23*QC24*Dh/L)/(1+0.04*(QC23*QC24*Dh/L)^(2/3)))*(QC14/QC15)^0.14</f>
        <v>5.4922542151598552</v>
      </c>
      <c r="QD25" s="51">
        <f t="shared" ref="QD25" ca="1" si="4807">QD17/Dh*(3.65+(0.0668*QD23*QD24*Dh/L)/(1+0.04*(QD23*QD24*Dh/L)^(2/3)))*(QD14/QD15)^0.14</f>
        <v>5.4922542151598552</v>
      </c>
      <c r="QE25" s="51">
        <f t="shared" ref="QE25" ca="1" si="4808">QE17/Dh*(3.65+(0.0668*QE23*QE24*Dh/L)/(1+0.04*(QE23*QE24*Dh/L)^(2/3)))*(QE14/QE15)^0.14</f>
        <v>5.4922542151598552</v>
      </c>
      <c r="QF25" s="51">
        <f t="shared" ref="QF25" ca="1" si="4809">QF17/Dh*(3.65+(0.0668*QF23*QF24*Dh/L)/(1+0.04*(QF23*QF24*Dh/L)^(2/3)))*(QF14/QF15)^0.14</f>
        <v>5.4922542151598552</v>
      </c>
      <c r="QG25" s="51">
        <f t="shared" ref="QG25" ca="1" si="4810">QG17/Dh*(3.65+(0.0668*QG23*QG24*Dh/L)/(1+0.04*(QG23*QG24*Dh/L)^(2/3)))*(QG14/QG15)^0.14</f>
        <v>5.4922542151598552</v>
      </c>
      <c r="QH25" s="51">
        <f t="shared" ref="QH25" ca="1" si="4811">QH17/Dh*(3.65+(0.0668*QH23*QH24*Dh/L)/(1+0.04*(QH23*QH24*Dh/L)^(2/3)))*(QH14/QH15)^0.14</f>
        <v>5.4922542151598552</v>
      </c>
      <c r="QI25" s="51">
        <f t="shared" ref="QI25" ca="1" si="4812">QI17/Dh*(3.65+(0.0668*QI23*QI24*Dh/L)/(1+0.04*(QI23*QI24*Dh/L)^(2/3)))*(QI14/QI15)^0.14</f>
        <v>5.4922542151598552</v>
      </c>
      <c r="QJ25" s="51">
        <f t="shared" ref="QJ25" ca="1" si="4813">QJ17/Dh*(3.65+(0.0668*QJ23*QJ24*Dh/L)/(1+0.04*(QJ23*QJ24*Dh/L)^(2/3)))*(QJ14/QJ15)^0.14</f>
        <v>5.4922542151598552</v>
      </c>
      <c r="QK25" s="51">
        <f t="shared" ref="QK25" ca="1" si="4814">QK17/Dh*(3.65+(0.0668*QK23*QK24*Dh/L)/(1+0.04*(QK23*QK24*Dh/L)^(2/3)))*(QK14/QK15)^0.14</f>
        <v>5.4922542151598552</v>
      </c>
      <c r="QL25" s="51">
        <f t="shared" ref="QL25" ca="1" si="4815">QL17/Dh*(3.65+(0.0668*QL23*QL24*Dh/L)/(1+0.04*(QL23*QL24*Dh/L)^(2/3)))*(QL14/QL15)^0.14</f>
        <v>5.4922542151598552</v>
      </c>
      <c r="QM25" s="51">
        <f t="shared" ref="QM25" ca="1" si="4816">QM17/Dh*(3.65+(0.0668*QM23*QM24*Dh/L)/(1+0.04*(QM23*QM24*Dh/L)^(2/3)))*(QM14/QM15)^0.14</f>
        <v>5.4922542151598552</v>
      </c>
      <c r="QN25" s="51">
        <f t="shared" ref="QN25" ca="1" si="4817">QN17/Dh*(3.65+(0.0668*QN23*QN24*Dh/L)/(1+0.04*(QN23*QN24*Dh/L)^(2/3)))*(QN14/QN15)^0.14</f>
        <v>5.4922542151598552</v>
      </c>
      <c r="QO25" s="51">
        <f t="shared" ref="QO25" ca="1" si="4818">QO17/Dh*(3.65+(0.0668*QO23*QO24*Dh/L)/(1+0.04*(QO23*QO24*Dh/L)^(2/3)))*(QO14/QO15)^0.14</f>
        <v>5.4922542151598552</v>
      </c>
      <c r="QP25" s="51">
        <f t="shared" ref="QP25" ca="1" si="4819">QP17/Dh*(3.65+(0.0668*QP23*QP24*Dh/L)/(1+0.04*(QP23*QP24*Dh/L)^(2/3)))*(QP14/QP15)^0.14</f>
        <v>5.4922542151598552</v>
      </c>
      <c r="QQ25" s="51">
        <f t="shared" ref="QQ25" ca="1" si="4820">QQ17/Dh*(3.65+(0.0668*QQ23*QQ24*Dh/L)/(1+0.04*(QQ23*QQ24*Dh/L)^(2/3)))*(QQ14/QQ15)^0.14</f>
        <v>5.4922542151598552</v>
      </c>
      <c r="QR25" s="51">
        <f t="shared" ref="QR25" ca="1" si="4821">QR17/Dh*(3.65+(0.0668*QR23*QR24*Dh/L)/(1+0.04*(QR23*QR24*Dh/L)^(2/3)))*(QR14/QR15)^0.14</f>
        <v>5.4922542151598552</v>
      </c>
      <c r="QS25" s="51">
        <f t="shared" ref="QS25" ca="1" si="4822">QS17/Dh*(3.65+(0.0668*QS23*QS24*Dh/L)/(1+0.04*(QS23*QS24*Dh/L)^(2/3)))*(QS14/QS15)^0.14</f>
        <v>5.4922542151598552</v>
      </c>
      <c r="QT25" s="51">
        <f t="shared" ref="QT25" ca="1" si="4823">QT17/Dh*(3.65+(0.0668*QT23*QT24*Dh/L)/(1+0.04*(QT23*QT24*Dh/L)^(2/3)))*(QT14/QT15)^0.14</f>
        <v>5.4922542151598552</v>
      </c>
      <c r="QU25" s="51">
        <f t="shared" ref="QU25" ca="1" si="4824">QU17/Dh*(3.65+(0.0668*QU23*QU24*Dh/L)/(1+0.04*(QU23*QU24*Dh/L)^(2/3)))*(QU14/QU15)^0.14</f>
        <v>5.4922542151598552</v>
      </c>
      <c r="QV25" s="51">
        <f t="shared" ref="QV25" ca="1" si="4825">QV17/Dh*(3.65+(0.0668*QV23*QV24*Dh/L)/(1+0.04*(QV23*QV24*Dh/L)^(2/3)))*(QV14/QV15)^0.14</f>
        <v>5.4922542151598552</v>
      </c>
      <c r="QW25" s="51">
        <f t="shared" ref="QW25" ca="1" si="4826">QW17/Dh*(3.65+(0.0668*QW23*QW24*Dh/L)/(1+0.04*(QW23*QW24*Dh/L)^(2/3)))*(QW14/QW15)^0.14</f>
        <v>5.4922542151598552</v>
      </c>
      <c r="QX25" s="51">
        <f t="shared" ref="QX25" ca="1" si="4827">QX17/Dh*(3.65+(0.0668*QX23*QX24*Dh/L)/(1+0.04*(QX23*QX24*Dh/L)^(2/3)))*(QX14/QX15)^0.14</f>
        <v>5.4922542151598552</v>
      </c>
      <c r="QY25" s="51">
        <f t="shared" ref="QY25" ca="1" si="4828">QY17/Dh*(3.65+(0.0668*QY23*QY24*Dh/L)/(1+0.04*(QY23*QY24*Dh/L)^(2/3)))*(QY14/QY15)^0.14</f>
        <v>5.4922542151598552</v>
      </c>
      <c r="QZ25" s="51">
        <f t="shared" ref="QZ25" ca="1" si="4829">QZ17/Dh*(3.65+(0.0668*QZ23*QZ24*Dh/L)/(1+0.04*(QZ23*QZ24*Dh/L)^(2/3)))*(QZ14/QZ15)^0.14</f>
        <v>5.4922542151598552</v>
      </c>
      <c r="RA25" s="51">
        <f t="shared" ref="RA25" ca="1" si="4830">RA17/Dh*(3.65+(0.0668*RA23*RA24*Dh/L)/(1+0.04*(RA23*RA24*Dh/L)^(2/3)))*(RA14/RA15)^0.14</f>
        <v>5.4922542151598552</v>
      </c>
      <c r="RB25" s="51">
        <f t="shared" ref="RB25" ca="1" si="4831">RB17/Dh*(3.65+(0.0668*RB23*RB24*Dh/L)/(1+0.04*(RB23*RB24*Dh/L)^(2/3)))*(RB14/RB15)^0.14</f>
        <v>5.4922542151598552</v>
      </c>
      <c r="RC25" s="51">
        <f t="shared" ref="RC25" ca="1" si="4832">RC17/Dh*(3.65+(0.0668*RC23*RC24*Dh/L)/(1+0.04*(RC23*RC24*Dh/L)^(2/3)))*(RC14/RC15)^0.14</f>
        <v>5.4922542151598552</v>
      </c>
      <c r="RD25" s="51">
        <f t="shared" ref="RD25" ca="1" si="4833">RD17/Dh*(3.65+(0.0668*RD23*RD24*Dh/L)/(1+0.04*(RD23*RD24*Dh/L)^(2/3)))*(RD14/RD15)^0.14</f>
        <v>5.4922542151598552</v>
      </c>
      <c r="RE25" s="51">
        <f t="shared" ref="RE25" ca="1" si="4834">RE17/Dh*(3.65+(0.0668*RE23*RE24*Dh/L)/(1+0.04*(RE23*RE24*Dh/L)^(2/3)))*(RE14/RE15)^0.14</f>
        <v>5.4922542151598552</v>
      </c>
      <c r="RF25" s="51">
        <f t="shared" ref="RF25" ca="1" si="4835">RF17/Dh*(3.65+(0.0668*RF23*RF24*Dh/L)/(1+0.04*(RF23*RF24*Dh/L)^(2/3)))*(RF14/RF15)^0.14</f>
        <v>5.4922542151598552</v>
      </c>
      <c r="RG25" s="51">
        <f t="shared" ref="RG25" ca="1" si="4836">RG17/Dh*(3.65+(0.0668*RG23*RG24*Dh/L)/(1+0.04*(RG23*RG24*Dh/L)^(2/3)))*(RG14/RG15)^0.14</f>
        <v>5.4922542151598552</v>
      </c>
      <c r="RH25" s="51">
        <f t="shared" ref="RH25" ca="1" si="4837">RH17/Dh*(3.65+(0.0668*RH23*RH24*Dh/L)/(1+0.04*(RH23*RH24*Dh/L)^(2/3)))*(RH14/RH15)^0.14</f>
        <v>5.4922542151598552</v>
      </c>
      <c r="RI25" s="51">
        <f t="shared" ref="RI25" ca="1" si="4838">RI17/Dh*(3.65+(0.0668*RI23*RI24*Dh/L)/(1+0.04*(RI23*RI24*Dh/L)^(2/3)))*(RI14/RI15)^0.14</f>
        <v>5.4922542151598552</v>
      </c>
      <c r="RJ25" s="51">
        <f t="shared" ref="RJ25" ca="1" si="4839">RJ17/Dh*(3.65+(0.0668*RJ23*RJ24*Dh/L)/(1+0.04*(RJ23*RJ24*Dh/L)^(2/3)))*(RJ14/RJ15)^0.14</f>
        <v>5.4922542151598552</v>
      </c>
      <c r="RK25" s="51">
        <f t="shared" ref="RK25" ca="1" si="4840">RK17/Dh*(3.65+(0.0668*RK23*RK24*Dh/L)/(1+0.04*(RK23*RK24*Dh/L)^(2/3)))*(RK14/RK15)^0.14</f>
        <v>5.4922542151598552</v>
      </c>
      <c r="RL25" s="51">
        <f t="shared" ref="RL25" ca="1" si="4841">RL17/Dh*(3.65+(0.0668*RL23*RL24*Dh/L)/(1+0.04*(RL23*RL24*Dh/L)^(2/3)))*(RL14/RL15)^0.14</f>
        <v>5.4922542151598552</v>
      </c>
      <c r="RM25" s="51">
        <f t="shared" ref="RM25" ca="1" si="4842">RM17/Dh*(3.65+(0.0668*RM23*RM24*Dh/L)/(1+0.04*(RM23*RM24*Dh/L)^(2/3)))*(RM14/RM15)^0.14</f>
        <v>5.4922542151598552</v>
      </c>
      <c r="RN25" s="51">
        <f t="shared" ref="RN25" ca="1" si="4843">RN17/Dh*(3.65+(0.0668*RN23*RN24*Dh/L)/(1+0.04*(RN23*RN24*Dh/L)^(2/3)))*(RN14/RN15)^0.14</f>
        <v>5.4922542151598552</v>
      </c>
      <c r="RO25" s="51">
        <f t="shared" ref="RO25" ca="1" si="4844">RO17/Dh*(3.65+(0.0668*RO23*RO24*Dh/L)/(1+0.04*(RO23*RO24*Dh/L)^(2/3)))*(RO14/RO15)^0.14</f>
        <v>5.4922542151598552</v>
      </c>
      <c r="RP25" s="51">
        <f t="shared" ref="RP25" ca="1" si="4845">RP17/Dh*(3.65+(0.0668*RP23*RP24*Dh/L)/(1+0.04*(RP23*RP24*Dh/L)^(2/3)))*(RP14/RP15)^0.14</f>
        <v>5.4922542151598552</v>
      </c>
      <c r="RQ25" s="51">
        <f t="shared" ref="RQ25" ca="1" si="4846">RQ17/Dh*(3.65+(0.0668*RQ23*RQ24*Dh/L)/(1+0.04*(RQ23*RQ24*Dh/L)^(2/3)))*(RQ14/RQ15)^0.14</f>
        <v>5.4922542151598552</v>
      </c>
      <c r="RR25" s="51">
        <f t="shared" ref="RR25" ca="1" si="4847">RR17/Dh*(3.65+(0.0668*RR23*RR24*Dh/L)/(1+0.04*(RR23*RR24*Dh/L)^(2/3)))*(RR14/RR15)^0.14</f>
        <v>5.4922542151598552</v>
      </c>
      <c r="RS25" s="51">
        <f t="shared" ref="RS25" ca="1" si="4848">RS17/Dh*(3.65+(0.0668*RS23*RS24*Dh/L)/(1+0.04*(RS23*RS24*Dh/L)^(2/3)))*(RS14/RS15)^0.14</f>
        <v>5.4922542151598552</v>
      </c>
      <c r="RT25" s="51">
        <f t="shared" ref="RT25" ca="1" si="4849">RT17/Dh*(3.65+(0.0668*RT23*RT24*Dh/L)/(1+0.04*(RT23*RT24*Dh/L)^(2/3)))*(RT14/RT15)^0.14</f>
        <v>5.4922542151598552</v>
      </c>
      <c r="RU25" s="51">
        <f t="shared" ref="RU25" ca="1" si="4850">RU17/Dh*(3.65+(0.0668*RU23*RU24*Dh/L)/(1+0.04*(RU23*RU24*Dh/L)^(2/3)))*(RU14/RU15)^0.14</f>
        <v>5.4922542151598552</v>
      </c>
      <c r="RV25" s="51">
        <f t="shared" ref="RV25" ca="1" si="4851">RV17/Dh*(3.65+(0.0668*RV23*RV24*Dh/L)/(1+0.04*(RV23*RV24*Dh/L)^(2/3)))*(RV14/RV15)^0.14</f>
        <v>5.4922542151598552</v>
      </c>
      <c r="RW25" s="51">
        <f t="shared" ref="RW25" ca="1" si="4852">RW17/Dh*(3.65+(0.0668*RW23*RW24*Dh/L)/(1+0.04*(RW23*RW24*Dh/L)^(2/3)))*(RW14/RW15)^0.14</f>
        <v>5.4922542151598552</v>
      </c>
      <c r="RX25" s="51">
        <f t="shared" ref="RX25" ca="1" si="4853">RX17/Dh*(3.65+(0.0668*RX23*RX24*Dh/L)/(1+0.04*(RX23*RX24*Dh/L)^(2/3)))*(RX14/RX15)^0.14</f>
        <v>5.4922542151598552</v>
      </c>
      <c r="RY25" s="51">
        <f t="shared" ref="RY25" ca="1" si="4854">RY17/Dh*(3.65+(0.0668*RY23*RY24*Dh/L)/(1+0.04*(RY23*RY24*Dh/L)^(2/3)))*(RY14/RY15)^0.14</f>
        <v>5.4922542151598552</v>
      </c>
      <c r="RZ25" s="51">
        <f t="shared" ref="RZ25" ca="1" si="4855">RZ17/Dh*(3.65+(0.0668*RZ23*RZ24*Dh/L)/(1+0.04*(RZ23*RZ24*Dh/L)^(2/3)))*(RZ14/RZ15)^0.14</f>
        <v>5.4922542151598552</v>
      </c>
      <c r="SA25" s="51">
        <f t="shared" ref="SA25" ca="1" si="4856">SA17/Dh*(3.65+(0.0668*SA23*SA24*Dh/L)/(1+0.04*(SA23*SA24*Dh/L)^(2/3)))*(SA14/SA15)^0.14</f>
        <v>5.4922542151598552</v>
      </c>
      <c r="SB25" s="51">
        <f t="shared" ref="SB25" ca="1" si="4857">SB17/Dh*(3.65+(0.0668*SB23*SB24*Dh/L)/(1+0.04*(SB23*SB24*Dh/L)^(2/3)))*(SB14/SB15)^0.14</f>
        <v>5.4922542151598552</v>
      </c>
      <c r="SC25" s="51">
        <f t="shared" ref="SC25" ca="1" si="4858">SC17/Dh*(3.65+(0.0668*SC23*SC24*Dh/L)/(1+0.04*(SC23*SC24*Dh/L)^(2/3)))*(SC14/SC15)^0.14</f>
        <v>5.4922542151598552</v>
      </c>
      <c r="SD25" s="51">
        <f t="shared" ref="SD25" ca="1" si="4859">SD17/Dh*(3.65+(0.0668*SD23*SD24*Dh/L)/(1+0.04*(SD23*SD24*Dh/L)^(2/3)))*(SD14/SD15)^0.14</f>
        <v>5.4922542151598552</v>
      </c>
      <c r="SE25" s="51">
        <f t="shared" ref="SE25" ca="1" si="4860">SE17/Dh*(3.65+(0.0668*SE23*SE24*Dh/L)/(1+0.04*(SE23*SE24*Dh/L)^(2/3)))*(SE14/SE15)^0.14</f>
        <v>5.4922542151598552</v>
      </c>
      <c r="SF25" s="51">
        <f t="shared" ref="SF25" ca="1" si="4861">SF17/Dh*(3.65+(0.0668*SF23*SF24*Dh/L)/(1+0.04*(SF23*SF24*Dh/L)^(2/3)))*(SF14/SF15)^0.14</f>
        <v>5.4922542151598552</v>
      </c>
      <c r="SG25" s="51">
        <f t="shared" ref="SG25" ca="1" si="4862">SG17/Dh*(3.65+(0.0668*SG23*SG24*Dh/L)/(1+0.04*(SG23*SG24*Dh/L)^(2/3)))*(SG14/SG15)^0.14</f>
        <v>5.4922542151598552</v>
      </c>
      <c r="SH25" s="51">
        <f t="shared" ref="SH25" ca="1" si="4863">SH17/Dh*(3.65+(0.0668*SH23*SH24*Dh/L)/(1+0.04*(SH23*SH24*Dh/L)^(2/3)))*(SH14/SH15)^0.14</f>
        <v>5.4922542151598552</v>
      </c>
      <c r="SI25" s="51">
        <f t="shared" ref="SI25" ca="1" si="4864">SI17/Dh*(3.65+(0.0668*SI23*SI24*Dh/L)/(1+0.04*(SI23*SI24*Dh/L)^(2/3)))*(SI14/SI15)^0.14</f>
        <v>5.4922542151598552</v>
      </c>
      <c r="SJ25" s="51">
        <f t="shared" ref="SJ25" ca="1" si="4865">SJ17/Dh*(3.65+(0.0668*SJ23*SJ24*Dh/L)/(1+0.04*(SJ23*SJ24*Dh/L)^(2/3)))*(SJ14/SJ15)^0.14</f>
        <v>5.4922542151598552</v>
      </c>
      <c r="SK25" s="51">
        <f t="shared" ref="SK25" ca="1" si="4866">SK17/Dh*(3.65+(0.0668*SK23*SK24*Dh/L)/(1+0.04*(SK23*SK24*Dh/L)^(2/3)))*(SK14/SK15)^0.14</f>
        <v>5.4922542151598552</v>
      </c>
      <c r="SL25" s="51">
        <f t="shared" ref="SL25" ca="1" si="4867">SL17/Dh*(3.65+(0.0668*SL23*SL24*Dh/L)/(1+0.04*(SL23*SL24*Dh/L)^(2/3)))*(SL14/SL15)^0.14</f>
        <v>5.4922542151598552</v>
      </c>
      <c r="SM25" s="51">
        <f t="shared" ref="SM25" ca="1" si="4868">SM17/Dh*(3.65+(0.0668*SM23*SM24*Dh/L)/(1+0.04*(SM23*SM24*Dh/L)^(2/3)))*(SM14/SM15)^0.14</f>
        <v>5.4922542151598552</v>
      </c>
      <c r="SN25" s="51">
        <f t="shared" ref="SN25" ca="1" si="4869">SN17/Dh*(3.65+(0.0668*SN23*SN24*Dh/L)/(1+0.04*(SN23*SN24*Dh/L)^(2/3)))*(SN14/SN15)^0.14</f>
        <v>5.4922542151598552</v>
      </c>
      <c r="SO25" s="51">
        <f t="shared" ref="SO25" ca="1" si="4870">SO17/Dh*(3.65+(0.0668*SO23*SO24*Dh/L)/(1+0.04*(SO23*SO24*Dh/L)^(2/3)))*(SO14/SO15)^0.14</f>
        <v>5.4922542151598552</v>
      </c>
      <c r="SP25" s="51">
        <f t="shared" ref="SP25" ca="1" si="4871">SP17/Dh*(3.65+(0.0668*SP23*SP24*Dh/L)/(1+0.04*(SP23*SP24*Dh/L)^(2/3)))*(SP14/SP15)^0.14</f>
        <v>5.4922542151598552</v>
      </c>
      <c r="SQ25" s="51">
        <f t="shared" ref="SQ25" ca="1" si="4872">SQ17/Dh*(3.65+(0.0668*SQ23*SQ24*Dh/L)/(1+0.04*(SQ23*SQ24*Dh/L)^(2/3)))*(SQ14/SQ15)^0.14</f>
        <v>5.4922542151598552</v>
      </c>
      <c r="SR25" s="51">
        <f t="shared" ref="SR25" ca="1" si="4873">SR17/Dh*(3.65+(0.0668*SR23*SR24*Dh/L)/(1+0.04*(SR23*SR24*Dh/L)^(2/3)))*(SR14/SR15)^0.14</f>
        <v>5.4922542151598552</v>
      </c>
      <c r="SS25" s="51">
        <f t="shared" ref="SS25" ca="1" si="4874">SS17/Dh*(3.65+(0.0668*SS23*SS24*Dh/L)/(1+0.04*(SS23*SS24*Dh/L)^(2/3)))*(SS14/SS15)^0.14</f>
        <v>5.4922542151598552</v>
      </c>
      <c r="ST25" s="51">
        <f t="shared" ref="ST25" ca="1" si="4875">ST17/Dh*(3.65+(0.0668*ST23*ST24*Dh/L)/(1+0.04*(ST23*ST24*Dh/L)^(2/3)))*(ST14/ST15)^0.14</f>
        <v>5.4922542151598552</v>
      </c>
      <c r="SU25" s="51">
        <f t="shared" ref="SU25" ca="1" si="4876">SU17/Dh*(3.65+(0.0668*SU23*SU24*Dh/L)/(1+0.04*(SU23*SU24*Dh/L)^(2/3)))*(SU14/SU15)^0.14</f>
        <v>5.4922542151598552</v>
      </c>
      <c r="SV25" s="51">
        <f t="shared" ref="SV25" ca="1" si="4877">SV17/Dh*(3.65+(0.0668*SV23*SV24*Dh/L)/(1+0.04*(SV23*SV24*Dh/L)^(2/3)))*(SV14/SV15)^0.14</f>
        <v>5.4922542151598552</v>
      </c>
      <c r="SW25" s="51">
        <f t="shared" ref="SW25" ca="1" si="4878">SW17/Dh*(3.65+(0.0668*SW23*SW24*Dh/L)/(1+0.04*(SW23*SW24*Dh/L)^(2/3)))*(SW14/SW15)^0.14</f>
        <v>5.4922542151598552</v>
      </c>
      <c r="SX25" s="51">
        <f t="shared" ref="SX25" ca="1" si="4879">SX17/Dh*(3.65+(0.0668*SX23*SX24*Dh/L)/(1+0.04*(SX23*SX24*Dh/L)^(2/3)))*(SX14/SX15)^0.14</f>
        <v>5.4922542151598552</v>
      </c>
      <c r="SY25" s="51">
        <f t="shared" ref="SY25" ca="1" si="4880">SY17/Dh*(3.65+(0.0668*SY23*SY24*Dh/L)/(1+0.04*(SY23*SY24*Dh/L)^(2/3)))*(SY14/SY15)^0.14</f>
        <v>5.4922542151598552</v>
      </c>
      <c r="SZ25" s="51">
        <f t="shared" ref="SZ25" ca="1" si="4881">SZ17/Dh*(3.65+(0.0668*SZ23*SZ24*Dh/L)/(1+0.04*(SZ23*SZ24*Dh/L)^(2/3)))*(SZ14/SZ15)^0.14</f>
        <v>5.4922542151598552</v>
      </c>
      <c r="TA25" s="51">
        <f t="shared" ref="TA25" ca="1" si="4882">TA17/Dh*(3.65+(0.0668*TA23*TA24*Dh/L)/(1+0.04*(TA23*TA24*Dh/L)^(2/3)))*(TA14/TA15)^0.14</f>
        <v>5.4922542151598552</v>
      </c>
      <c r="TB25" s="51">
        <f t="shared" ref="TB25" ca="1" si="4883">TB17/Dh*(3.65+(0.0668*TB23*TB24*Dh/L)/(1+0.04*(TB23*TB24*Dh/L)^(2/3)))*(TB14/TB15)^0.14</f>
        <v>5.4922542151598552</v>
      </c>
      <c r="TC25" s="51">
        <f t="shared" ref="TC25" ca="1" si="4884">TC17/Dh*(3.65+(0.0668*TC23*TC24*Dh/L)/(1+0.04*(TC23*TC24*Dh/L)^(2/3)))*(TC14/TC15)^0.14</f>
        <v>5.4922542151598552</v>
      </c>
      <c r="TD25" s="51">
        <f t="shared" ref="TD25" ca="1" si="4885">TD17/Dh*(3.65+(0.0668*TD23*TD24*Dh/L)/(1+0.04*(TD23*TD24*Dh/L)^(2/3)))*(TD14/TD15)^0.14</f>
        <v>5.4922542151598552</v>
      </c>
      <c r="TE25" s="51">
        <f t="shared" ref="TE25" ca="1" si="4886">TE17/Dh*(3.65+(0.0668*TE23*TE24*Dh/L)/(1+0.04*(TE23*TE24*Dh/L)^(2/3)))*(TE14/TE15)^0.14</f>
        <v>5.4922542151598552</v>
      </c>
      <c r="TF25" s="51">
        <f t="shared" ref="TF25" ca="1" si="4887">TF17/Dh*(3.65+(0.0668*TF23*TF24*Dh/L)/(1+0.04*(TF23*TF24*Dh/L)^(2/3)))*(TF14/TF15)^0.14</f>
        <v>5.4922542151598552</v>
      </c>
      <c r="TG25" s="51">
        <f t="shared" ref="TG25" ca="1" si="4888">TG17/Dh*(3.65+(0.0668*TG23*TG24*Dh/L)/(1+0.04*(TG23*TG24*Dh/L)^(2/3)))*(TG14/TG15)^0.14</f>
        <v>5.4922542151598552</v>
      </c>
      <c r="TH25" s="51">
        <f t="shared" ref="TH25" ca="1" si="4889">TH17/Dh*(3.65+(0.0668*TH23*TH24*Dh/L)/(1+0.04*(TH23*TH24*Dh/L)^(2/3)))*(TH14/TH15)^0.14</f>
        <v>5.4922542151598552</v>
      </c>
      <c r="TI25" s="51">
        <f t="shared" ref="TI25" ca="1" si="4890">TI17/Dh*(3.65+(0.0668*TI23*TI24*Dh/L)/(1+0.04*(TI23*TI24*Dh/L)^(2/3)))*(TI14/TI15)^0.14</f>
        <v>5.4922542151598552</v>
      </c>
      <c r="TJ25" s="51">
        <f t="shared" ref="TJ25" ca="1" si="4891">TJ17/Dh*(3.65+(0.0668*TJ23*TJ24*Dh/L)/(1+0.04*(TJ23*TJ24*Dh/L)^(2/3)))*(TJ14/TJ15)^0.14</f>
        <v>5.4922542151598552</v>
      </c>
      <c r="TK25" s="51">
        <f t="shared" ref="TK25" ca="1" si="4892">TK17/Dh*(3.65+(0.0668*TK23*TK24*Dh/L)/(1+0.04*(TK23*TK24*Dh/L)^(2/3)))*(TK14/TK15)^0.14</f>
        <v>5.4922542151598552</v>
      </c>
      <c r="TL25" s="51">
        <f t="shared" ref="TL25" ca="1" si="4893">TL17/Dh*(3.65+(0.0668*TL23*TL24*Dh/L)/(1+0.04*(TL23*TL24*Dh/L)^(2/3)))*(TL14/TL15)^0.14</f>
        <v>5.4922542151598552</v>
      </c>
      <c r="TM25" s="51">
        <f t="shared" ref="TM25" ca="1" si="4894">TM17/Dh*(3.65+(0.0668*TM23*TM24*Dh/L)/(1+0.04*(TM23*TM24*Dh/L)^(2/3)))*(TM14/TM15)^0.14</f>
        <v>5.4922542151598552</v>
      </c>
      <c r="TN25" s="51">
        <f t="shared" ref="TN25" ca="1" si="4895">TN17/Dh*(3.65+(0.0668*TN23*TN24*Dh/L)/(1+0.04*(TN23*TN24*Dh/L)^(2/3)))*(TN14/TN15)^0.14</f>
        <v>5.4922542151598552</v>
      </c>
      <c r="TO25" s="51">
        <f t="shared" ref="TO25" ca="1" si="4896">TO17/Dh*(3.65+(0.0668*TO23*TO24*Dh/L)/(1+0.04*(TO23*TO24*Dh/L)^(2/3)))*(TO14/TO15)^0.14</f>
        <v>5.4922542151598552</v>
      </c>
      <c r="TP25" s="51">
        <f t="shared" ref="TP25" ca="1" si="4897">TP17/Dh*(3.65+(0.0668*TP23*TP24*Dh/L)/(1+0.04*(TP23*TP24*Dh/L)^(2/3)))*(TP14/TP15)^0.14</f>
        <v>5.4922542151598552</v>
      </c>
      <c r="TQ25" s="51">
        <f t="shared" ref="TQ25" ca="1" si="4898">TQ17/Dh*(3.65+(0.0668*TQ23*TQ24*Dh/L)/(1+0.04*(TQ23*TQ24*Dh/L)^(2/3)))*(TQ14/TQ15)^0.14</f>
        <v>5.4922542151598552</v>
      </c>
      <c r="TR25" s="51">
        <f t="shared" ref="TR25" ca="1" si="4899">TR17/Dh*(3.65+(0.0668*TR23*TR24*Dh/L)/(1+0.04*(TR23*TR24*Dh/L)^(2/3)))*(TR14/TR15)^0.14</f>
        <v>5.4922542151598552</v>
      </c>
      <c r="TS25" s="51">
        <f t="shared" ref="TS25" ca="1" si="4900">TS17/Dh*(3.65+(0.0668*TS23*TS24*Dh/L)/(1+0.04*(TS23*TS24*Dh/L)^(2/3)))*(TS14/TS15)^0.14</f>
        <v>5.4922542151598552</v>
      </c>
      <c r="TT25" s="51">
        <f t="shared" ref="TT25" ca="1" si="4901">TT17/Dh*(3.65+(0.0668*TT23*TT24*Dh/L)/(1+0.04*(TT23*TT24*Dh/L)^(2/3)))*(TT14/TT15)^0.14</f>
        <v>5.4922542151598552</v>
      </c>
      <c r="TU25" s="51">
        <f t="shared" ref="TU25" ca="1" si="4902">TU17/Dh*(3.65+(0.0668*TU23*TU24*Dh/L)/(1+0.04*(TU23*TU24*Dh/L)^(2/3)))*(TU14/TU15)^0.14</f>
        <v>5.4922542151598552</v>
      </c>
      <c r="TV25" s="51">
        <f t="shared" ref="TV25" ca="1" si="4903">TV17/Dh*(3.65+(0.0668*TV23*TV24*Dh/L)/(1+0.04*(TV23*TV24*Dh/L)^(2/3)))*(TV14/TV15)^0.14</f>
        <v>5.4922542151598552</v>
      </c>
      <c r="TW25" s="51">
        <f t="shared" ref="TW25" ca="1" si="4904">TW17/Dh*(3.65+(0.0668*TW23*TW24*Dh/L)/(1+0.04*(TW23*TW24*Dh/L)^(2/3)))*(TW14/TW15)^0.14</f>
        <v>5.4922542151598552</v>
      </c>
      <c r="TX25" s="51">
        <f t="shared" ref="TX25" ca="1" si="4905">TX17/Dh*(3.65+(0.0668*TX23*TX24*Dh/L)/(1+0.04*(TX23*TX24*Dh/L)^(2/3)))*(TX14/TX15)^0.14</f>
        <v>5.4922542151598552</v>
      </c>
      <c r="TY25" s="51">
        <f t="shared" ref="TY25" ca="1" si="4906">TY17/Dh*(3.65+(0.0668*TY23*TY24*Dh/L)/(1+0.04*(TY23*TY24*Dh/L)^(2/3)))*(TY14/TY15)^0.14</f>
        <v>5.4922542151598552</v>
      </c>
      <c r="TZ25" s="51">
        <f t="shared" ref="TZ25" ca="1" si="4907">TZ17/Dh*(3.65+(0.0668*TZ23*TZ24*Dh/L)/(1+0.04*(TZ23*TZ24*Dh/L)^(2/3)))*(TZ14/TZ15)^0.14</f>
        <v>5.4922542151598552</v>
      </c>
      <c r="UA25" s="51">
        <f t="shared" ref="UA25" ca="1" si="4908">UA17/Dh*(3.65+(0.0668*UA23*UA24*Dh/L)/(1+0.04*(UA23*UA24*Dh/L)^(2/3)))*(UA14/UA15)^0.14</f>
        <v>5.4922542151598552</v>
      </c>
      <c r="UB25" s="51">
        <f t="shared" ref="UB25" ca="1" si="4909">UB17/Dh*(3.65+(0.0668*UB23*UB24*Dh/L)/(1+0.04*(UB23*UB24*Dh/L)^(2/3)))*(UB14/UB15)^0.14</f>
        <v>5.4922542151598552</v>
      </c>
      <c r="UC25" s="51">
        <f t="shared" ref="UC25" ca="1" si="4910">UC17/Dh*(3.65+(0.0668*UC23*UC24*Dh/L)/(1+0.04*(UC23*UC24*Dh/L)^(2/3)))*(UC14/UC15)^0.14</f>
        <v>5.4922542151598552</v>
      </c>
      <c r="UD25" s="51">
        <f t="shared" ref="UD25" ca="1" si="4911">UD17/Dh*(3.65+(0.0668*UD23*UD24*Dh/L)/(1+0.04*(UD23*UD24*Dh/L)^(2/3)))*(UD14/UD15)^0.14</f>
        <v>5.4922542151598552</v>
      </c>
      <c r="UE25" s="51">
        <f t="shared" ref="UE25" ca="1" si="4912">UE17/Dh*(3.65+(0.0668*UE23*UE24*Dh/L)/(1+0.04*(UE23*UE24*Dh/L)^(2/3)))*(UE14/UE15)^0.14</f>
        <v>5.4922542151598552</v>
      </c>
      <c r="UF25" s="51">
        <f t="shared" ref="UF25" ca="1" si="4913">UF17/Dh*(3.65+(0.0668*UF23*UF24*Dh/L)/(1+0.04*(UF23*UF24*Dh/L)^(2/3)))*(UF14/UF15)^0.14</f>
        <v>5.4922542151598552</v>
      </c>
      <c r="UG25" s="51">
        <f t="shared" ref="UG25" ca="1" si="4914">UG17/Dh*(3.65+(0.0668*UG23*UG24*Dh/L)/(1+0.04*(UG23*UG24*Dh/L)^(2/3)))*(UG14/UG15)^0.14</f>
        <v>5.4922542151598552</v>
      </c>
      <c r="UH25" s="51">
        <f t="shared" ref="UH25" ca="1" si="4915">UH17/Dh*(3.65+(0.0668*UH23*UH24*Dh/L)/(1+0.04*(UH23*UH24*Dh/L)^(2/3)))*(UH14/UH15)^0.14</f>
        <v>5.4922542151598552</v>
      </c>
      <c r="UI25" s="51">
        <f t="shared" ref="UI25" ca="1" si="4916">UI17/Dh*(3.65+(0.0668*UI23*UI24*Dh/L)/(1+0.04*(UI23*UI24*Dh/L)^(2/3)))*(UI14/UI15)^0.14</f>
        <v>5.4922542151598552</v>
      </c>
      <c r="UJ25" s="51">
        <f t="shared" ref="UJ25" ca="1" si="4917">UJ17/Dh*(3.65+(0.0668*UJ23*UJ24*Dh/L)/(1+0.04*(UJ23*UJ24*Dh/L)^(2/3)))*(UJ14/UJ15)^0.14</f>
        <v>5.4922542151598552</v>
      </c>
      <c r="UK25" s="51">
        <f t="shared" ref="UK25" ca="1" si="4918">UK17/Dh*(3.65+(0.0668*UK23*UK24*Dh/L)/(1+0.04*(UK23*UK24*Dh/L)^(2/3)))*(UK14/UK15)^0.14</f>
        <v>5.4922542151598552</v>
      </c>
      <c r="UL25" s="51">
        <f t="shared" ref="UL25" ca="1" si="4919">UL17/Dh*(3.65+(0.0668*UL23*UL24*Dh/L)/(1+0.04*(UL23*UL24*Dh/L)^(2/3)))*(UL14/UL15)^0.14</f>
        <v>5.4922542151598552</v>
      </c>
      <c r="UM25" s="51">
        <f t="shared" ref="UM25" ca="1" si="4920">UM17/Dh*(3.65+(0.0668*UM23*UM24*Dh/L)/(1+0.04*(UM23*UM24*Dh/L)^(2/3)))*(UM14/UM15)^0.14</f>
        <v>5.4922542151598552</v>
      </c>
      <c r="UN25" s="51">
        <f t="shared" ref="UN25" ca="1" si="4921">UN17/Dh*(3.65+(0.0668*UN23*UN24*Dh/L)/(1+0.04*(UN23*UN24*Dh/L)^(2/3)))*(UN14/UN15)^0.14</f>
        <v>5.4922542151598552</v>
      </c>
      <c r="UO25" s="51">
        <f t="shared" ref="UO25" ca="1" si="4922">UO17/Dh*(3.65+(0.0668*UO23*UO24*Dh/L)/(1+0.04*(UO23*UO24*Dh/L)^(2/3)))*(UO14/UO15)^0.14</f>
        <v>5.4922542151598552</v>
      </c>
      <c r="UP25" s="51">
        <f t="shared" ref="UP25" ca="1" si="4923">UP17/Dh*(3.65+(0.0668*UP23*UP24*Dh/L)/(1+0.04*(UP23*UP24*Dh/L)^(2/3)))*(UP14/UP15)^0.14</f>
        <v>5.4922542151598552</v>
      </c>
      <c r="UQ25" s="51">
        <f t="shared" ref="UQ25" ca="1" si="4924">UQ17/Dh*(3.65+(0.0668*UQ23*UQ24*Dh/L)/(1+0.04*(UQ23*UQ24*Dh/L)^(2/3)))*(UQ14/UQ15)^0.14</f>
        <v>5.4922542151598552</v>
      </c>
      <c r="UR25" s="51">
        <f t="shared" ref="UR25" ca="1" si="4925">UR17/Dh*(3.65+(0.0668*UR23*UR24*Dh/L)/(1+0.04*(UR23*UR24*Dh/L)^(2/3)))*(UR14/UR15)^0.14</f>
        <v>5.4922542151598552</v>
      </c>
      <c r="US25" s="51">
        <f t="shared" ref="US25" ca="1" si="4926">US17/Dh*(3.65+(0.0668*US23*US24*Dh/L)/(1+0.04*(US23*US24*Dh/L)^(2/3)))*(US14/US15)^0.14</f>
        <v>5.4922542151598552</v>
      </c>
      <c r="UT25" s="51">
        <f t="shared" ref="UT25" ca="1" si="4927">UT17/Dh*(3.65+(0.0668*UT23*UT24*Dh/L)/(1+0.04*(UT23*UT24*Dh/L)^(2/3)))*(UT14/UT15)^0.14</f>
        <v>5.4922542151598552</v>
      </c>
      <c r="UU25" s="51">
        <f t="shared" ref="UU25" ca="1" si="4928">UU17/Dh*(3.65+(0.0668*UU23*UU24*Dh/L)/(1+0.04*(UU23*UU24*Dh/L)^(2/3)))*(UU14/UU15)^0.14</f>
        <v>5.4922542151598552</v>
      </c>
      <c r="UV25" s="51">
        <f t="shared" ref="UV25" ca="1" si="4929">UV17/Dh*(3.65+(0.0668*UV23*UV24*Dh/L)/(1+0.04*(UV23*UV24*Dh/L)^(2/3)))*(UV14/UV15)^0.14</f>
        <v>5.4922542151598552</v>
      </c>
      <c r="UW25" s="51">
        <f t="shared" ref="UW25" ca="1" si="4930">UW17/Dh*(3.65+(0.0668*UW23*UW24*Dh/L)/(1+0.04*(UW23*UW24*Dh/L)^(2/3)))*(UW14/UW15)^0.14</f>
        <v>5.4922542151598552</v>
      </c>
      <c r="UX25" s="51">
        <f t="shared" ref="UX25" ca="1" si="4931">UX17/Dh*(3.65+(0.0668*UX23*UX24*Dh/L)/(1+0.04*(UX23*UX24*Dh/L)^(2/3)))*(UX14/UX15)^0.14</f>
        <v>5.4922542151598552</v>
      </c>
      <c r="UY25" s="51">
        <f t="shared" ref="UY25" ca="1" si="4932">UY17/Dh*(3.65+(0.0668*UY23*UY24*Dh/L)/(1+0.04*(UY23*UY24*Dh/L)^(2/3)))*(UY14/UY15)^0.14</f>
        <v>5.4922542151598552</v>
      </c>
      <c r="UZ25" s="51">
        <f t="shared" ref="UZ25" ca="1" si="4933">UZ17/Dh*(3.65+(0.0668*UZ23*UZ24*Dh/L)/(1+0.04*(UZ23*UZ24*Dh/L)^(2/3)))*(UZ14/UZ15)^0.14</f>
        <v>5.4922542151598552</v>
      </c>
      <c r="VA25" s="51">
        <f t="shared" ref="VA25" ca="1" si="4934">VA17/Dh*(3.65+(0.0668*VA23*VA24*Dh/L)/(1+0.04*(VA23*VA24*Dh/L)^(2/3)))*(VA14/VA15)^0.14</f>
        <v>5.4922542151598552</v>
      </c>
      <c r="VB25" s="51">
        <f t="shared" ref="VB25" ca="1" si="4935">VB17/Dh*(3.65+(0.0668*VB23*VB24*Dh/L)/(1+0.04*(VB23*VB24*Dh/L)^(2/3)))*(VB14/VB15)^0.14</f>
        <v>5.4922542151598552</v>
      </c>
      <c r="VC25" s="51">
        <f t="shared" ref="VC25" ca="1" si="4936">VC17/Dh*(3.65+(0.0668*VC23*VC24*Dh/L)/(1+0.04*(VC23*VC24*Dh/L)^(2/3)))*(VC14/VC15)^0.14</f>
        <v>5.4922542151598552</v>
      </c>
      <c r="VD25" s="51">
        <f t="shared" ref="VD25" ca="1" si="4937">VD17/Dh*(3.65+(0.0668*VD23*VD24*Dh/L)/(1+0.04*(VD23*VD24*Dh/L)^(2/3)))*(VD14/VD15)^0.14</f>
        <v>5.4922542151598552</v>
      </c>
      <c r="VE25" s="51">
        <f t="shared" ref="VE25" ca="1" si="4938">VE17/Dh*(3.65+(0.0668*VE23*VE24*Dh/L)/(1+0.04*(VE23*VE24*Dh/L)^(2/3)))*(VE14/VE15)^0.14</f>
        <v>5.4922542151598552</v>
      </c>
      <c r="VF25" s="51">
        <f t="shared" ref="VF25" ca="1" si="4939">VF17/Dh*(3.65+(0.0668*VF23*VF24*Dh/L)/(1+0.04*(VF23*VF24*Dh/L)^(2/3)))*(VF14/VF15)^0.14</f>
        <v>5.4922542151598552</v>
      </c>
      <c r="VG25" s="51">
        <f t="shared" ref="VG25" ca="1" si="4940">VG17/Dh*(3.65+(0.0668*VG23*VG24*Dh/L)/(1+0.04*(VG23*VG24*Dh/L)^(2/3)))*(VG14/VG15)^0.14</f>
        <v>5.4922542151598552</v>
      </c>
      <c r="VH25" s="51">
        <f t="shared" ref="VH25" ca="1" si="4941">VH17/Dh*(3.65+(0.0668*VH23*VH24*Dh/L)/(1+0.04*(VH23*VH24*Dh/L)^(2/3)))*(VH14/VH15)^0.14</f>
        <v>5.4922542151598552</v>
      </c>
      <c r="VI25" s="51">
        <f t="shared" ref="VI25" ca="1" si="4942">VI17/Dh*(3.65+(0.0668*VI23*VI24*Dh/L)/(1+0.04*(VI23*VI24*Dh/L)^(2/3)))*(VI14/VI15)^0.14</f>
        <v>5.4922542151598552</v>
      </c>
      <c r="VJ25" s="51">
        <f t="shared" ref="VJ25" ca="1" si="4943">VJ17/Dh*(3.65+(0.0668*VJ23*VJ24*Dh/L)/(1+0.04*(VJ23*VJ24*Dh/L)^(2/3)))*(VJ14/VJ15)^0.14</f>
        <v>5.4922542151598552</v>
      </c>
      <c r="VK25" s="51">
        <f t="shared" ref="VK25" ca="1" si="4944">VK17/Dh*(3.65+(0.0668*VK23*VK24*Dh/L)/(1+0.04*(VK23*VK24*Dh/L)^(2/3)))*(VK14/VK15)^0.14</f>
        <v>5.4922542151598552</v>
      </c>
      <c r="VL25" s="51">
        <f t="shared" ref="VL25" ca="1" si="4945">VL17/Dh*(3.65+(0.0668*VL23*VL24*Dh/L)/(1+0.04*(VL23*VL24*Dh/L)^(2/3)))*(VL14/VL15)^0.14</f>
        <v>5.4922542151598552</v>
      </c>
      <c r="VM25" s="51">
        <f t="shared" ref="VM25" ca="1" si="4946">VM17/Dh*(3.65+(0.0668*VM23*VM24*Dh/L)/(1+0.04*(VM23*VM24*Dh/L)^(2/3)))*(VM14/VM15)^0.14</f>
        <v>5.4922542151598552</v>
      </c>
      <c r="VN25" s="51">
        <f t="shared" ref="VN25" ca="1" si="4947">VN17/Dh*(3.65+(0.0668*VN23*VN24*Dh/L)/(1+0.04*(VN23*VN24*Dh/L)^(2/3)))*(VN14/VN15)^0.14</f>
        <v>5.4922542151598552</v>
      </c>
      <c r="VO25" s="51">
        <f t="shared" ref="VO25" ca="1" si="4948">VO17/Dh*(3.65+(0.0668*VO23*VO24*Dh/L)/(1+0.04*(VO23*VO24*Dh/L)^(2/3)))*(VO14/VO15)^0.14</f>
        <v>5.4922542151598552</v>
      </c>
      <c r="VP25" s="51">
        <f t="shared" ref="VP25" ca="1" si="4949">VP17/Dh*(3.65+(0.0668*VP23*VP24*Dh/L)/(1+0.04*(VP23*VP24*Dh/L)^(2/3)))*(VP14/VP15)^0.14</f>
        <v>5.4922542151598552</v>
      </c>
      <c r="VQ25" s="51">
        <f t="shared" ref="VQ25" ca="1" si="4950">VQ17/Dh*(3.65+(0.0668*VQ23*VQ24*Dh/L)/(1+0.04*(VQ23*VQ24*Dh/L)^(2/3)))*(VQ14/VQ15)^0.14</f>
        <v>5.4922542151598552</v>
      </c>
      <c r="VR25" s="51">
        <f t="shared" ref="VR25" ca="1" si="4951">VR17/Dh*(3.65+(0.0668*VR23*VR24*Dh/L)/(1+0.04*(VR23*VR24*Dh/L)^(2/3)))*(VR14/VR15)^0.14</f>
        <v>5.4922542151598552</v>
      </c>
      <c r="VS25" s="51">
        <f t="shared" ref="VS25" ca="1" si="4952">VS17/Dh*(3.65+(0.0668*VS23*VS24*Dh/L)/(1+0.04*(VS23*VS24*Dh/L)^(2/3)))*(VS14/VS15)^0.14</f>
        <v>5.4922542151598552</v>
      </c>
      <c r="VT25" s="51">
        <f t="shared" ref="VT25" ca="1" si="4953">VT17/Dh*(3.65+(0.0668*VT23*VT24*Dh/L)/(1+0.04*(VT23*VT24*Dh/L)^(2/3)))*(VT14/VT15)^0.14</f>
        <v>5.4922542151598552</v>
      </c>
      <c r="VU25" s="51">
        <f t="shared" ref="VU25" ca="1" si="4954">VU17/Dh*(3.65+(0.0668*VU23*VU24*Dh/L)/(1+0.04*(VU23*VU24*Dh/L)^(2/3)))*(VU14/VU15)^0.14</f>
        <v>5.4922542151598552</v>
      </c>
      <c r="VV25" s="51">
        <f t="shared" ref="VV25" ca="1" si="4955">VV17/Dh*(3.65+(0.0668*VV23*VV24*Dh/L)/(1+0.04*(VV23*VV24*Dh/L)^(2/3)))*(VV14/VV15)^0.14</f>
        <v>5.4922542151598552</v>
      </c>
      <c r="VW25" s="51">
        <f t="shared" ref="VW25" ca="1" si="4956">VW17/Dh*(3.65+(0.0668*VW23*VW24*Dh/L)/(1+0.04*(VW23*VW24*Dh/L)^(2/3)))*(VW14/VW15)^0.14</f>
        <v>5.4922542151598552</v>
      </c>
      <c r="VX25" s="51">
        <f t="shared" ref="VX25" ca="1" si="4957">VX17/Dh*(3.65+(0.0668*VX23*VX24*Dh/L)/(1+0.04*(VX23*VX24*Dh/L)^(2/3)))*(VX14/VX15)^0.14</f>
        <v>5.4922542151598552</v>
      </c>
      <c r="VY25" s="51">
        <f t="shared" ref="VY25" ca="1" si="4958">VY17/Dh*(3.65+(0.0668*VY23*VY24*Dh/L)/(1+0.04*(VY23*VY24*Dh/L)^(2/3)))*(VY14/VY15)^0.14</f>
        <v>5.4922542151598552</v>
      </c>
      <c r="VZ25" s="51">
        <f t="shared" ref="VZ25" ca="1" si="4959">VZ17/Dh*(3.65+(0.0668*VZ23*VZ24*Dh/L)/(1+0.04*(VZ23*VZ24*Dh/L)^(2/3)))*(VZ14/VZ15)^0.14</f>
        <v>5.4922542151598552</v>
      </c>
      <c r="WA25" s="51">
        <f t="shared" ref="WA25" ca="1" si="4960">WA17/Dh*(3.65+(0.0668*WA23*WA24*Dh/L)/(1+0.04*(WA23*WA24*Dh/L)^(2/3)))*(WA14/WA15)^0.14</f>
        <v>5.4922542151598552</v>
      </c>
      <c r="WB25" s="51">
        <f t="shared" ref="WB25" ca="1" si="4961">WB17/Dh*(3.65+(0.0668*WB23*WB24*Dh/L)/(1+0.04*(WB23*WB24*Dh/L)^(2/3)))*(WB14/WB15)^0.14</f>
        <v>5.4922542151598552</v>
      </c>
      <c r="WC25" s="51">
        <f t="shared" ref="WC25" ca="1" si="4962">WC17/Dh*(3.65+(0.0668*WC23*WC24*Dh/L)/(1+0.04*(WC23*WC24*Dh/L)^(2/3)))*(WC14/WC15)^0.14</f>
        <v>5.4922542151598552</v>
      </c>
      <c r="WD25" s="51">
        <f t="shared" ref="WD25" ca="1" si="4963">WD17/Dh*(3.65+(0.0668*WD23*WD24*Dh/L)/(1+0.04*(WD23*WD24*Dh/L)^(2/3)))*(WD14/WD15)^0.14</f>
        <v>5.4922542151598552</v>
      </c>
      <c r="WE25" s="51">
        <f t="shared" ref="WE25" ca="1" si="4964">WE17/Dh*(3.65+(0.0668*WE23*WE24*Dh/L)/(1+0.04*(WE23*WE24*Dh/L)^(2/3)))*(WE14/WE15)^0.14</f>
        <v>5.4922542151598552</v>
      </c>
      <c r="WF25" s="51">
        <f t="shared" ref="WF25" ca="1" si="4965">WF17/Dh*(3.65+(0.0668*WF23*WF24*Dh/L)/(1+0.04*(WF23*WF24*Dh/L)^(2/3)))*(WF14/WF15)^0.14</f>
        <v>5.4922542151598552</v>
      </c>
      <c r="WG25" s="51">
        <f t="shared" ref="WG25" ca="1" si="4966">WG17/Dh*(3.65+(0.0668*WG23*WG24*Dh/L)/(1+0.04*(WG23*WG24*Dh/L)^(2/3)))*(WG14/WG15)^0.14</f>
        <v>5.4922542151598552</v>
      </c>
      <c r="WH25" s="51">
        <f t="shared" ref="WH25" ca="1" si="4967">WH17/Dh*(3.65+(0.0668*WH23*WH24*Dh/L)/(1+0.04*(WH23*WH24*Dh/L)^(2/3)))*(WH14/WH15)^0.14</f>
        <v>5.4922542151598552</v>
      </c>
      <c r="WI25" s="51">
        <f t="shared" ref="WI25" ca="1" si="4968">WI17/Dh*(3.65+(0.0668*WI23*WI24*Dh/L)/(1+0.04*(WI23*WI24*Dh/L)^(2/3)))*(WI14/WI15)^0.14</f>
        <v>5.4922542151598552</v>
      </c>
      <c r="WJ25" s="51">
        <f t="shared" ref="WJ25" ca="1" si="4969">WJ17/Dh*(3.65+(0.0668*WJ23*WJ24*Dh/L)/(1+0.04*(WJ23*WJ24*Dh/L)^(2/3)))*(WJ14/WJ15)^0.14</f>
        <v>5.4922542151598552</v>
      </c>
      <c r="WK25" s="51">
        <f t="shared" ref="WK25" ca="1" si="4970">WK17/Dh*(3.65+(0.0668*WK23*WK24*Dh/L)/(1+0.04*(WK23*WK24*Dh/L)^(2/3)))*(WK14/WK15)^0.14</f>
        <v>5.4922542151598552</v>
      </c>
      <c r="WL25" s="51">
        <f t="shared" ref="WL25" ca="1" si="4971">WL17/Dh*(3.65+(0.0668*WL23*WL24*Dh/L)/(1+0.04*(WL23*WL24*Dh/L)^(2/3)))*(WL14/WL15)^0.14</f>
        <v>5.4922542151598552</v>
      </c>
      <c r="WM25" s="51">
        <f t="shared" ref="WM25" ca="1" si="4972">WM17/Dh*(3.65+(0.0668*WM23*WM24*Dh/L)/(1+0.04*(WM23*WM24*Dh/L)^(2/3)))*(WM14/WM15)^0.14</f>
        <v>5.4922542151598552</v>
      </c>
      <c r="WN25" s="51">
        <f t="shared" ref="WN25" ca="1" si="4973">WN17/Dh*(3.65+(0.0668*WN23*WN24*Dh/L)/(1+0.04*(WN23*WN24*Dh/L)^(2/3)))*(WN14/WN15)^0.14</f>
        <v>5.4922542151598552</v>
      </c>
      <c r="WO25" s="51">
        <f t="shared" ref="WO25" ca="1" si="4974">WO17/Dh*(3.65+(0.0668*WO23*WO24*Dh/L)/(1+0.04*(WO23*WO24*Dh/L)^(2/3)))*(WO14/WO15)^0.14</f>
        <v>5.4922542151598552</v>
      </c>
      <c r="WP25" s="51">
        <f t="shared" ref="WP25" ca="1" si="4975">WP17/Dh*(3.65+(0.0668*WP23*WP24*Dh/L)/(1+0.04*(WP23*WP24*Dh/L)^(2/3)))*(WP14/WP15)^0.14</f>
        <v>5.4922542151598552</v>
      </c>
      <c r="WQ25" s="51">
        <f t="shared" ref="WQ25" ca="1" si="4976">WQ17/Dh*(3.65+(0.0668*WQ23*WQ24*Dh/L)/(1+0.04*(WQ23*WQ24*Dh/L)^(2/3)))*(WQ14/WQ15)^0.14</f>
        <v>5.4922542151598552</v>
      </c>
      <c r="WR25" s="51">
        <f t="shared" ref="WR25" ca="1" si="4977">WR17/Dh*(3.65+(0.0668*WR23*WR24*Dh/L)/(1+0.04*(WR23*WR24*Dh/L)^(2/3)))*(WR14/WR15)^0.14</f>
        <v>5.4922542151598552</v>
      </c>
      <c r="WS25" s="51">
        <f t="shared" ref="WS25" ca="1" si="4978">WS17/Dh*(3.65+(0.0668*WS23*WS24*Dh/L)/(1+0.04*(WS23*WS24*Dh/L)^(2/3)))*(WS14/WS15)^0.14</f>
        <v>5.4922542151598552</v>
      </c>
      <c r="WT25" s="51">
        <f t="shared" ref="WT25" ca="1" si="4979">WT17/Dh*(3.65+(0.0668*WT23*WT24*Dh/L)/(1+0.04*(WT23*WT24*Dh/L)^(2/3)))*(WT14/WT15)^0.14</f>
        <v>5.4922542151598552</v>
      </c>
      <c r="WU25" s="51">
        <f t="shared" ref="WU25" ca="1" si="4980">WU17/Dh*(3.65+(0.0668*WU23*WU24*Dh/L)/(1+0.04*(WU23*WU24*Dh/L)^(2/3)))*(WU14/WU15)^0.14</f>
        <v>5.4922542151598552</v>
      </c>
      <c r="WV25" s="51">
        <f t="shared" ref="WV25" ca="1" si="4981">WV17/Dh*(3.65+(0.0668*WV23*WV24*Dh/L)/(1+0.04*(WV23*WV24*Dh/L)^(2/3)))*(WV14/WV15)^0.14</f>
        <v>5.4922542151598552</v>
      </c>
      <c r="WW25" s="51">
        <f t="shared" ref="WW25" ca="1" si="4982">WW17/Dh*(3.65+(0.0668*WW23*WW24*Dh/L)/(1+0.04*(WW23*WW24*Dh/L)^(2/3)))*(WW14/WW15)^0.14</f>
        <v>5.4922542151598552</v>
      </c>
      <c r="WX25" s="51">
        <f t="shared" ref="WX25" ca="1" si="4983">WX17/Dh*(3.65+(0.0668*WX23*WX24*Dh/L)/(1+0.04*(WX23*WX24*Dh/L)^(2/3)))*(WX14/WX15)^0.14</f>
        <v>5.4922542151598552</v>
      </c>
      <c r="WY25" s="51">
        <f t="shared" ref="WY25" ca="1" si="4984">WY17/Dh*(3.65+(0.0668*WY23*WY24*Dh/L)/(1+0.04*(WY23*WY24*Dh/L)^(2/3)))*(WY14/WY15)^0.14</f>
        <v>5.4922542151598552</v>
      </c>
      <c r="WZ25" s="51">
        <f t="shared" ref="WZ25" ca="1" si="4985">WZ17/Dh*(3.65+(0.0668*WZ23*WZ24*Dh/L)/(1+0.04*(WZ23*WZ24*Dh/L)^(2/3)))*(WZ14/WZ15)^0.14</f>
        <v>5.4922542151598552</v>
      </c>
      <c r="XA25" s="51">
        <f t="shared" ref="XA25" ca="1" si="4986">XA17/Dh*(3.65+(0.0668*XA23*XA24*Dh/L)/(1+0.04*(XA23*XA24*Dh/L)^(2/3)))*(XA14/XA15)^0.14</f>
        <v>5.4922542151598552</v>
      </c>
      <c r="XB25" s="51">
        <f t="shared" ref="XB25" ca="1" si="4987">XB17/Dh*(3.65+(0.0668*XB23*XB24*Dh/L)/(1+0.04*(XB23*XB24*Dh/L)^(2/3)))*(XB14/XB15)^0.14</f>
        <v>5.4922542151598552</v>
      </c>
      <c r="XC25" s="51">
        <f t="shared" ref="XC25" ca="1" si="4988">XC17/Dh*(3.65+(0.0668*XC23*XC24*Dh/L)/(1+0.04*(XC23*XC24*Dh/L)^(2/3)))*(XC14/XC15)^0.14</f>
        <v>5.4922542151598552</v>
      </c>
      <c r="XD25" s="51">
        <f t="shared" ref="XD25" ca="1" si="4989">XD17/Dh*(3.65+(0.0668*XD23*XD24*Dh/L)/(1+0.04*(XD23*XD24*Dh/L)^(2/3)))*(XD14/XD15)^0.14</f>
        <v>5.4922542151598552</v>
      </c>
      <c r="XE25" s="51">
        <f t="shared" ref="XE25" ca="1" si="4990">XE17/Dh*(3.65+(0.0668*XE23*XE24*Dh/L)/(1+0.04*(XE23*XE24*Dh/L)^(2/3)))*(XE14/XE15)^0.14</f>
        <v>5.4922542151598552</v>
      </c>
      <c r="XF25" s="51">
        <f t="shared" ref="XF25" ca="1" si="4991">XF17/Dh*(3.65+(0.0668*XF23*XF24*Dh/L)/(1+0.04*(XF23*XF24*Dh/L)^(2/3)))*(XF14/XF15)^0.14</f>
        <v>5.4922542151598552</v>
      </c>
      <c r="XG25" s="51">
        <f t="shared" ref="XG25" ca="1" si="4992">XG17/Dh*(3.65+(0.0668*XG23*XG24*Dh/L)/(1+0.04*(XG23*XG24*Dh/L)^(2/3)))*(XG14/XG15)^0.14</f>
        <v>5.4922542151598552</v>
      </c>
      <c r="XH25" s="51">
        <f t="shared" ref="XH25" ca="1" si="4993">XH17/Dh*(3.65+(0.0668*XH23*XH24*Dh/L)/(1+0.04*(XH23*XH24*Dh/L)^(2/3)))*(XH14/XH15)^0.14</f>
        <v>5.4922542151598552</v>
      </c>
      <c r="XI25" s="51">
        <f t="shared" ref="XI25" ca="1" si="4994">XI17/Dh*(3.65+(0.0668*XI23*XI24*Dh/L)/(1+0.04*(XI23*XI24*Dh/L)^(2/3)))*(XI14/XI15)^0.14</f>
        <v>5.4922542151598552</v>
      </c>
      <c r="XJ25" s="51">
        <f t="shared" ref="XJ25" ca="1" si="4995">XJ17/Dh*(3.65+(0.0668*XJ23*XJ24*Dh/L)/(1+0.04*(XJ23*XJ24*Dh/L)^(2/3)))*(XJ14/XJ15)^0.14</f>
        <v>5.4922542151598552</v>
      </c>
      <c r="XK25" s="51">
        <f t="shared" ref="XK25" ca="1" si="4996">XK17/Dh*(3.65+(0.0668*XK23*XK24*Dh/L)/(1+0.04*(XK23*XK24*Dh/L)^(2/3)))*(XK14/XK15)^0.14</f>
        <v>5.4922542151598552</v>
      </c>
      <c r="XL25" s="51">
        <f t="shared" ref="XL25" ca="1" si="4997">XL17/Dh*(3.65+(0.0668*XL23*XL24*Dh/L)/(1+0.04*(XL23*XL24*Dh/L)^(2/3)))*(XL14/XL15)^0.14</f>
        <v>5.4922542151598552</v>
      </c>
      <c r="XM25" s="51">
        <f t="shared" ref="XM25" ca="1" si="4998">XM17/Dh*(3.65+(0.0668*XM23*XM24*Dh/L)/(1+0.04*(XM23*XM24*Dh/L)^(2/3)))*(XM14/XM15)^0.14</f>
        <v>5.4922542151598552</v>
      </c>
      <c r="XN25" s="51">
        <f t="shared" ref="XN25" ca="1" si="4999">XN17/Dh*(3.65+(0.0668*XN23*XN24*Dh/L)/(1+0.04*(XN23*XN24*Dh/L)^(2/3)))*(XN14/XN15)^0.14</f>
        <v>5.4922542151598552</v>
      </c>
      <c r="XO25" s="51">
        <f t="shared" ref="XO25" ca="1" si="5000">XO17/Dh*(3.65+(0.0668*XO23*XO24*Dh/L)/(1+0.04*(XO23*XO24*Dh/L)^(2/3)))*(XO14/XO15)^0.14</f>
        <v>5.4922542151598552</v>
      </c>
      <c r="XP25" s="51">
        <f t="shared" ref="XP25" ca="1" si="5001">XP17/Dh*(3.65+(0.0668*XP23*XP24*Dh/L)/(1+0.04*(XP23*XP24*Dh/L)^(2/3)))*(XP14/XP15)^0.14</f>
        <v>5.4922542151598552</v>
      </c>
      <c r="XQ25" s="51">
        <f t="shared" ref="XQ25" ca="1" si="5002">XQ17/Dh*(3.65+(0.0668*XQ23*XQ24*Dh/L)/(1+0.04*(XQ23*XQ24*Dh/L)^(2/3)))*(XQ14/XQ15)^0.14</f>
        <v>5.4922542151598552</v>
      </c>
      <c r="XR25" s="51">
        <f t="shared" ref="XR25" ca="1" si="5003">XR17/Dh*(3.65+(0.0668*XR23*XR24*Dh/L)/(1+0.04*(XR23*XR24*Dh/L)^(2/3)))*(XR14/XR15)^0.14</f>
        <v>5.4922542151598552</v>
      </c>
      <c r="XS25" s="51">
        <f t="shared" ref="XS25" ca="1" si="5004">XS17/Dh*(3.65+(0.0668*XS23*XS24*Dh/L)/(1+0.04*(XS23*XS24*Dh/L)^(2/3)))*(XS14/XS15)^0.14</f>
        <v>5.4922542151598552</v>
      </c>
      <c r="XT25" s="51">
        <f t="shared" ref="XT25" ca="1" si="5005">XT17/Dh*(3.65+(0.0668*XT23*XT24*Dh/L)/(1+0.04*(XT23*XT24*Dh/L)^(2/3)))*(XT14/XT15)^0.14</f>
        <v>5.4922542151598552</v>
      </c>
      <c r="XU25" s="51">
        <f t="shared" ref="XU25" ca="1" si="5006">XU17/Dh*(3.65+(0.0668*XU23*XU24*Dh/L)/(1+0.04*(XU23*XU24*Dh/L)^(2/3)))*(XU14/XU15)^0.14</f>
        <v>5.4922542151598552</v>
      </c>
      <c r="XV25" s="51">
        <f t="shared" ref="XV25" ca="1" si="5007">XV17/Dh*(3.65+(0.0668*XV23*XV24*Dh/L)/(1+0.04*(XV23*XV24*Dh/L)^(2/3)))*(XV14/XV15)^0.14</f>
        <v>5.4922542151598552</v>
      </c>
      <c r="XW25" s="51">
        <f t="shared" ref="XW25" ca="1" si="5008">XW17/Dh*(3.65+(0.0668*XW23*XW24*Dh/L)/(1+0.04*(XW23*XW24*Dh/L)^(2/3)))*(XW14/XW15)^0.14</f>
        <v>5.4922542151598552</v>
      </c>
      <c r="XX25" s="51">
        <f t="shared" ref="XX25" ca="1" si="5009">XX17/Dh*(3.65+(0.0668*XX23*XX24*Dh/L)/(1+0.04*(XX23*XX24*Dh/L)^(2/3)))*(XX14/XX15)^0.14</f>
        <v>5.4922542151598552</v>
      </c>
      <c r="XY25" s="51">
        <f t="shared" ref="XY25" ca="1" si="5010">XY17/Dh*(3.65+(0.0668*XY23*XY24*Dh/L)/(1+0.04*(XY23*XY24*Dh/L)^(2/3)))*(XY14/XY15)^0.14</f>
        <v>5.4922542151598552</v>
      </c>
      <c r="XZ25" s="51">
        <f t="shared" ref="XZ25" ca="1" si="5011">XZ17/Dh*(3.65+(0.0668*XZ23*XZ24*Dh/L)/(1+0.04*(XZ23*XZ24*Dh/L)^(2/3)))*(XZ14/XZ15)^0.14</f>
        <v>5.4922542151598552</v>
      </c>
      <c r="YA25" s="51">
        <f t="shared" ref="YA25" ca="1" si="5012">YA17/Dh*(3.65+(0.0668*YA23*YA24*Dh/L)/(1+0.04*(YA23*YA24*Dh/L)^(2/3)))*(YA14/YA15)^0.14</f>
        <v>5.4922542151598552</v>
      </c>
      <c r="YB25" s="51">
        <f t="shared" ref="YB25" ca="1" si="5013">YB17/Dh*(3.65+(0.0668*YB23*YB24*Dh/L)/(1+0.04*(YB23*YB24*Dh/L)^(2/3)))*(YB14/YB15)^0.14</f>
        <v>5.4922542151598552</v>
      </c>
      <c r="YC25" s="51">
        <f t="shared" ref="YC25" ca="1" si="5014">YC17/Dh*(3.65+(0.0668*YC23*YC24*Dh/L)/(1+0.04*(YC23*YC24*Dh/L)^(2/3)))*(YC14/YC15)^0.14</f>
        <v>5.4922542151598552</v>
      </c>
      <c r="YD25" s="51">
        <f t="shared" ref="YD25" ca="1" si="5015">YD17/Dh*(3.65+(0.0668*YD23*YD24*Dh/L)/(1+0.04*(YD23*YD24*Dh/L)^(2/3)))*(YD14/YD15)^0.14</f>
        <v>5.4922542151598552</v>
      </c>
      <c r="YE25" s="51">
        <f t="shared" ref="YE25" ca="1" si="5016">YE17/Dh*(3.65+(0.0668*YE23*YE24*Dh/L)/(1+0.04*(YE23*YE24*Dh/L)^(2/3)))*(YE14/YE15)^0.14</f>
        <v>5.4922542151598552</v>
      </c>
      <c r="YF25" s="51">
        <f t="shared" ref="YF25" ca="1" si="5017">YF17/Dh*(3.65+(0.0668*YF23*YF24*Dh/L)/(1+0.04*(YF23*YF24*Dh/L)^(2/3)))*(YF14/YF15)^0.14</f>
        <v>5.4922542151598552</v>
      </c>
      <c r="YG25" s="51">
        <f t="shared" ref="YG25" ca="1" si="5018">YG17/Dh*(3.65+(0.0668*YG23*YG24*Dh/L)/(1+0.04*(YG23*YG24*Dh/L)^(2/3)))*(YG14/YG15)^0.14</f>
        <v>5.4922542151598552</v>
      </c>
      <c r="YH25" s="51">
        <f t="shared" ref="YH25" ca="1" si="5019">YH17/Dh*(3.65+(0.0668*YH23*YH24*Dh/L)/(1+0.04*(YH23*YH24*Dh/L)^(2/3)))*(YH14/YH15)^0.14</f>
        <v>5.4922542151598552</v>
      </c>
      <c r="YI25" s="51">
        <f t="shared" ref="YI25" ca="1" si="5020">YI17/Dh*(3.65+(0.0668*YI23*YI24*Dh/L)/(1+0.04*(YI23*YI24*Dh/L)^(2/3)))*(YI14/YI15)^0.14</f>
        <v>5.4922542151598552</v>
      </c>
      <c r="YJ25" s="51">
        <f t="shared" ref="YJ25" ca="1" si="5021">YJ17/Dh*(3.65+(0.0668*YJ23*YJ24*Dh/L)/(1+0.04*(YJ23*YJ24*Dh/L)^(2/3)))*(YJ14/YJ15)^0.14</f>
        <v>5.4922542151598552</v>
      </c>
      <c r="YK25" s="51">
        <f t="shared" ref="YK25" ca="1" si="5022">YK17/Dh*(3.65+(0.0668*YK23*YK24*Dh/L)/(1+0.04*(YK23*YK24*Dh/L)^(2/3)))*(YK14/YK15)^0.14</f>
        <v>5.4922542151598552</v>
      </c>
      <c r="YL25" s="51">
        <f t="shared" ref="YL25" ca="1" si="5023">YL17/Dh*(3.65+(0.0668*YL23*YL24*Dh/L)/(1+0.04*(YL23*YL24*Dh/L)^(2/3)))*(YL14/YL15)^0.14</f>
        <v>5.4922542151598552</v>
      </c>
      <c r="YM25" s="51">
        <f t="shared" ref="YM25" ca="1" si="5024">YM17/Dh*(3.65+(0.0668*YM23*YM24*Dh/L)/(1+0.04*(YM23*YM24*Dh/L)^(2/3)))*(YM14/YM15)^0.14</f>
        <v>5.4922542151598552</v>
      </c>
      <c r="YN25" s="51">
        <f t="shared" ref="YN25" ca="1" si="5025">YN17/Dh*(3.65+(0.0668*YN23*YN24*Dh/L)/(1+0.04*(YN23*YN24*Dh/L)^(2/3)))*(YN14/YN15)^0.14</f>
        <v>5.4922542151598552</v>
      </c>
      <c r="YO25" s="51">
        <f t="shared" ref="YO25" ca="1" si="5026">YO17/Dh*(3.65+(0.0668*YO23*YO24*Dh/L)/(1+0.04*(YO23*YO24*Dh/L)^(2/3)))*(YO14/YO15)^0.14</f>
        <v>5.4922542151598552</v>
      </c>
      <c r="YP25" s="51">
        <f t="shared" ref="YP25" ca="1" si="5027">YP17/Dh*(3.65+(0.0668*YP23*YP24*Dh/L)/(1+0.04*(YP23*YP24*Dh/L)^(2/3)))*(YP14/YP15)^0.14</f>
        <v>5.4922542151598552</v>
      </c>
      <c r="YQ25" s="51">
        <f t="shared" ref="YQ25" ca="1" si="5028">YQ17/Dh*(3.65+(0.0668*YQ23*YQ24*Dh/L)/(1+0.04*(YQ23*YQ24*Dh/L)^(2/3)))*(YQ14/YQ15)^0.14</f>
        <v>5.4922542151598552</v>
      </c>
      <c r="YR25" s="51">
        <f t="shared" ref="YR25" ca="1" si="5029">YR17/Dh*(3.65+(0.0668*YR23*YR24*Dh/L)/(1+0.04*(YR23*YR24*Dh/L)^(2/3)))*(YR14/YR15)^0.14</f>
        <v>5.4922542151598552</v>
      </c>
      <c r="YS25" s="51">
        <f t="shared" ref="YS25" ca="1" si="5030">YS17/Dh*(3.65+(0.0668*YS23*YS24*Dh/L)/(1+0.04*(YS23*YS24*Dh/L)^(2/3)))*(YS14/YS15)^0.14</f>
        <v>5.4922542151598552</v>
      </c>
      <c r="YT25" s="51">
        <f t="shared" ref="YT25" ca="1" si="5031">YT17/Dh*(3.65+(0.0668*YT23*YT24*Dh/L)/(1+0.04*(YT23*YT24*Dh/L)^(2/3)))*(YT14/YT15)^0.14</f>
        <v>5.4922542151598552</v>
      </c>
      <c r="YU25" s="51">
        <f t="shared" ref="YU25" ca="1" si="5032">YU17/Dh*(3.65+(0.0668*YU23*YU24*Dh/L)/(1+0.04*(YU23*YU24*Dh/L)^(2/3)))*(YU14/YU15)^0.14</f>
        <v>5.4922542151598552</v>
      </c>
      <c r="YV25" s="51">
        <f t="shared" ref="YV25" ca="1" si="5033">YV17/Dh*(3.65+(0.0668*YV23*YV24*Dh/L)/(1+0.04*(YV23*YV24*Dh/L)^(2/3)))*(YV14/YV15)^0.14</f>
        <v>5.4922542151598552</v>
      </c>
      <c r="YW25" s="51">
        <f t="shared" ref="YW25" ca="1" si="5034">YW17/Dh*(3.65+(0.0668*YW23*YW24*Dh/L)/(1+0.04*(YW23*YW24*Dh/L)^(2/3)))*(YW14/YW15)^0.14</f>
        <v>5.4922542151598552</v>
      </c>
      <c r="YX25" s="51">
        <f t="shared" ref="YX25" ca="1" si="5035">YX17/Dh*(3.65+(0.0668*YX23*YX24*Dh/L)/(1+0.04*(YX23*YX24*Dh/L)^(2/3)))*(YX14/YX15)^0.14</f>
        <v>5.4922542151598552</v>
      </c>
      <c r="YY25" s="51">
        <f t="shared" ref="YY25" ca="1" si="5036">YY17/Dh*(3.65+(0.0668*YY23*YY24*Dh/L)/(1+0.04*(YY23*YY24*Dh/L)^(2/3)))*(YY14/YY15)^0.14</f>
        <v>5.4922542151598552</v>
      </c>
      <c r="YZ25" s="51">
        <f t="shared" ref="YZ25" ca="1" si="5037">YZ17/Dh*(3.65+(0.0668*YZ23*YZ24*Dh/L)/(1+0.04*(YZ23*YZ24*Dh/L)^(2/3)))*(YZ14/YZ15)^0.14</f>
        <v>5.4922542151598552</v>
      </c>
      <c r="ZA25" s="51">
        <f t="shared" ref="ZA25" ca="1" si="5038">ZA17/Dh*(3.65+(0.0668*ZA23*ZA24*Dh/L)/(1+0.04*(ZA23*ZA24*Dh/L)^(2/3)))*(ZA14/ZA15)^0.14</f>
        <v>5.4922542151598552</v>
      </c>
      <c r="ZB25" s="51">
        <f t="shared" ref="ZB25" ca="1" si="5039">ZB17/Dh*(3.65+(0.0668*ZB23*ZB24*Dh/L)/(1+0.04*(ZB23*ZB24*Dh/L)^(2/3)))*(ZB14/ZB15)^0.14</f>
        <v>5.4922542151598552</v>
      </c>
      <c r="ZC25" s="51">
        <f t="shared" ref="ZC25" ca="1" si="5040">ZC17/Dh*(3.65+(0.0668*ZC23*ZC24*Dh/L)/(1+0.04*(ZC23*ZC24*Dh/L)^(2/3)))*(ZC14/ZC15)^0.14</f>
        <v>5.4922542151598552</v>
      </c>
      <c r="ZD25" s="51">
        <f t="shared" ref="ZD25" ca="1" si="5041">ZD17/Dh*(3.65+(0.0668*ZD23*ZD24*Dh/L)/(1+0.04*(ZD23*ZD24*Dh/L)^(2/3)))*(ZD14/ZD15)^0.14</f>
        <v>5.4922542151598552</v>
      </c>
      <c r="ZE25" s="51">
        <f t="shared" ref="ZE25" ca="1" si="5042">ZE17/Dh*(3.65+(0.0668*ZE23*ZE24*Dh/L)/(1+0.04*(ZE23*ZE24*Dh/L)^(2/3)))*(ZE14/ZE15)^0.14</f>
        <v>5.4922542151598552</v>
      </c>
      <c r="ZF25" s="51">
        <f t="shared" ref="ZF25" ca="1" si="5043">ZF17/Dh*(3.65+(0.0668*ZF23*ZF24*Dh/L)/(1+0.04*(ZF23*ZF24*Dh/L)^(2/3)))*(ZF14/ZF15)^0.14</f>
        <v>5.4922542151598552</v>
      </c>
      <c r="ZG25" s="51">
        <f t="shared" ref="ZG25" ca="1" si="5044">ZG17/Dh*(3.65+(0.0668*ZG23*ZG24*Dh/L)/(1+0.04*(ZG23*ZG24*Dh/L)^(2/3)))*(ZG14/ZG15)^0.14</f>
        <v>5.4922542151598552</v>
      </c>
      <c r="ZH25" s="51">
        <f t="shared" ref="ZH25" ca="1" si="5045">ZH17/Dh*(3.65+(0.0668*ZH23*ZH24*Dh/L)/(1+0.04*(ZH23*ZH24*Dh/L)^(2/3)))*(ZH14/ZH15)^0.14</f>
        <v>5.4922542151598552</v>
      </c>
      <c r="ZI25" s="51">
        <f t="shared" ref="ZI25" ca="1" si="5046">ZI17/Dh*(3.65+(0.0668*ZI23*ZI24*Dh/L)/(1+0.04*(ZI23*ZI24*Dh/L)^(2/3)))*(ZI14/ZI15)^0.14</f>
        <v>5.4922542151598552</v>
      </c>
      <c r="ZJ25" s="51">
        <f t="shared" ref="ZJ25" ca="1" si="5047">ZJ17/Dh*(3.65+(0.0668*ZJ23*ZJ24*Dh/L)/(1+0.04*(ZJ23*ZJ24*Dh/L)^(2/3)))*(ZJ14/ZJ15)^0.14</f>
        <v>5.4922542151598552</v>
      </c>
      <c r="ZK25" s="51">
        <f t="shared" ref="ZK25" ca="1" si="5048">ZK17/Dh*(3.65+(0.0668*ZK23*ZK24*Dh/L)/(1+0.04*(ZK23*ZK24*Dh/L)^(2/3)))*(ZK14/ZK15)^0.14</f>
        <v>5.4922542151598552</v>
      </c>
      <c r="ZL25" s="51">
        <f t="shared" ref="ZL25" ca="1" si="5049">ZL17/Dh*(3.65+(0.0668*ZL23*ZL24*Dh/L)/(1+0.04*(ZL23*ZL24*Dh/L)^(2/3)))*(ZL14/ZL15)^0.14</f>
        <v>5.4922542151598552</v>
      </c>
      <c r="ZM25" s="51">
        <f t="shared" ref="ZM25" ca="1" si="5050">ZM17/Dh*(3.65+(0.0668*ZM23*ZM24*Dh/L)/(1+0.04*(ZM23*ZM24*Dh/L)^(2/3)))*(ZM14/ZM15)^0.14</f>
        <v>5.4922542151598552</v>
      </c>
      <c r="ZN25" s="51">
        <f t="shared" ref="ZN25" ca="1" si="5051">ZN17/Dh*(3.65+(0.0668*ZN23*ZN24*Dh/L)/(1+0.04*(ZN23*ZN24*Dh/L)^(2/3)))*(ZN14/ZN15)^0.14</f>
        <v>5.4922542151598552</v>
      </c>
      <c r="ZO25" s="51">
        <f t="shared" ref="ZO25" ca="1" si="5052">ZO17/Dh*(3.65+(0.0668*ZO23*ZO24*Dh/L)/(1+0.04*(ZO23*ZO24*Dh/L)^(2/3)))*(ZO14/ZO15)^0.14</f>
        <v>5.4922542151598552</v>
      </c>
      <c r="ZP25" s="51">
        <f t="shared" ref="ZP25" ca="1" si="5053">ZP17/Dh*(3.65+(0.0668*ZP23*ZP24*Dh/L)/(1+0.04*(ZP23*ZP24*Dh/L)^(2/3)))*(ZP14/ZP15)^0.14</f>
        <v>5.4922542151598552</v>
      </c>
      <c r="ZQ25" s="51">
        <f t="shared" ref="ZQ25" ca="1" si="5054">ZQ17/Dh*(3.65+(0.0668*ZQ23*ZQ24*Dh/L)/(1+0.04*(ZQ23*ZQ24*Dh/L)^(2/3)))*(ZQ14/ZQ15)^0.14</f>
        <v>5.4922542151598552</v>
      </c>
      <c r="ZR25" s="51">
        <f t="shared" ref="ZR25" ca="1" si="5055">ZR17/Dh*(3.65+(0.0668*ZR23*ZR24*Dh/L)/(1+0.04*(ZR23*ZR24*Dh/L)^(2/3)))*(ZR14/ZR15)^0.14</f>
        <v>5.4922542151598552</v>
      </c>
      <c r="ZS25" s="51">
        <f t="shared" ref="ZS25" ca="1" si="5056">ZS17/Dh*(3.65+(0.0668*ZS23*ZS24*Dh/L)/(1+0.04*(ZS23*ZS24*Dh/L)^(2/3)))*(ZS14/ZS15)^0.14</f>
        <v>5.4922542151598552</v>
      </c>
      <c r="ZT25" s="51">
        <f t="shared" ref="ZT25" ca="1" si="5057">ZT17/Dh*(3.65+(0.0668*ZT23*ZT24*Dh/L)/(1+0.04*(ZT23*ZT24*Dh/L)^(2/3)))*(ZT14/ZT15)^0.14</f>
        <v>5.4922542151598552</v>
      </c>
      <c r="ZU25" s="51">
        <f t="shared" ref="ZU25" ca="1" si="5058">ZU17/Dh*(3.65+(0.0668*ZU23*ZU24*Dh/L)/(1+0.04*(ZU23*ZU24*Dh/L)^(2/3)))*(ZU14/ZU15)^0.14</f>
        <v>5.4922542151598552</v>
      </c>
      <c r="ZV25" s="51">
        <f t="shared" ref="ZV25" ca="1" si="5059">ZV17/Dh*(3.65+(0.0668*ZV23*ZV24*Dh/L)/(1+0.04*(ZV23*ZV24*Dh/L)^(2/3)))*(ZV14/ZV15)^0.14</f>
        <v>5.4922542151598552</v>
      </c>
      <c r="ZW25" s="51">
        <f t="shared" ref="ZW25" ca="1" si="5060">ZW17/Dh*(3.65+(0.0668*ZW23*ZW24*Dh/L)/(1+0.04*(ZW23*ZW24*Dh/L)^(2/3)))*(ZW14/ZW15)^0.14</f>
        <v>5.4922542151598552</v>
      </c>
      <c r="ZX25" s="51">
        <f t="shared" ref="ZX25" ca="1" si="5061">ZX17/Dh*(3.65+(0.0668*ZX23*ZX24*Dh/L)/(1+0.04*(ZX23*ZX24*Dh/L)^(2/3)))*(ZX14/ZX15)^0.14</f>
        <v>5.4922542151598552</v>
      </c>
      <c r="ZY25" s="51">
        <f t="shared" ref="ZY25" ca="1" si="5062">ZY17/Dh*(3.65+(0.0668*ZY23*ZY24*Dh/L)/(1+0.04*(ZY23*ZY24*Dh/L)^(2/3)))*(ZY14/ZY15)^0.14</f>
        <v>5.4922542151598552</v>
      </c>
      <c r="ZZ25" s="51">
        <f t="shared" ref="ZZ25" ca="1" si="5063">ZZ17/Dh*(3.65+(0.0668*ZZ23*ZZ24*Dh/L)/(1+0.04*(ZZ23*ZZ24*Dh/L)^(2/3)))*(ZZ14/ZZ15)^0.14</f>
        <v>5.4922542151598552</v>
      </c>
      <c r="AAA25" s="51">
        <f t="shared" ref="AAA25" ca="1" si="5064">AAA17/Dh*(3.65+(0.0668*AAA23*AAA24*Dh/L)/(1+0.04*(AAA23*AAA24*Dh/L)^(2/3)))*(AAA14/AAA15)^0.14</f>
        <v>5.4922542151598552</v>
      </c>
      <c r="AAB25" s="51">
        <f t="shared" ref="AAB25" ca="1" si="5065">AAB17/Dh*(3.65+(0.0668*AAB23*AAB24*Dh/L)/(1+0.04*(AAB23*AAB24*Dh/L)^(2/3)))*(AAB14/AAB15)^0.14</f>
        <v>5.4922542151598552</v>
      </c>
      <c r="AAC25" s="51">
        <f t="shared" ref="AAC25" ca="1" si="5066">AAC17/Dh*(3.65+(0.0668*AAC23*AAC24*Dh/L)/(1+0.04*(AAC23*AAC24*Dh/L)^(2/3)))*(AAC14/AAC15)^0.14</f>
        <v>5.4922542151598552</v>
      </c>
      <c r="AAD25" s="51">
        <f t="shared" ref="AAD25" ca="1" si="5067">AAD17/Dh*(3.65+(0.0668*AAD23*AAD24*Dh/L)/(1+0.04*(AAD23*AAD24*Dh/L)^(2/3)))*(AAD14/AAD15)^0.14</f>
        <v>5.4922542151598552</v>
      </c>
      <c r="AAE25" s="51">
        <f t="shared" ref="AAE25" ca="1" si="5068">AAE17/Dh*(3.65+(0.0668*AAE23*AAE24*Dh/L)/(1+0.04*(AAE23*AAE24*Dh/L)^(2/3)))*(AAE14/AAE15)^0.14</f>
        <v>5.4922542151598552</v>
      </c>
      <c r="AAF25" s="51">
        <f t="shared" ref="AAF25" ca="1" si="5069">AAF17/Dh*(3.65+(0.0668*AAF23*AAF24*Dh/L)/(1+0.04*(AAF23*AAF24*Dh/L)^(2/3)))*(AAF14/AAF15)^0.14</f>
        <v>5.4922542151598552</v>
      </c>
      <c r="AAG25" s="51">
        <f t="shared" ref="AAG25" ca="1" si="5070">AAG17/Dh*(3.65+(0.0668*AAG23*AAG24*Dh/L)/(1+0.04*(AAG23*AAG24*Dh/L)^(2/3)))*(AAG14/AAG15)^0.14</f>
        <v>5.4922542151598552</v>
      </c>
      <c r="AAH25" s="51">
        <f t="shared" ref="AAH25" ca="1" si="5071">AAH17/Dh*(3.65+(0.0668*AAH23*AAH24*Dh/L)/(1+0.04*(AAH23*AAH24*Dh/L)^(2/3)))*(AAH14/AAH15)^0.14</f>
        <v>5.4922542151598552</v>
      </c>
      <c r="AAI25" s="51">
        <f t="shared" ref="AAI25" ca="1" si="5072">AAI17/Dh*(3.65+(0.0668*AAI23*AAI24*Dh/L)/(1+0.04*(AAI23*AAI24*Dh/L)^(2/3)))*(AAI14/AAI15)^0.14</f>
        <v>5.4922542151598552</v>
      </c>
      <c r="AAJ25" s="51">
        <f t="shared" ref="AAJ25" ca="1" si="5073">AAJ17/Dh*(3.65+(0.0668*AAJ23*AAJ24*Dh/L)/(1+0.04*(AAJ23*AAJ24*Dh/L)^(2/3)))*(AAJ14/AAJ15)^0.14</f>
        <v>5.4922542151598552</v>
      </c>
      <c r="AAK25" s="51">
        <f t="shared" ref="AAK25" ca="1" si="5074">AAK17/Dh*(3.65+(0.0668*AAK23*AAK24*Dh/L)/(1+0.04*(AAK23*AAK24*Dh/L)^(2/3)))*(AAK14/AAK15)^0.14</f>
        <v>5.4922542151598552</v>
      </c>
      <c r="AAL25" s="51">
        <f t="shared" ref="AAL25" ca="1" si="5075">AAL17/Dh*(3.65+(0.0668*AAL23*AAL24*Dh/L)/(1+0.04*(AAL23*AAL24*Dh/L)^(2/3)))*(AAL14/AAL15)^0.14</f>
        <v>5.4922542151598552</v>
      </c>
      <c r="AAM25" s="51">
        <f t="shared" ref="AAM25" ca="1" si="5076">AAM17/Dh*(3.65+(0.0668*AAM23*AAM24*Dh/L)/(1+0.04*(AAM23*AAM24*Dh/L)^(2/3)))*(AAM14/AAM15)^0.14</f>
        <v>5.4922542151598552</v>
      </c>
      <c r="AAN25" s="51">
        <f t="shared" ref="AAN25" ca="1" si="5077">AAN17/Dh*(3.65+(0.0668*AAN23*AAN24*Dh/L)/(1+0.04*(AAN23*AAN24*Dh/L)^(2/3)))*(AAN14/AAN15)^0.14</f>
        <v>5.4922542151598552</v>
      </c>
      <c r="AAO25" s="51">
        <f t="shared" ref="AAO25" ca="1" si="5078">AAO17/Dh*(3.65+(0.0668*AAO23*AAO24*Dh/L)/(1+0.04*(AAO23*AAO24*Dh/L)^(2/3)))*(AAO14/AAO15)^0.14</f>
        <v>5.4922542151598552</v>
      </c>
      <c r="AAP25" s="51">
        <f t="shared" ref="AAP25" ca="1" si="5079">AAP17/Dh*(3.65+(0.0668*AAP23*AAP24*Dh/L)/(1+0.04*(AAP23*AAP24*Dh/L)^(2/3)))*(AAP14/AAP15)^0.14</f>
        <v>5.4922542151598552</v>
      </c>
      <c r="AAQ25" s="51">
        <f t="shared" ref="AAQ25" ca="1" si="5080">AAQ17/Dh*(3.65+(0.0668*AAQ23*AAQ24*Dh/L)/(1+0.04*(AAQ23*AAQ24*Dh/L)^(2/3)))*(AAQ14/AAQ15)^0.14</f>
        <v>5.4922542151598552</v>
      </c>
      <c r="AAR25" s="51">
        <f t="shared" ref="AAR25" ca="1" si="5081">AAR17/Dh*(3.65+(0.0668*AAR23*AAR24*Dh/L)/(1+0.04*(AAR23*AAR24*Dh/L)^(2/3)))*(AAR14/AAR15)^0.14</f>
        <v>5.4922542151598552</v>
      </c>
      <c r="AAS25" s="51">
        <f t="shared" ref="AAS25" ca="1" si="5082">AAS17/Dh*(3.65+(0.0668*AAS23*AAS24*Dh/L)/(1+0.04*(AAS23*AAS24*Dh/L)^(2/3)))*(AAS14/AAS15)^0.14</f>
        <v>5.4922542151598552</v>
      </c>
      <c r="AAT25" s="51">
        <f t="shared" ref="AAT25" ca="1" si="5083">AAT17/Dh*(3.65+(0.0668*AAT23*AAT24*Dh/L)/(1+0.04*(AAT23*AAT24*Dh/L)^(2/3)))*(AAT14/AAT15)^0.14</f>
        <v>5.4922542151598552</v>
      </c>
      <c r="AAU25" s="51">
        <f t="shared" ref="AAU25" ca="1" si="5084">AAU17/Dh*(3.65+(0.0668*AAU23*AAU24*Dh/L)/(1+0.04*(AAU23*AAU24*Dh/L)^(2/3)))*(AAU14/AAU15)^0.14</f>
        <v>5.4922542151598552</v>
      </c>
      <c r="AAV25" s="51">
        <f t="shared" ref="AAV25" ca="1" si="5085">AAV17/Dh*(3.65+(0.0668*AAV23*AAV24*Dh/L)/(1+0.04*(AAV23*AAV24*Dh/L)^(2/3)))*(AAV14/AAV15)^0.14</f>
        <v>5.4922542151598552</v>
      </c>
      <c r="AAW25" s="51">
        <f t="shared" ref="AAW25" ca="1" si="5086">AAW17/Dh*(3.65+(0.0668*AAW23*AAW24*Dh/L)/(1+0.04*(AAW23*AAW24*Dh/L)^(2/3)))*(AAW14/AAW15)^0.14</f>
        <v>5.4922542151598552</v>
      </c>
      <c r="AAX25" s="51">
        <f t="shared" ref="AAX25" ca="1" si="5087">AAX17/Dh*(3.65+(0.0668*AAX23*AAX24*Dh/L)/(1+0.04*(AAX23*AAX24*Dh/L)^(2/3)))*(AAX14/AAX15)^0.14</f>
        <v>5.4922542151598552</v>
      </c>
      <c r="AAY25" s="51">
        <f t="shared" ref="AAY25" ca="1" si="5088">AAY17/Dh*(3.65+(0.0668*AAY23*AAY24*Dh/L)/(1+0.04*(AAY23*AAY24*Dh/L)^(2/3)))*(AAY14/AAY15)^0.14</f>
        <v>5.4922542151598552</v>
      </c>
      <c r="AAZ25" s="51">
        <f t="shared" ref="AAZ25" ca="1" si="5089">AAZ17/Dh*(3.65+(0.0668*AAZ23*AAZ24*Dh/L)/(1+0.04*(AAZ23*AAZ24*Dh/L)^(2/3)))*(AAZ14/AAZ15)^0.14</f>
        <v>5.4922542151598552</v>
      </c>
      <c r="ABA25" s="51">
        <f t="shared" ref="ABA25" ca="1" si="5090">ABA17/Dh*(3.65+(0.0668*ABA23*ABA24*Dh/L)/(1+0.04*(ABA23*ABA24*Dh/L)^(2/3)))*(ABA14/ABA15)^0.14</f>
        <v>5.4922542151598552</v>
      </c>
      <c r="ABB25" s="51">
        <f t="shared" ref="ABB25" ca="1" si="5091">ABB17/Dh*(3.65+(0.0668*ABB23*ABB24*Dh/L)/(1+0.04*(ABB23*ABB24*Dh/L)^(2/3)))*(ABB14/ABB15)^0.14</f>
        <v>5.4922542151598552</v>
      </c>
      <c r="ABC25" s="51">
        <f t="shared" ref="ABC25" ca="1" si="5092">ABC17/Dh*(3.65+(0.0668*ABC23*ABC24*Dh/L)/(1+0.04*(ABC23*ABC24*Dh/L)^(2/3)))*(ABC14/ABC15)^0.14</f>
        <v>5.4922542151598552</v>
      </c>
      <c r="ABD25" s="51">
        <f t="shared" ref="ABD25" ca="1" si="5093">ABD17/Dh*(3.65+(0.0668*ABD23*ABD24*Dh/L)/(1+0.04*(ABD23*ABD24*Dh/L)^(2/3)))*(ABD14/ABD15)^0.14</f>
        <v>5.4922542151598552</v>
      </c>
      <c r="ABE25" s="51">
        <f t="shared" ref="ABE25" ca="1" si="5094">ABE17/Dh*(3.65+(0.0668*ABE23*ABE24*Dh/L)/(1+0.04*(ABE23*ABE24*Dh/L)^(2/3)))*(ABE14/ABE15)^0.14</f>
        <v>5.4922542151598552</v>
      </c>
      <c r="ABF25" s="51">
        <f t="shared" ref="ABF25" ca="1" si="5095">ABF17/Dh*(3.65+(0.0668*ABF23*ABF24*Dh/L)/(1+0.04*(ABF23*ABF24*Dh/L)^(2/3)))*(ABF14/ABF15)^0.14</f>
        <v>5.4922542151598552</v>
      </c>
      <c r="ABG25" s="51">
        <f t="shared" ref="ABG25" ca="1" si="5096">ABG17/Dh*(3.65+(0.0668*ABG23*ABG24*Dh/L)/(1+0.04*(ABG23*ABG24*Dh/L)^(2/3)))*(ABG14/ABG15)^0.14</f>
        <v>5.4922542151598552</v>
      </c>
      <c r="ABH25" s="51">
        <f t="shared" ref="ABH25" ca="1" si="5097">ABH17/Dh*(3.65+(0.0668*ABH23*ABH24*Dh/L)/(1+0.04*(ABH23*ABH24*Dh/L)^(2/3)))*(ABH14/ABH15)^0.14</f>
        <v>5.4922542151598552</v>
      </c>
      <c r="ABI25" s="51">
        <f t="shared" ref="ABI25" ca="1" si="5098">ABI17/Dh*(3.65+(0.0668*ABI23*ABI24*Dh/L)/(1+0.04*(ABI23*ABI24*Dh/L)^(2/3)))*(ABI14/ABI15)^0.14</f>
        <v>5.4922542151598552</v>
      </c>
      <c r="ABJ25" s="51">
        <f t="shared" ref="ABJ25" ca="1" si="5099">ABJ17/Dh*(3.65+(0.0668*ABJ23*ABJ24*Dh/L)/(1+0.04*(ABJ23*ABJ24*Dh/L)^(2/3)))*(ABJ14/ABJ15)^0.14</f>
        <v>5.4922542151598552</v>
      </c>
      <c r="ABK25" s="51">
        <f t="shared" ref="ABK25" ca="1" si="5100">ABK17/Dh*(3.65+(0.0668*ABK23*ABK24*Dh/L)/(1+0.04*(ABK23*ABK24*Dh/L)^(2/3)))*(ABK14/ABK15)^0.14</f>
        <v>5.4922542151598552</v>
      </c>
      <c r="ABL25" s="51">
        <f t="shared" ref="ABL25" ca="1" si="5101">ABL17/Dh*(3.65+(0.0668*ABL23*ABL24*Dh/L)/(1+0.04*(ABL23*ABL24*Dh/L)^(2/3)))*(ABL14/ABL15)^0.14</f>
        <v>5.4922542151598552</v>
      </c>
      <c r="ABM25" s="51">
        <f t="shared" ref="ABM25" ca="1" si="5102">ABM17/Dh*(3.65+(0.0668*ABM23*ABM24*Dh/L)/(1+0.04*(ABM23*ABM24*Dh/L)^(2/3)))*(ABM14/ABM15)^0.14</f>
        <v>5.4922542151598552</v>
      </c>
      <c r="ABN25" s="51">
        <f t="shared" ref="ABN25" ca="1" si="5103">ABN17/Dh*(3.65+(0.0668*ABN23*ABN24*Dh/L)/(1+0.04*(ABN23*ABN24*Dh/L)^(2/3)))*(ABN14/ABN15)^0.14</f>
        <v>5.4922542151598552</v>
      </c>
      <c r="ABO25" s="51">
        <f t="shared" ref="ABO25" ca="1" si="5104">ABO17/Dh*(3.65+(0.0668*ABO23*ABO24*Dh/L)/(1+0.04*(ABO23*ABO24*Dh/L)^(2/3)))*(ABO14/ABO15)^0.14</f>
        <v>5.4922542151598552</v>
      </c>
      <c r="ABP25" s="51">
        <f t="shared" ref="ABP25" ca="1" si="5105">ABP17/Dh*(3.65+(0.0668*ABP23*ABP24*Dh/L)/(1+0.04*(ABP23*ABP24*Dh/L)^(2/3)))*(ABP14/ABP15)^0.14</f>
        <v>5.4922542151598552</v>
      </c>
      <c r="ABQ25" s="51">
        <f t="shared" ref="ABQ25" ca="1" si="5106">ABQ17/Dh*(3.65+(0.0668*ABQ23*ABQ24*Dh/L)/(1+0.04*(ABQ23*ABQ24*Dh/L)^(2/3)))*(ABQ14/ABQ15)^0.14</f>
        <v>5.4922542151598552</v>
      </c>
      <c r="ABR25" s="51">
        <f t="shared" ref="ABR25" ca="1" si="5107">ABR17/Dh*(3.65+(0.0668*ABR23*ABR24*Dh/L)/(1+0.04*(ABR23*ABR24*Dh/L)^(2/3)))*(ABR14/ABR15)^0.14</f>
        <v>5.4922542151598552</v>
      </c>
      <c r="ABS25" s="51">
        <f t="shared" ref="ABS25" ca="1" si="5108">ABS17/Dh*(3.65+(0.0668*ABS23*ABS24*Dh/L)/(1+0.04*(ABS23*ABS24*Dh/L)^(2/3)))*(ABS14/ABS15)^0.14</f>
        <v>5.4922542151598552</v>
      </c>
      <c r="ABT25" s="51">
        <f t="shared" ref="ABT25" ca="1" si="5109">ABT17/Dh*(3.65+(0.0668*ABT23*ABT24*Dh/L)/(1+0.04*(ABT23*ABT24*Dh/L)^(2/3)))*(ABT14/ABT15)^0.14</f>
        <v>5.4922542151598552</v>
      </c>
      <c r="ABU25" s="51">
        <f t="shared" ref="ABU25" ca="1" si="5110">ABU17/Dh*(3.65+(0.0668*ABU23*ABU24*Dh/L)/(1+0.04*(ABU23*ABU24*Dh/L)^(2/3)))*(ABU14/ABU15)^0.14</f>
        <v>5.4922542151598552</v>
      </c>
      <c r="ABV25" s="51">
        <f t="shared" ref="ABV25" ca="1" si="5111">ABV17/Dh*(3.65+(0.0668*ABV23*ABV24*Dh/L)/(1+0.04*(ABV23*ABV24*Dh/L)^(2/3)))*(ABV14/ABV15)^0.14</f>
        <v>5.4922542151598552</v>
      </c>
      <c r="ABW25" s="51">
        <f t="shared" ref="ABW25" ca="1" si="5112">ABW17/Dh*(3.65+(0.0668*ABW23*ABW24*Dh/L)/(1+0.04*(ABW23*ABW24*Dh/L)^(2/3)))*(ABW14/ABW15)^0.14</f>
        <v>5.4922542151598552</v>
      </c>
      <c r="ABX25" s="51">
        <f t="shared" ref="ABX25" ca="1" si="5113">ABX17/Dh*(3.65+(0.0668*ABX23*ABX24*Dh/L)/(1+0.04*(ABX23*ABX24*Dh/L)^(2/3)))*(ABX14/ABX15)^0.14</f>
        <v>5.4922542151598552</v>
      </c>
      <c r="ABY25" s="51">
        <f t="shared" ref="ABY25" ca="1" si="5114">ABY17/Dh*(3.65+(0.0668*ABY23*ABY24*Dh/L)/(1+0.04*(ABY23*ABY24*Dh/L)^(2/3)))*(ABY14/ABY15)^0.14</f>
        <v>5.4922542151598552</v>
      </c>
      <c r="ABZ25" s="51">
        <f t="shared" ref="ABZ25" ca="1" si="5115">ABZ17/Dh*(3.65+(0.0668*ABZ23*ABZ24*Dh/L)/(1+0.04*(ABZ23*ABZ24*Dh/L)^(2/3)))*(ABZ14/ABZ15)^0.14</f>
        <v>5.4922542151598552</v>
      </c>
      <c r="ACA25" s="51">
        <f t="shared" ref="ACA25" ca="1" si="5116">ACA17/Dh*(3.65+(0.0668*ACA23*ACA24*Dh/L)/(1+0.04*(ACA23*ACA24*Dh/L)^(2/3)))*(ACA14/ACA15)^0.14</f>
        <v>5.4922542151598552</v>
      </c>
      <c r="ACB25" s="51">
        <f t="shared" ref="ACB25" ca="1" si="5117">ACB17/Dh*(3.65+(0.0668*ACB23*ACB24*Dh/L)/(1+0.04*(ACB23*ACB24*Dh/L)^(2/3)))*(ACB14/ACB15)^0.14</f>
        <v>5.4922542151598552</v>
      </c>
      <c r="ACC25" s="51">
        <f t="shared" ref="ACC25" ca="1" si="5118">ACC17/Dh*(3.65+(0.0668*ACC23*ACC24*Dh/L)/(1+0.04*(ACC23*ACC24*Dh/L)^(2/3)))*(ACC14/ACC15)^0.14</f>
        <v>5.4922542151598552</v>
      </c>
      <c r="ACD25" s="51">
        <f t="shared" ref="ACD25" ca="1" si="5119">ACD17/Dh*(3.65+(0.0668*ACD23*ACD24*Dh/L)/(1+0.04*(ACD23*ACD24*Dh/L)^(2/3)))*(ACD14/ACD15)^0.14</f>
        <v>5.4922542151598552</v>
      </c>
      <c r="ACE25" s="51">
        <f t="shared" ref="ACE25" ca="1" si="5120">ACE17/Dh*(3.65+(0.0668*ACE23*ACE24*Dh/L)/(1+0.04*(ACE23*ACE24*Dh/L)^(2/3)))*(ACE14/ACE15)^0.14</f>
        <v>5.4922542151598552</v>
      </c>
      <c r="ACF25" s="51">
        <f t="shared" ref="ACF25" ca="1" si="5121">ACF17/Dh*(3.65+(0.0668*ACF23*ACF24*Dh/L)/(1+0.04*(ACF23*ACF24*Dh/L)^(2/3)))*(ACF14/ACF15)^0.14</f>
        <v>5.4922542151598552</v>
      </c>
      <c r="ACG25" s="51">
        <f t="shared" ref="ACG25" ca="1" si="5122">ACG17/Dh*(3.65+(0.0668*ACG23*ACG24*Dh/L)/(1+0.04*(ACG23*ACG24*Dh/L)^(2/3)))*(ACG14/ACG15)^0.14</f>
        <v>5.4922542151598552</v>
      </c>
      <c r="ACH25" s="51">
        <f t="shared" ref="ACH25" ca="1" si="5123">ACH17/Dh*(3.65+(0.0668*ACH23*ACH24*Dh/L)/(1+0.04*(ACH23*ACH24*Dh/L)^(2/3)))*(ACH14/ACH15)^0.14</f>
        <v>5.4922542151598552</v>
      </c>
      <c r="ACI25" s="51">
        <f t="shared" ref="ACI25" ca="1" si="5124">ACI17/Dh*(3.65+(0.0668*ACI23*ACI24*Dh/L)/(1+0.04*(ACI23*ACI24*Dh/L)^(2/3)))*(ACI14/ACI15)^0.14</f>
        <v>5.4922542151598552</v>
      </c>
      <c r="ACJ25" s="51">
        <f t="shared" ref="ACJ25" ca="1" si="5125">ACJ17/Dh*(3.65+(0.0668*ACJ23*ACJ24*Dh/L)/(1+0.04*(ACJ23*ACJ24*Dh/L)^(2/3)))*(ACJ14/ACJ15)^0.14</f>
        <v>5.4922542151598552</v>
      </c>
      <c r="ACK25" s="51">
        <f t="shared" ref="ACK25" ca="1" si="5126">ACK17/Dh*(3.65+(0.0668*ACK23*ACK24*Dh/L)/(1+0.04*(ACK23*ACK24*Dh/L)^(2/3)))*(ACK14/ACK15)^0.14</f>
        <v>5.4922542151598552</v>
      </c>
      <c r="ACL25" s="51">
        <f t="shared" ref="ACL25" ca="1" si="5127">ACL17/Dh*(3.65+(0.0668*ACL23*ACL24*Dh/L)/(1+0.04*(ACL23*ACL24*Dh/L)^(2/3)))*(ACL14/ACL15)^0.14</f>
        <v>5.4922542151598552</v>
      </c>
      <c r="ACM25" s="51">
        <f t="shared" ref="ACM25" ca="1" si="5128">ACM17/Dh*(3.65+(0.0668*ACM23*ACM24*Dh/L)/(1+0.04*(ACM23*ACM24*Dh/L)^(2/3)))*(ACM14/ACM15)^0.14</f>
        <v>5.4922542151598552</v>
      </c>
      <c r="ACN25" s="51">
        <f t="shared" ref="ACN25" ca="1" si="5129">ACN17/Dh*(3.65+(0.0668*ACN23*ACN24*Dh/L)/(1+0.04*(ACN23*ACN24*Dh/L)^(2/3)))*(ACN14/ACN15)^0.14</f>
        <v>5.4922542151598552</v>
      </c>
      <c r="ACO25" s="51">
        <f t="shared" ref="ACO25" ca="1" si="5130">ACO17/Dh*(3.65+(0.0668*ACO23*ACO24*Dh/L)/(1+0.04*(ACO23*ACO24*Dh/L)^(2/3)))*(ACO14/ACO15)^0.14</f>
        <v>5.4922542151598552</v>
      </c>
      <c r="ACP25" s="51">
        <f t="shared" ref="ACP25" ca="1" si="5131">ACP17/Dh*(3.65+(0.0668*ACP23*ACP24*Dh/L)/(1+0.04*(ACP23*ACP24*Dh/L)^(2/3)))*(ACP14/ACP15)^0.14</f>
        <v>5.4922542151598552</v>
      </c>
      <c r="ACQ25" s="51">
        <f t="shared" ref="ACQ25" ca="1" si="5132">ACQ17/Dh*(3.65+(0.0668*ACQ23*ACQ24*Dh/L)/(1+0.04*(ACQ23*ACQ24*Dh/L)^(2/3)))*(ACQ14/ACQ15)^0.14</f>
        <v>5.4922542151598552</v>
      </c>
      <c r="ACR25" s="51">
        <f t="shared" ref="ACR25" ca="1" si="5133">ACR17/Dh*(3.65+(0.0668*ACR23*ACR24*Dh/L)/(1+0.04*(ACR23*ACR24*Dh/L)^(2/3)))*(ACR14/ACR15)^0.14</f>
        <v>5.4922542151598552</v>
      </c>
      <c r="ACS25" s="51">
        <f t="shared" ref="ACS25" ca="1" si="5134">ACS17/Dh*(3.65+(0.0668*ACS23*ACS24*Dh/L)/(1+0.04*(ACS23*ACS24*Dh/L)^(2/3)))*(ACS14/ACS15)^0.14</f>
        <v>5.4922542151598552</v>
      </c>
      <c r="ACT25" s="51">
        <f t="shared" ref="ACT25" ca="1" si="5135">ACT17/Dh*(3.65+(0.0668*ACT23*ACT24*Dh/L)/(1+0.04*(ACT23*ACT24*Dh/L)^(2/3)))*(ACT14/ACT15)^0.14</f>
        <v>5.4922542151598552</v>
      </c>
      <c r="ACU25" s="51">
        <f t="shared" ref="ACU25" ca="1" si="5136">ACU17/Dh*(3.65+(0.0668*ACU23*ACU24*Dh/L)/(1+0.04*(ACU23*ACU24*Dh/L)^(2/3)))*(ACU14/ACU15)^0.14</f>
        <v>5.4922542151598552</v>
      </c>
      <c r="ACV25" s="51">
        <f t="shared" ref="ACV25" ca="1" si="5137">ACV17/Dh*(3.65+(0.0668*ACV23*ACV24*Dh/L)/(1+0.04*(ACV23*ACV24*Dh/L)^(2/3)))*(ACV14/ACV15)^0.14</f>
        <v>5.4922542151598552</v>
      </c>
      <c r="ACW25" s="51">
        <f t="shared" ref="ACW25" ca="1" si="5138">ACW17/Dh*(3.65+(0.0668*ACW23*ACW24*Dh/L)/(1+0.04*(ACW23*ACW24*Dh/L)^(2/3)))*(ACW14/ACW15)^0.14</f>
        <v>5.4922542151598552</v>
      </c>
      <c r="ACX25" s="51">
        <f t="shared" ref="ACX25" ca="1" si="5139">ACX17/Dh*(3.65+(0.0668*ACX23*ACX24*Dh/L)/(1+0.04*(ACX23*ACX24*Dh/L)^(2/3)))*(ACX14/ACX15)^0.14</f>
        <v>5.4922542151598552</v>
      </c>
      <c r="ACY25" s="51">
        <f t="shared" ref="ACY25" ca="1" si="5140">ACY17/Dh*(3.65+(0.0668*ACY23*ACY24*Dh/L)/(1+0.04*(ACY23*ACY24*Dh/L)^(2/3)))*(ACY14/ACY15)^0.14</f>
        <v>5.4922542151598552</v>
      </c>
      <c r="ACZ25" s="51">
        <f t="shared" ref="ACZ25" ca="1" si="5141">ACZ17/Dh*(3.65+(0.0668*ACZ23*ACZ24*Dh/L)/(1+0.04*(ACZ23*ACZ24*Dh/L)^(2/3)))*(ACZ14/ACZ15)^0.14</f>
        <v>5.4922542151598552</v>
      </c>
      <c r="ADA25" s="51">
        <f t="shared" ref="ADA25" ca="1" si="5142">ADA17/Dh*(3.65+(0.0668*ADA23*ADA24*Dh/L)/(1+0.04*(ADA23*ADA24*Dh/L)^(2/3)))*(ADA14/ADA15)^0.14</f>
        <v>5.4922542151598552</v>
      </c>
      <c r="ADB25" s="51">
        <f t="shared" ref="ADB25" ca="1" si="5143">ADB17/Dh*(3.65+(0.0668*ADB23*ADB24*Dh/L)/(1+0.04*(ADB23*ADB24*Dh/L)^(2/3)))*(ADB14/ADB15)^0.14</f>
        <v>5.4922542151598552</v>
      </c>
      <c r="ADC25" s="51">
        <f t="shared" ref="ADC25" ca="1" si="5144">ADC17/Dh*(3.65+(0.0668*ADC23*ADC24*Dh/L)/(1+0.04*(ADC23*ADC24*Dh/L)^(2/3)))*(ADC14/ADC15)^0.14</f>
        <v>5.4922542151598552</v>
      </c>
      <c r="ADD25" s="51">
        <f t="shared" ref="ADD25" ca="1" si="5145">ADD17/Dh*(3.65+(0.0668*ADD23*ADD24*Dh/L)/(1+0.04*(ADD23*ADD24*Dh/L)^(2/3)))*(ADD14/ADD15)^0.14</f>
        <v>5.4922542151598552</v>
      </c>
      <c r="ADE25" s="51">
        <f t="shared" ref="ADE25" ca="1" si="5146">ADE17/Dh*(3.65+(0.0668*ADE23*ADE24*Dh/L)/(1+0.04*(ADE23*ADE24*Dh/L)^(2/3)))*(ADE14/ADE15)^0.14</f>
        <v>5.4922542151598552</v>
      </c>
      <c r="ADF25" s="51">
        <f t="shared" ref="ADF25" ca="1" si="5147">ADF17/Dh*(3.65+(0.0668*ADF23*ADF24*Dh/L)/(1+0.04*(ADF23*ADF24*Dh/L)^(2/3)))*(ADF14/ADF15)^0.14</f>
        <v>5.4922542151598552</v>
      </c>
      <c r="ADG25" s="51">
        <f t="shared" ref="ADG25" ca="1" si="5148">ADG17/Dh*(3.65+(0.0668*ADG23*ADG24*Dh/L)/(1+0.04*(ADG23*ADG24*Dh/L)^(2/3)))*(ADG14/ADG15)^0.14</f>
        <v>5.4922542151598552</v>
      </c>
      <c r="ADH25" s="51">
        <f t="shared" ref="ADH25" ca="1" si="5149">ADH17/Dh*(3.65+(0.0668*ADH23*ADH24*Dh/L)/(1+0.04*(ADH23*ADH24*Dh/L)^(2/3)))*(ADH14/ADH15)^0.14</f>
        <v>5.4922542151598552</v>
      </c>
      <c r="ADI25" s="51">
        <f t="shared" ref="ADI25" ca="1" si="5150">ADI17/Dh*(3.65+(0.0668*ADI23*ADI24*Dh/L)/(1+0.04*(ADI23*ADI24*Dh/L)^(2/3)))*(ADI14/ADI15)^0.14</f>
        <v>5.4922542151598552</v>
      </c>
      <c r="ADJ25" s="51">
        <f t="shared" ref="ADJ25" ca="1" si="5151">ADJ17/Dh*(3.65+(0.0668*ADJ23*ADJ24*Dh/L)/(1+0.04*(ADJ23*ADJ24*Dh/L)^(2/3)))*(ADJ14/ADJ15)^0.14</f>
        <v>5.4922542151598552</v>
      </c>
      <c r="ADK25" s="51">
        <f t="shared" ref="ADK25" ca="1" si="5152">ADK17/Dh*(3.65+(0.0668*ADK23*ADK24*Dh/L)/(1+0.04*(ADK23*ADK24*Dh/L)^(2/3)))*(ADK14/ADK15)^0.14</f>
        <v>5.4922542151598552</v>
      </c>
      <c r="ADL25" s="51">
        <f t="shared" ref="ADL25" ca="1" si="5153">ADL17/Dh*(3.65+(0.0668*ADL23*ADL24*Dh/L)/(1+0.04*(ADL23*ADL24*Dh/L)^(2/3)))*(ADL14/ADL15)^0.14</f>
        <v>5.4922542151598552</v>
      </c>
      <c r="ADM25" s="51">
        <f t="shared" ref="ADM25" ca="1" si="5154">ADM17/Dh*(3.65+(0.0668*ADM23*ADM24*Dh/L)/(1+0.04*(ADM23*ADM24*Dh/L)^(2/3)))*(ADM14/ADM15)^0.14</f>
        <v>5.4922542151598552</v>
      </c>
      <c r="ADN25" s="51">
        <f t="shared" ref="ADN25" ca="1" si="5155">ADN17/Dh*(3.65+(0.0668*ADN23*ADN24*Dh/L)/(1+0.04*(ADN23*ADN24*Dh/L)^(2/3)))*(ADN14/ADN15)^0.14</f>
        <v>5.4922542151598552</v>
      </c>
      <c r="ADO25" s="51">
        <f t="shared" ref="ADO25" ca="1" si="5156">ADO17/Dh*(3.65+(0.0668*ADO23*ADO24*Dh/L)/(1+0.04*(ADO23*ADO24*Dh/L)^(2/3)))*(ADO14/ADO15)^0.14</f>
        <v>5.4922542151598552</v>
      </c>
      <c r="ADP25" s="51">
        <f t="shared" ref="ADP25" ca="1" si="5157">ADP17/Dh*(3.65+(0.0668*ADP23*ADP24*Dh/L)/(1+0.04*(ADP23*ADP24*Dh/L)^(2/3)))*(ADP14/ADP15)^0.14</f>
        <v>5.4922542151598552</v>
      </c>
      <c r="ADQ25" s="51">
        <f t="shared" ref="ADQ25" ca="1" si="5158">ADQ17/Dh*(3.65+(0.0668*ADQ23*ADQ24*Dh/L)/(1+0.04*(ADQ23*ADQ24*Dh/L)^(2/3)))*(ADQ14/ADQ15)^0.14</f>
        <v>5.4922542151598552</v>
      </c>
      <c r="ADR25" s="51">
        <f t="shared" ref="ADR25" ca="1" si="5159">ADR17/Dh*(3.65+(0.0668*ADR23*ADR24*Dh/L)/(1+0.04*(ADR23*ADR24*Dh/L)^(2/3)))*(ADR14/ADR15)^0.14</f>
        <v>5.4922542151598552</v>
      </c>
      <c r="ADS25" s="51">
        <f t="shared" ref="ADS25" ca="1" si="5160">ADS17/Dh*(3.65+(0.0668*ADS23*ADS24*Dh/L)/(1+0.04*(ADS23*ADS24*Dh/L)^(2/3)))*(ADS14/ADS15)^0.14</f>
        <v>5.4922542151598552</v>
      </c>
      <c r="ADT25" s="51">
        <f t="shared" ref="ADT25" ca="1" si="5161">ADT17/Dh*(3.65+(0.0668*ADT23*ADT24*Dh/L)/(1+0.04*(ADT23*ADT24*Dh/L)^(2/3)))*(ADT14/ADT15)^0.14</f>
        <v>5.4922542151598552</v>
      </c>
      <c r="ADU25" s="51">
        <f t="shared" ref="ADU25" ca="1" si="5162">ADU17/Dh*(3.65+(0.0668*ADU23*ADU24*Dh/L)/(1+0.04*(ADU23*ADU24*Dh/L)^(2/3)))*(ADU14/ADU15)^0.14</f>
        <v>5.4922542151598552</v>
      </c>
      <c r="ADV25" s="51">
        <f t="shared" ref="ADV25" ca="1" si="5163">ADV17/Dh*(3.65+(0.0668*ADV23*ADV24*Dh/L)/(1+0.04*(ADV23*ADV24*Dh/L)^(2/3)))*(ADV14/ADV15)^0.14</f>
        <v>5.4922542151598552</v>
      </c>
      <c r="ADW25" s="51">
        <f t="shared" ref="ADW25" ca="1" si="5164">ADW17/Dh*(3.65+(0.0668*ADW23*ADW24*Dh/L)/(1+0.04*(ADW23*ADW24*Dh/L)^(2/3)))*(ADW14/ADW15)^0.14</f>
        <v>5.4922542151598552</v>
      </c>
      <c r="ADX25" s="51">
        <f t="shared" ref="ADX25" ca="1" si="5165">ADX17/Dh*(3.65+(0.0668*ADX23*ADX24*Dh/L)/(1+0.04*(ADX23*ADX24*Dh/L)^(2/3)))*(ADX14/ADX15)^0.14</f>
        <v>5.4922542151598552</v>
      </c>
      <c r="ADY25" s="51">
        <f t="shared" ref="ADY25" ca="1" si="5166">ADY17/Dh*(3.65+(0.0668*ADY23*ADY24*Dh/L)/(1+0.04*(ADY23*ADY24*Dh/L)^(2/3)))*(ADY14/ADY15)^0.14</f>
        <v>5.4922542151598552</v>
      </c>
      <c r="ADZ25" s="51">
        <f t="shared" ref="ADZ25" ca="1" si="5167">ADZ17/Dh*(3.65+(0.0668*ADZ23*ADZ24*Dh/L)/(1+0.04*(ADZ23*ADZ24*Dh/L)^(2/3)))*(ADZ14/ADZ15)^0.14</f>
        <v>5.4922542151598552</v>
      </c>
      <c r="AEA25" s="51">
        <f t="shared" ref="AEA25" ca="1" si="5168">AEA17/Dh*(3.65+(0.0668*AEA23*AEA24*Dh/L)/(1+0.04*(AEA23*AEA24*Dh/L)^(2/3)))*(AEA14/AEA15)^0.14</f>
        <v>5.4922542151598552</v>
      </c>
      <c r="AEB25" s="51">
        <f t="shared" ref="AEB25" ca="1" si="5169">AEB17/Dh*(3.65+(0.0668*AEB23*AEB24*Dh/L)/(1+0.04*(AEB23*AEB24*Dh/L)^(2/3)))*(AEB14/AEB15)^0.14</f>
        <v>5.4922542151598552</v>
      </c>
      <c r="AEC25" s="51">
        <f t="shared" ref="AEC25" ca="1" si="5170">AEC17/Dh*(3.65+(0.0668*AEC23*AEC24*Dh/L)/(1+0.04*(AEC23*AEC24*Dh/L)^(2/3)))*(AEC14/AEC15)^0.14</f>
        <v>5.4922542151598552</v>
      </c>
      <c r="AED25" s="51">
        <f t="shared" ref="AED25" ca="1" si="5171">AED17/Dh*(3.65+(0.0668*AED23*AED24*Dh/L)/(1+0.04*(AED23*AED24*Dh/L)^(2/3)))*(AED14/AED15)^0.14</f>
        <v>5.4922542151598552</v>
      </c>
      <c r="AEE25" s="51">
        <f t="shared" ref="AEE25" ca="1" si="5172">AEE17/Dh*(3.65+(0.0668*AEE23*AEE24*Dh/L)/(1+0.04*(AEE23*AEE24*Dh/L)^(2/3)))*(AEE14/AEE15)^0.14</f>
        <v>5.4922542151598552</v>
      </c>
      <c r="AEF25" s="51">
        <f t="shared" ref="AEF25" ca="1" si="5173">AEF17/Dh*(3.65+(0.0668*AEF23*AEF24*Dh/L)/(1+0.04*(AEF23*AEF24*Dh/L)^(2/3)))*(AEF14/AEF15)^0.14</f>
        <v>5.4922542151598552</v>
      </c>
      <c r="AEG25" s="51">
        <f t="shared" ref="AEG25" ca="1" si="5174">AEG17/Dh*(3.65+(0.0668*AEG23*AEG24*Dh/L)/(1+0.04*(AEG23*AEG24*Dh/L)^(2/3)))*(AEG14/AEG15)^0.14</f>
        <v>5.4922542151598552</v>
      </c>
      <c r="AEH25" s="51">
        <f t="shared" ref="AEH25" ca="1" si="5175">AEH17/Dh*(3.65+(0.0668*AEH23*AEH24*Dh/L)/(1+0.04*(AEH23*AEH24*Dh/L)^(2/3)))*(AEH14/AEH15)^0.14</f>
        <v>5.4922542151598552</v>
      </c>
      <c r="AEI25" s="51">
        <f t="shared" ref="AEI25" ca="1" si="5176">AEI17/Dh*(3.65+(0.0668*AEI23*AEI24*Dh/L)/(1+0.04*(AEI23*AEI24*Dh/L)^(2/3)))*(AEI14/AEI15)^0.14</f>
        <v>5.4922542151598552</v>
      </c>
      <c r="AEJ25" s="51">
        <f t="shared" ref="AEJ25" ca="1" si="5177">AEJ17/Dh*(3.65+(0.0668*AEJ23*AEJ24*Dh/L)/(1+0.04*(AEJ23*AEJ24*Dh/L)^(2/3)))*(AEJ14/AEJ15)^0.14</f>
        <v>5.4922542151598552</v>
      </c>
      <c r="AEK25" s="51">
        <f t="shared" ref="AEK25" ca="1" si="5178">AEK17/Dh*(3.65+(0.0668*AEK23*AEK24*Dh/L)/(1+0.04*(AEK23*AEK24*Dh/L)^(2/3)))*(AEK14/AEK15)^0.14</f>
        <v>5.4922542151598552</v>
      </c>
      <c r="AEL25" s="51">
        <f t="shared" ref="AEL25" ca="1" si="5179">AEL17/Dh*(3.65+(0.0668*AEL23*AEL24*Dh/L)/(1+0.04*(AEL23*AEL24*Dh/L)^(2/3)))*(AEL14/AEL15)^0.14</f>
        <v>5.4922542151598552</v>
      </c>
      <c r="AEM25" s="51">
        <f t="shared" ref="AEM25" ca="1" si="5180">AEM17/Dh*(3.65+(0.0668*AEM23*AEM24*Dh/L)/(1+0.04*(AEM23*AEM24*Dh/L)^(2/3)))*(AEM14/AEM15)^0.14</f>
        <v>5.4922542151598552</v>
      </c>
      <c r="AEN25" s="51">
        <f t="shared" ref="AEN25" ca="1" si="5181">AEN17/Dh*(3.65+(0.0668*AEN23*AEN24*Dh/L)/(1+0.04*(AEN23*AEN24*Dh/L)^(2/3)))*(AEN14/AEN15)^0.14</f>
        <v>5.4922542151598552</v>
      </c>
      <c r="AEO25" s="51">
        <f t="shared" ref="AEO25" ca="1" si="5182">AEO17/Dh*(3.65+(0.0668*AEO23*AEO24*Dh/L)/(1+0.04*(AEO23*AEO24*Dh/L)^(2/3)))*(AEO14/AEO15)^0.14</f>
        <v>5.4922542151598552</v>
      </c>
      <c r="AEP25" s="51">
        <f t="shared" ref="AEP25" ca="1" si="5183">AEP17/Dh*(3.65+(0.0668*AEP23*AEP24*Dh/L)/(1+0.04*(AEP23*AEP24*Dh/L)^(2/3)))*(AEP14/AEP15)^0.14</f>
        <v>5.4922542151598552</v>
      </c>
      <c r="AEQ25" s="51">
        <f t="shared" ref="AEQ25" ca="1" si="5184">AEQ17/Dh*(3.65+(0.0668*AEQ23*AEQ24*Dh/L)/(1+0.04*(AEQ23*AEQ24*Dh/L)^(2/3)))*(AEQ14/AEQ15)^0.14</f>
        <v>5.4922542151598552</v>
      </c>
      <c r="AER25" s="51">
        <f t="shared" ref="AER25" ca="1" si="5185">AER17/Dh*(3.65+(0.0668*AER23*AER24*Dh/L)/(1+0.04*(AER23*AER24*Dh/L)^(2/3)))*(AER14/AER15)^0.14</f>
        <v>5.4922542151598552</v>
      </c>
      <c r="AES25" s="51">
        <f t="shared" ref="AES25" ca="1" si="5186">AES17/Dh*(3.65+(0.0668*AES23*AES24*Dh/L)/(1+0.04*(AES23*AES24*Dh/L)^(2/3)))*(AES14/AES15)^0.14</f>
        <v>5.4922542151598552</v>
      </c>
      <c r="AET25" s="51">
        <f t="shared" ref="AET25" ca="1" si="5187">AET17/Dh*(3.65+(0.0668*AET23*AET24*Dh/L)/(1+0.04*(AET23*AET24*Dh/L)^(2/3)))*(AET14/AET15)^0.14</f>
        <v>5.4922542151598552</v>
      </c>
      <c r="AEU25" s="51">
        <f t="shared" ref="AEU25" ca="1" si="5188">AEU17/Dh*(3.65+(0.0668*AEU23*AEU24*Dh/L)/(1+0.04*(AEU23*AEU24*Dh/L)^(2/3)))*(AEU14/AEU15)^0.14</f>
        <v>5.4922542151598552</v>
      </c>
      <c r="AEV25" s="51">
        <f t="shared" ref="AEV25" ca="1" si="5189">AEV17/Dh*(3.65+(0.0668*AEV23*AEV24*Dh/L)/(1+0.04*(AEV23*AEV24*Dh/L)^(2/3)))*(AEV14/AEV15)^0.14</f>
        <v>5.4922542151598552</v>
      </c>
      <c r="AEW25" s="51">
        <f t="shared" ref="AEW25" ca="1" si="5190">AEW17/Dh*(3.65+(0.0668*AEW23*AEW24*Dh/L)/(1+0.04*(AEW23*AEW24*Dh/L)^(2/3)))*(AEW14/AEW15)^0.14</f>
        <v>5.4922542151598552</v>
      </c>
      <c r="AEX25" s="51">
        <f t="shared" ref="AEX25" ca="1" si="5191">AEX17/Dh*(3.65+(0.0668*AEX23*AEX24*Dh/L)/(1+0.04*(AEX23*AEX24*Dh/L)^(2/3)))*(AEX14/AEX15)^0.14</f>
        <v>5.4922542151598552</v>
      </c>
      <c r="AEY25" s="51">
        <f t="shared" ref="AEY25" ca="1" si="5192">AEY17/Dh*(3.65+(0.0668*AEY23*AEY24*Dh/L)/(1+0.04*(AEY23*AEY24*Dh/L)^(2/3)))*(AEY14/AEY15)^0.14</f>
        <v>5.4922542151598552</v>
      </c>
      <c r="AEZ25" s="51">
        <f t="shared" ref="AEZ25" ca="1" si="5193">AEZ17/Dh*(3.65+(0.0668*AEZ23*AEZ24*Dh/L)/(1+0.04*(AEZ23*AEZ24*Dh/L)^(2/3)))*(AEZ14/AEZ15)^0.14</f>
        <v>5.4922542151598552</v>
      </c>
      <c r="AFA25" s="51">
        <f t="shared" ref="AFA25" ca="1" si="5194">AFA17/Dh*(3.65+(0.0668*AFA23*AFA24*Dh/L)/(1+0.04*(AFA23*AFA24*Dh/L)^(2/3)))*(AFA14/AFA15)^0.14</f>
        <v>5.4922542151598552</v>
      </c>
      <c r="AFB25" s="51">
        <f t="shared" ref="AFB25" ca="1" si="5195">AFB17/Dh*(3.65+(0.0668*AFB23*AFB24*Dh/L)/(1+0.04*(AFB23*AFB24*Dh/L)^(2/3)))*(AFB14/AFB15)^0.14</f>
        <v>5.4922542151598552</v>
      </c>
      <c r="AFC25" s="51">
        <f t="shared" ref="AFC25" ca="1" si="5196">AFC17/Dh*(3.65+(0.0668*AFC23*AFC24*Dh/L)/(1+0.04*(AFC23*AFC24*Dh/L)^(2/3)))*(AFC14/AFC15)^0.14</f>
        <v>5.4922542151598552</v>
      </c>
      <c r="AFD25" s="51">
        <f t="shared" ref="AFD25" ca="1" si="5197">AFD17/Dh*(3.65+(0.0668*AFD23*AFD24*Dh/L)/(1+0.04*(AFD23*AFD24*Dh/L)^(2/3)))*(AFD14/AFD15)^0.14</f>
        <v>5.4922542151598552</v>
      </c>
      <c r="AFE25" s="51">
        <f t="shared" ref="AFE25" ca="1" si="5198">AFE17/Dh*(3.65+(0.0668*AFE23*AFE24*Dh/L)/(1+0.04*(AFE23*AFE24*Dh/L)^(2/3)))*(AFE14/AFE15)^0.14</f>
        <v>5.4922542151598552</v>
      </c>
      <c r="AFF25" s="51">
        <f t="shared" ref="AFF25" ca="1" si="5199">AFF17/Dh*(3.65+(0.0668*AFF23*AFF24*Dh/L)/(1+0.04*(AFF23*AFF24*Dh/L)^(2/3)))*(AFF14/AFF15)^0.14</f>
        <v>5.4922542151598552</v>
      </c>
      <c r="AFG25" s="51">
        <f t="shared" ref="AFG25" ca="1" si="5200">AFG17/Dh*(3.65+(0.0668*AFG23*AFG24*Dh/L)/(1+0.04*(AFG23*AFG24*Dh/L)^(2/3)))*(AFG14/AFG15)^0.14</f>
        <v>5.4922542151598552</v>
      </c>
      <c r="AFH25" s="51">
        <f t="shared" ref="AFH25" ca="1" si="5201">AFH17/Dh*(3.65+(0.0668*AFH23*AFH24*Dh/L)/(1+0.04*(AFH23*AFH24*Dh/L)^(2/3)))*(AFH14/AFH15)^0.14</f>
        <v>5.4922542151598552</v>
      </c>
      <c r="AFI25" s="51">
        <f t="shared" ref="AFI25" ca="1" si="5202">AFI17/Dh*(3.65+(0.0668*AFI23*AFI24*Dh/L)/(1+0.04*(AFI23*AFI24*Dh/L)^(2/3)))*(AFI14/AFI15)^0.14</f>
        <v>5.4922542151598552</v>
      </c>
      <c r="AFJ25" s="51">
        <f t="shared" ref="AFJ25" ca="1" si="5203">AFJ17/Dh*(3.65+(0.0668*AFJ23*AFJ24*Dh/L)/(1+0.04*(AFJ23*AFJ24*Dh/L)^(2/3)))*(AFJ14/AFJ15)^0.14</f>
        <v>5.4922542151598552</v>
      </c>
      <c r="AFK25" s="51">
        <f t="shared" ref="AFK25" ca="1" si="5204">AFK17/Dh*(3.65+(0.0668*AFK23*AFK24*Dh/L)/(1+0.04*(AFK23*AFK24*Dh/L)^(2/3)))*(AFK14/AFK15)^0.14</f>
        <v>5.4922542151598552</v>
      </c>
      <c r="AFL25" s="51">
        <f t="shared" ref="AFL25" ca="1" si="5205">AFL17/Dh*(3.65+(0.0668*AFL23*AFL24*Dh/L)/(1+0.04*(AFL23*AFL24*Dh/L)^(2/3)))*(AFL14/AFL15)^0.14</f>
        <v>5.4922542151598552</v>
      </c>
      <c r="AFM25" s="51">
        <f t="shared" ref="AFM25" ca="1" si="5206">AFM17/Dh*(3.65+(0.0668*AFM23*AFM24*Dh/L)/(1+0.04*(AFM23*AFM24*Dh/L)^(2/3)))*(AFM14/AFM15)^0.14</f>
        <v>5.4922542151598552</v>
      </c>
      <c r="AFN25" s="51">
        <f t="shared" ref="AFN25" ca="1" si="5207">AFN17/Dh*(3.65+(0.0668*AFN23*AFN24*Dh/L)/(1+0.04*(AFN23*AFN24*Dh/L)^(2/3)))*(AFN14/AFN15)^0.14</f>
        <v>5.4922542151598552</v>
      </c>
      <c r="AFO25" s="51">
        <f t="shared" ref="AFO25" ca="1" si="5208">AFO17/Dh*(3.65+(0.0668*AFO23*AFO24*Dh/L)/(1+0.04*(AFO23*AFO24*Dh/L)^(2/3)))*(AFO14/AFO15)^0.14</f>
        <v>5.4922542151598552</v>
      </c>
      <c r="AFP25" s="51">
        <f t="shared" ref="AFP25" ca="1" si="5209">AFP17/Dh*(3.65+(0.0668*AFP23*AFP24*Dh/L)/(1+0.04*(AFP23*AFP24*Dh/L)^(2/3)))*(AFP14/AFP15)^0.14</f>
        <v>5.4922542151598552</v>
      </c>
      <c r="AFQ25" s="51">
        <f t="shared" ref="AFQ25" ca="1" si="5210">AFQ17/Dh*(3.65+(0.0668*AFQ23*AFQ24*Dh/L)/(1+0.04*(AFQ23*AFQ24*Dh/L)^(2/3)))*(AFQ14/AFQ15)^0.14</f>
        <v>5.4922542151598552</v>
      </c>
      <c r="AFR25" s="51">
        <f t="shared" ref="AFR25" ca="1" si="5211">AFR17/Dh*(3.65+(0.0668*AFR23*AFR24*Dh/L)/(1+0.04*(AFR23*AFR24*Dh/L)^(2/3)))*(AFR14/AFR15)^0.14</f>
        <v>5.4922542151598552</v>
      </c>
      <c r="AFS25" s="51">
        <f t="shared" ref="AFS25" ca="1" si="5212">AFS17/Dh*(3.65+(0.0668*AFS23*AFS24*Dh/L)/(1+0.04*(AFS23*AFS24*Dh/L)^(2/3)))*(AFS14/AFS15)^0.14</f>
        <v>5.4922542151598552</v>
      </c>
      <c r="AFT25" s="51">
        <f t="shared" ref="AFT25" ca="1" si="5213">AFT17/Dh*(3.65+(0.0668*AFT23*AFT24*Dh/L)/(1+0.04*(AFT23*AFT24*Dh/L)^(2/3)))*(AFT14/AFT15)^0.14</f>
        <v>5.4922542151598552</v>
      </c>
      <c r="AFU25" s="51">
        <f t="shared" ref="AFU25" ca="1" si="5214">AFU17/Dh*(3.65+(0.0668*AFU23*AFU24*Dh/L)/(1+0.04*(AFU23*AFU24*Dh/L)^(2/3)))*(AFU14/AFU15)^0.14</f>
        <v>5.4922542151598552</v>
      </c>
      <c r="AFV25" s="51">
        <f t="shared" ref="AFV25" ca="1" si="5215">AFV17/Dh*(3.65+(0.0668*AFV23*AFV24*Dh/L)/(1+0.04*(AFV23*AFV24*Dh/L)^(2/3)))*(AFV14/AFV15)^0.14</f>
        <v>5.4922542151598552</v>
      </c>
      <c r="AFW25" s="51">
        <f t="shared" ref="AFW25" ca="1" si="5216">AFW17/Dh*(3.65+(0.0668*AFW23*AFW24*Dh/L)/(1+0.04*(AFW23*AFW24*Dh/L)^(2/3)))*(AFW14/AFW15)^0.14</f>
        <v>5.4922542151598552</v>
      </c>
      <c r="AFX25" s="51">
        <f t="shared" ref="AFX25" ca="1" si="5217">AFX17/Dh*(3.65+(0.0668*AFX23*AFX24*Dh/L)/(1+0.04*(AFX23*AFX24*Dh/L)^(2/3)))*(AFX14/AFX15)^0.14</f>
        <v>5.4922542151598552</v>
      </c>
      <c r="AFY25" s="51">
        <f t="shared" ref="AFY25" ca="1" si="5218">AFY17/Dh*(3.65+(0.0668*AFY23*AFY24*Dh/L)/(1+0.04*(AFY23*AFY24*Dh/L)^(2/3)))*(AFY14/AFY15)^0.14</f>
        <v>5.4922542151598552</v>
      </c>
      <c r="AFZ25" s="51">
        <f t="shared" ref="AFZ25" ca="1" si="5219">AFZ17/Dh*(3.65+(0.0668*AFZ23*AFZ24*Dh/L)/(1+0.04*(AFZ23*AFZ24*Dh/L)^(2/3)))*(AFZ14/AFZ15)^0.14</f>
        <v>5.4922542151598552</v>
      </c>
      <c r="AGA25" s="51">
        <f t="shared" ref="AGA25" ca="1" si="5220">AGA17/Dh*(3.65+(0.0668*AGA23*AGA24*Dh/L)/(1+0.04*(AGA23*AGA24*Dh/L)^(2/3)))*(AGA14/AGA15)^0.14</f>
        <v>5.4922542151598552</v>
      </c>
      <c r="AGB25" s="51">
        <f t="shared" ref="AGB25" ca="1" si="5221">AGB17/Dh*(3.65+(0.0668*AGB23*AGB24*Dh/L)/(1+0.04*(AGB23*AGB24*Dh/L)^(2/3)))*(AGB14/AGB15)^0.14</f>
        <v>5.4922542151598552</v>
      </c>
      <c r="AGC25" s="51">
        <f t="shared" ref="AGC25" ca="1" si="5222">AGC17/Dh*(3.65+(0.0668*AGC23*AGC24*Dh/L)/(1+0.04*(AGC23*AGC24*Dh/L)^(2/3)))*(AGC14/AGC15)^0.14</f>
        <v>5.4922542151598552</v>
      </c>
      <c r="AGD25" s="51">
        <f t="shared" ref="AGD25" ca="1" si="5223">AGD17/Dh*(3.65+(0.0668*AGD23*AGD24*Dh/L)/(1+0.04*(AGD23*AGD24*Dh/L)^(2/3)))*(AGD14/AGD15)^0.14</f>
        <v>5.4922542151598552</v>
      </c>
      <c r="AGE25" s="51">
        <f t="shared" ref="AGE25" ca="1" si="5224">AGE17/Dh*(3.65+(0.0668*AGE23*AGE24*Dh/L)/(1+0.04*(AGE23*AGE24*Dh/L)^(2/3)))*(AGE14/AGE15)^0.14</f>
        <v>5.4922542151598552</v>
      </c>
      <c r="AGF25" s="51">
        <f t="shared" ref="AGF25" ca="1" si="5225">AGF17/Dh*(3.65+(0.0668*AGF23*AGF24*Dh/L)/(1+0.04*(AGF23*AGF24*Dh/L)^(2/3)))*(AGF14/AGF15)^0.14</f>
        <v>5.4922542151598552</v>
      </c>
      <c r="AGG25" s="51">
        <f t="shared" ref="AGG25" ca="1" si="5226">AGG17/Dh*(3.65+(0.0668*AGG23*AGG24*Dh/L)/(1+0.04*(AGG23*AGG24*Dh/L)^(2/3)))*(AGG14/AGG15)^0.14</f>
        <v>5.4922542151598552</v>
      </c>
      <c r="AGH25" s="51">
        <f t="shared" ref="AGH25" ca="1" si="5227">AGH17/Dh*(3.65+(0.0668*AGH23*AGH24*Dh/L)/(1+0.04*(AGH23*AGH24*Dh/L)^(2/3)))*(AGH14/AGH15)^0.14</f>
        <v>5.4922542151598552</v>
      </c>
      <c r="AGI25" s="51">
        <f t="shared" ref="AGI25" ca="1" si="5228">AGI17/Dh*(3.65+(0.0668*AGI23*AGI24*Dh/L)/(1+0.04*(AGI23*AGI24*Dh/L)^(2/3)))*(AGI14/AGI15)^0.14</f>
        <v>5.4922542151598552</v>
      </c>
      <c r="AGJ25" s="51">
        <f t="shared" ref="AGJ25" ca="1" si="5229">AGJ17/Dh*(3.65+(0.0668*AGJ23*AGJ24*Dh/L)/(1+0.04*(AGJ23*AGJ24*Dh/L)^(2/3)))*(AGJ14/AGJ15)^0.14</f>
        <v>5.4922542151598552</v>
      </c>
      <c r="AGK25" s="51">
        <f t="shared" ref="AGK25" ca="1" si="5230">AGK17/Dh*(3.65+(0.0668*AGK23*AGK24*Dh/L)/(1+0.04*(AGK23*AGK24*Dh/L)^(2/3)))*(AGK14/AGK15)^0.14</f>
        <v>5.4922542151598552</v>
      </c>
      <c r="AGL25" s="51">
        <f t="shared" ref="AGL25" ca="1" si="5231">AGL17/Dh*(3.65+(0.0668*AGL23*AGL24*Dh/L)/(1+0.04*(AGL23*AGL24*Dh/L)^(2/3)))*(AGL14/AGL15)^0.14</f>
        <v>5.4922542151598552</v>
      </c>
      <c r="AGM25" s="51">
        <f t="shared" ref="AGM25" ca="1" si="5232">AGM17/Dh*(3.65+(0.0668*AGM23*AGM24*Dh/L)/(1+0.04*(AGM23*AGM24*Dh/L)^(2/3)))*(AGM14/AGM15)^0.14</f>
        <v>5.4922542151598552</v>
      </c>
      <c r="AGN25" s="51">
        <f t="shared" ref="AGN25" ca="1" si="5233">AGN17/Dh*(3.65+(0.0668*AGN23*AGN24*Dh/L)/(1+0.04*(AGN23*AGN24*Dh/L)^(2/3)))*(AGN14/AGN15)^0.14</f>
        <v>5.4922542151598552</v>
      </c>
      <c r="AGO25" s="51">
        <f t="shared" ref="AGO25" ca="1" si="5234">AGO17/Dh*(3.65+(0.0668*AGO23*AGO24*Dh/L)/(1+0.04*(AGO23*AGO24*Dh/L)^(2/3)))*(AGO14/AGO15)^0.14</f>
        <v>5.4922542151598552</v>
      </c>
      <c r="AGP25" s="51">
        <f t="shared" ref="AGP25" ca="1" si="5235">AGP17/Dh*(3.65+(0.0668*AGP23*AGP24*Dh/L)/(1+0.04*(AGP23*AGP24*Dh/L)^(2/3)))*(AGP14/AGP15)^0.14</f>
        <v>5.4922542151598552</v>
      </c>
      <c r="AGQ25" s="51">
        <f t="shared" ref="AGQ25" ca="1" si="5236">AGQ17/Dh*(3.65+(0.0668*AGQ23*AGQ24*Dh/L)/(1+0.04*(AGQ23*AGQ24*Dh/L)^(2/3)))*(AGQ14/AGQ15)^0.14</f>
        <v>5.4922542151598552</v>
      </c>
      <c r="AGR25" s="51">
        <f t="shared" ref="AGR25" ca="1" si="5237">AGR17/Dh*(3.65+(0.0668*AGR23*AGR24*Dh/L)/(1+0.04*(AGR23*AGR24*Dh/L)^(2/3)))*(AGR14/AGR15)^0.14</f>
        <v>5.4922542151598552</v>
      </c>
      <c r="AGS25" s="51">
        <f t="shared" ref="AGS25" ca="1" si="5238">AGS17/Dh*(3.65+(0.0668*AGS23*AGS24*Dh/L)/(1+0.04*(AGS23*AGS24*Dh/L)^(2/3)))*(AGS14/AGS15)^0.14</f>
        <v>5.4922542151598552</v>
      </c>
      <c r="AGT25" s="51">
        <f t="shared" ref="AGT25" ca="1" si="5239">AGT17/Dh*(3.65+(0.0668*AGT23*AGT24*Dh/L)/(1+0.04*(AGT23*AGT24*Dh/L)^(2/3)))*(AGT14/AGT15)^0.14</f>
        <v>5.4922542151598552</v>
      </c>
      <c r="AGU25" s="51">
        <f t="shared" ref="AGU25" ca="1" si="5240">AGU17/Dh*(3.65+(0.0668*AGU23*AGU24*Dh/L)/(1+0.04*(AGU23*AGU24*Dh/L)^(2/3)))*(AGU14/AGU15)^0.14</f>
        <v>5.4922542151598552</v>
      </c>
      <c r="AGV25" s="51">
        <f t="shared" ref="AGV25" ca="1" si="5241">AGV17/Dh*(3.65+(0.0668*AGV23*AGV24*Dh/L)/(1+0.04*(AGV23*AGV24*Dh/L)^(2/3)))*(AGV14/AGV15)^0.14</f>
        <v>5.4922542151598552</v>
      </c>
      <c r="AGW25" s="51">
        <f t="shared" ref="AGW25" ca="1" si="5242">AGW17/Dh*(3.65+(0.0668*AGW23*AGW24*Dh/L)/(1+0.04*(AGW23*AGW24*Dh/L)^(2/3)))*(AGW14/AGW15)^0.14</f>
        <v>5.4922542151598552</v>
      </c>
      <c r="AGX25" s="51">
        <f t="shared" ref="AGX25" ca="1" si="5243">AGX17/Dh*(3.65+(0.0668*AGX23*AGX24*Dh/L)/(1+0.04*(AGX23*AGX24*Dh/L)^(2/3)))*(AGX14/AGX15)^0.14</f>
        <v>5.4922542151598552</v>
      </c>
      <c r="AGY25" s="51">
        <f t="shared" ref="AGY25" ca="1" si="5244">AGY17/Dh*(3.65+(0.0668*AGY23*AGY24*Dh/L)/(1+0.04*(AGY23*AGY24*Dh/L)^(2/3)))*(AGY14/AGY15)^0.14</f>
        <v>5.4922542151598552</v>
      </c>
      <c r="AGZ25" s="51">
        <f t="shared" ref="AGZ25" ca="1" si="5245">AGZ17/Dh*(3.65+(0.0668*AGZ23*AGZ24*Dh/L)/(1+0.04*(AGZ23*AGZ24*Dh/L)^(2/3)))*(AGZ14/AGZ15)^0.14</f>
        <v>5.4922542151598552</v>
      </c>
      <c r="AHA25" s="51">
        <f t="shared" ref="AHA25" ca="1" si="5246">AHA17/Dh*(3.65+(0.0668*AHA23*AHA24*Dh/L)/(1+0.04*(AHA23*AHA24*Dh/L)^(2/3)))*(AHA14/AHA15)^0.14</f>
        <v>5.4922542151598552</v>
      </c>
      <c r="AHB25" s="51">
        <f t="shared" ref="AHB25" ca="1" si="5247">AHB17/Dh*(3.65+(0.0668*AHB23*AHB24*Dh/L)/(1+0.04*(AHB23*AHB24*Dh/L)^(2/3)))*(AHB14/AHB15)^0.14</f>
        <v>5.4922542151598552</v>
      </c>
      <c r="AHC25" s="51">
        <f t="shared" ref="AHC25" ca="1" si="5248">AHC17/Dh*(3.65+(0.0668*AHC23*AHC24*Dh/L)/(1+0.04*(AHC23*AHC24*Dh/L)^(2/3)))*(AHC14/AHC15)^0.14</f>
        <v>5.4922542151598552</v>
      </c>
      <c r="AHD25" s="51">
        <f t="shared" ref="AHD25" ca="1" si="5249">AHD17/Dh*(3.65+(0.0668*AHD23*AHD24*Dh/L)/(1+0.04*(AHD23*AHD24*Dh/L)^(2/3)))*(AHD14/AHD15)^0.14</f>
        <v>5.4922542151598552</v>
      </c>
      <c r="AHE25" s="51">
        <f t="shared" ref="AHE25" ca="1" si="5250">AHE17/Dh*(3.65+(0.0668*AHE23*AHE24*Dh/L)/(1+0.04*(AHE23*AHE24*Dh/L)^(2/3)))*(AHE14/AHE15)^0.14</f>
        <v>5.4922542151598552</v>
      </c>
      <c r="AHF25" s="51">
        <f t="shared" ref="AHF25" ca="1" si="5251">AHF17/Dh*(3.65+(0.0668*AHF23*AHF24*Dh/L)/(1+0.04*(AHF23*AHF24*Dh/L)^(2/3)))*(AHF14/AHF15)^0.14</f>
        <v>5.4922542151598552</v>
      </c>
      <c r="AHG25" s="51">
        <f t="shared" ref="AHG25" ca="1" si="5252">AHG17/Dh*(3.65+(0.0668*AHG23*AHG24*Dh/L)/(1+0.04*(AHG23*AHG24*Dh/L)^(2/3)))*(AHG14/AHG15)^0.14</f>
        <v>5.4922542151598552</v>
      </c>
      <c r="AHH25" s="51">
        <f t="shared" ref="AHH25" ca="1" si="5253">AHH17/Dh*(3.65+(0.0668*AHH23*AHH24*Dh/L)/(1+0.04*(AHH23*AHH24*Dh/L)^(2/3)))*(AHH14/AHH15)^0.14</f>
        <v>5.4922542151598552</v>
      </c>
      <c r="AHI25" s="51">
        <f t="shared" ref="AHI25" ca="1" si="5254">AHI17/Dh*(3.65+(0.0668*AHI23*AHI24*Dh/L)/(1+0.04*(AHI23*AHI24*Dh/L)^(2/3)))*(AHI14/AHI15)^0.14</f>
        <v>5.4922542151598552</v>
      </c>
      <c r="AHJ25" s="51">
        <f t="shared" ref="AHJ25" ca="1" si="5255">AHJ17/Dh*(3.65+(0.0668*AHJ23*AHJ24*Dh/L)/(1+0.04*(AHJ23*AHJ24*Dh/L)^(2/3)))*(AHJ14/AHJ15)^0.14</f>
        <v>5.4922542151598552</v>
      </c>
      <c r="AHK25" s="51">
        <f t="shared" ref="AHK25" ca="1" si="5256">AHK17/Dh*(3.65+(0.0668*AHK23*AHK24*Dh/L)/(1+0.04*(AHK23*AHK24*Dh/L)^(2/3)))*(AHK14/AHK15)^0.14</f>
        <v>5.4922542151598552</v>
      </c>
      <c r="AHL25" s="51">
        <f t="shared" ref="AHL25" ca="1" si="5257">AHL17/Dh*(3.65+(0.0668*AHL23*AHL24*Dh/L)/(1+0.04*(AHL23*AHL24*Dh/L)^(2/3)))*(AHL14/AHL15)^0.14</f>
        <v>5.4922542151598552</v>
      </c>
      <c r="AHM25" s="51">
        <f t="shared" ref="AHM25" ca="1" si="5258">AHM17/Dh*(3.65+(0.0668*AHM23*AHM24*Dh/L)/(1+0.04*(AHM23*AHM24*Dh/L)^(2/3)))*(AHM14/AHM15)^0.14</f>
        <v>5.4922542151598552</v>
      </c>
      <c r="AHN25" s="51">
        <f t="shared" ref="AHN25" ca="1" si="5259">AHN17/Dh*(3.65+(0.0668*AHN23*AHN24*Dh/L)/(1+0.04*(AHN23*AHN24*Dh/L)^(2/3)))*(AHN14/AHN15)^0.14</f>
        <v>5.4922542151598552</v>
      </c>
      <c r="AHO25" s="51">
        <f t="shared" ref="AHO25" ca="1" si="5260">AHO17/Dh*(3.65+(0.0668*AHO23*AHO24*Dh/L)/(1+0.04*(AHO23*AHO24*Dh/L)^(2/3)))*(AHO14/AHO15)^0.14</f>
        <v>5.4922542151598552</v>
      </c>
      <c r="AHP25" s="51">
        <f t="shared" ref="AHP25" ca="1" si="5261">AHP17/Dh*(3.65+(0.0668*AHP23*AHP24*Dh/L)/(1+0.04*(AHP23*AHP24*Dh/L)^(2/3)))*(AHP14/AHP15)^0.14</f>
        <v>5.4922542151598552</v>
      </c>
      <c r="AHQ25" s="51">
        <f t="shared" ref="AHQ25" ca="1" si="5262">AHQ17/Dh*(3.65+(0.0668*AHQ23*AHQ24*Dh/L)/(1+0.04*(AHQ23*AHQ24*Dh/L)^(2/3)))*(AHQ14/AHQ15)^0.14</f>
        <v>5.4922542151598552</v>
      </c>
      <c r="AHR25" s="51">
        <f t="shared" ref="AHR25" ca="1" si="5263">AHR17/Dh*(3.65+(0.0668*AHR23*AHR24*Dh/L)/(1+0.04*(AHR23*AHR24*Dh/L)^(2/3)))*(AHR14/AHR15)^0.14</f>
        <v>5.4922542151598552</v>
      </c>
      <c r="AHS25" s="51">
        <f t="shared" ref="AHS25" ca="1" si="5264">AHS17/Dh*(3.65+(0.0668*AHS23*AHS24*Dh/L)/(1+0.04*(AHS23*AHS24*Dh/L)^(2/3)))*(AHS14/AHS15)^0.14</f>
        <v>5.4922542151598552</v>
      </c>
      <c r="AHT25" s="51">
        <f t="shared" ref="AHT25" ca="1" si="5265">AHT17/Dh*(3.65+(0.0668*AHT23*AHT24*Dh/L)/(1+0.04*(AHT23*AHT24*Dh/L)^(2/3)))*(AHT14/AHT15)^0.14</f>
        <v>5.4922542151598552</v>
      </c>
      <c r="AHU25" s="51">
        <f t="shared" ref="AHU25" ca="1" si="5266">AHU17/Dh*(3.65+(0.0668*AHU23*AHU24*Dh/L)/(1+0.04*(AHU23*AHU24*Dh/L)^(2/3)))*(AHU14/AHU15)^0.14</f>
        <v>5.4922542151598552</v>
      </c>
      <c r="AHV25" s="51">
        <f t="shared" ref="AHV25" ca="1" si="5267">AHV17/Dh*(3.65+(0.0668*AHV23*AHV24*Dh/L)/(1+0.04*(AHV23*AHV24*Dh/L)^(2/3)))*(AHV14/AHV15)^0.14</f>
        <v>5.4922542151598552</v>
      </c>
      <c r="AHW25" s="51">
        <f t="shared" ref="AHW25" ca="1" si="5268">AHW17/Dh*(3.65+(0.0668*AHW23*AHW24*Dh/L)/(1+0.04*(AHW23*AHW24*Dh/L)^(2/3)))*(AHW14/AHW15)^0.14</f>
        <v>5.4922542151598552</v>
      </c>
      <c r="AHX25" s="51">
        <f t="shared" ref="AHX25" ca="1" si="5269">AHX17/Dh*(3.65+(0.0668*AHX23*AHX24*Dh/L)/(1+0.04*(AHX23*AHX24*Dh/L)^(2/3)))*(AHX14/AHX15)^0.14</f>
        <v>5.4922542151598552</v>
      </c>
      <c r="AHY25" s="51">
        <f t="shared" ref="AHY25" ca="1" si="5270">AHY17/Dh*(3.65+(0.0668*AHY23*AHY24*Dh/L)/(1+0.04*(AHY23*AHY24*Dh/L)^(2/3)))*(AHY14/AHY15)^0.14</f>
        <v>5.4922542151598552</v>
      </c>
      <c r="AHZ25" s="51">
        <f t="shared" ref="AHZ25" ca="1" si="5271">AHZ17/Dh*(3.65+(0.0668*AHZ23*AHZ24*Dh/L)/(1+0.04*(AHZ23*AHZ24*Dh/L)^(2/3)))*(AHZ14/AHZ15)^0.14</f>
        <v>5.4922542151598552</v>
      </c>
      <c r="AIA25" s="51">
        <f t="shared" ref="AIA25" ca="1" si="5272">AIA17/Dh*(3.65+(0.0668*AIA23*AIA24*Dh/L)/(1+0.04*(AIA23*AIA24*Dh/L)^(2/3)))*(AIA14/AIA15)^0.14</f>
        <v>5.4922542151598552</v>
      </c>
      <c r="AIB25" s="51">
        <f t="shared" ref="AIB25" ca="1" si="5273">AIB17/Dh*(3.65+(0.0668*AIB23*AIB24*Dh/L)/(1+0.04*(AIB23*AIB24*Dh/L)^(2/3)))*(AIB14/AIB15)^0.14</f>
        <v>5.4922542151598552</v>
      </c>
      <c r="AIC25" s="51">
        <f t="shared" ref="AIC25" ca="1" si="5274">AIC17/Dh*(3.65+(0.0668*AIC23*AIC24*Dh/L)/(1+0.04*(AIC23*AIC24*Dh/L)^(2/3)))*(AIC14/AIC15)^0.14</f>
        <v>5.4922542151598552</v>
      </c>
      <c r="AID25" s="51">
        <f t="shared" ref="AID25" ca="1" si="5275">AID17/Dh*(3.65+(0.0668*AID23*AID24*Dh/L)/(1+0.04*(AID23*AID24*Dh/L)^(2/3)))*(AID14/AID15)^0.14</f>
        <v>5.4922542151598552</v>
      </c>
      <c r="AIE25" s="51">
        <f t="shared" ref="AIE25" ca="1" si="5276">AIE17/Dh*(3.65+(0.0668*AIE23*AIE24*Dh/L)/(1+0.04*(AIE23*AIE24*Dh/L)^(2/3)))*(AIE14/AIE15)^0.14</f>
        <v>5.4922542151598552</v>
      </c>
      <c r="AIF25" s="51">
        <f t="shared" ref="AIF25" ca="1" si="5277">AIF17/Dh*(3.65+(0.0668*AIF23*AIF24*Dh/L)/(1+0.04*(AIF23*AIF24*Dh/L)^(2/3)))*(AIF14/AIF15)^0.14</f>
        <v>5.4922542151598552</v>
      </c>
      <c r="AIG25" s="51">
        <f t="shared" ref="AIG25" ca="1" si="5278">AIG17/Dh*(3.65+(0.0668*AIG23*AIG24*Dh/L)/(1+0.04*(AIG23*AIG24*Dh/L)^(2/3)))*(AIG14/AIG15)^0.14</f>
        <v>5.4922542151598552</v>
      </c>
      <c r="AIH25" s="51">
        <f t="shared" ref="AIH25" ca="1" si="5279">AIH17/Dh*(3.65+(0.0668*AIH23*AIH24*Dh/L)/(1+0.04*(AIH23*AIH24*Dh/L)^(2/3)))*(AIH14/AIH15)^0.14</f>
        <v>5.4922542151598552</v>
      </c>
      <c r="AII25" s="51">
        <f t="shared" ref="AII25" ca="1" si="5280">AII17/Dh*(3.65+(0.0668*AII23*AII24*Dh/L)/(1+0.04*(AII23*AII24*Dh/L)^(2/3)))*(AII14/AII15)^0.14</f>
        <v>5.4922542151598552</v>
      </c>
      <c r="AIJ25" s="51">
        <f t="shared" ref="AIJ25" ca="1" si="5281">AIJ17/Dh*(3.65+(0.0668*AIJ23*AIJ24*Dh/L)/(1+0.04*(AIJ23*AIJ24*Dh/L)^(2/3)))*(AIJ14/AIJ15)^0.14</f>
        <v>5.4922542151598552</v>
      </c>
      <c r="AIK25" s="51">
        <f t="shared" ref="AIK25" ca="1" si="5282">AIK17/Dh*(3.65+(0.0668*AIK23*AIK24*Dh/L)/(1+0.04*(AIK23*AIK24*Dh/L)^(2/3)))*(AIK14/AIK15)^0.14</f>
        <v>5.4922542151598552</v>
      </c>
      <c r="AIL25" s="51">
        <f t="shared" ref="AIL25" ca="1" si="5283">AIL17/Dh*(3.65+(0.0668*AIL23*AIL24*Dh/L)/(1+0.04*(AIL23*AIL24*Dh/L)^(2/3)))*(AIL14/AIL15)^0.14</f>
        <v>5.4922542151598552</v>
      </c>
      <c r="AIM25" s="51">
        <f t="shared" ref="AIM25" ca="1" si="5284">AIM17/Dh*(3.65+(0.0668*AIM23*AIM24*Dh/L)/(1+0.04*(AIM23*AIM24*Dh/L)^(2/3)))*(AIM14/AIM15)^0.14</f>
        <v>5.4922542151598552</v>
      </c>
      <c r="AIN25" s="51">
        <f t="shared" ref="AIN25" ca="1" si="5285">AIN17/Dh*(3.65+(0.0668*AIN23*AIN24*Dh/L)/(1+0.04*(AIN23*AIN24*Dh/L)^(2/3)))*(AIN14/AIN15)^0.14</f>
        <v>5.4922542151598552</v>
      </c>
      <c r="AIO25" s="51">
        <f t="shared" ref="AIO25" ca="1" si="5286">AIO17/Dh*(3.65+(0.0668*AIO23*AIO24*Dh/L)/(1+0.04*(AIO23*AIO24*Dh/L)^(2/3)))*(AIO14/AIO15)^0.14</f>
        <v>5.4922542151598552</v>
      </c>
      <c r="AIP25" s="51">
        <f t="shared" ref="AIP25" ca="1" si="5287">AIP17/Dh*(3.65+(0.0668*AIP23*AIP24*Dh/L)/(1+0.04*(AIP23*AIP24*Dh/L)^(2/3)))*(AIP14/AIP15)^0.14</f>
        <v>5.4922542151598552</v>
      </c>
      <c r="AIQ25" s="51">
        <f t="shared" ref="AIQ25" ca="1" si="5288">AIQ17/Dh*(3.65+(0.0668*AIQ23*AIQ24*Dh/L)/(1+0.04*(AIQ23*AIQ24*Dh/L)^(2/3)))*(AIQ14/AIQ15)^0.14</f>
        <v>5.4922542151598552</v>
      </c>
      <c r="AIR25" s="51">
        <f t="shared" ref="AIR25" ca="1" si="5289">AIR17/Dh*(3.65+(0.0668*AIR23*AIR24*Dh/L)/(1+0.04*(AIR23*AIR24*Dh/L)^(2/3)))*(AIR14/AIR15)^0.14</f>
        <v>5.4922542151598552</v>
      </c>
      <c r="AIS25" s="51">
        <f t="shared" ref="AIS25" ca="1" si="5290">AIS17/Dh*(3.65+(0.0668*AIS23*AIS24*Dh/L)/(1+0.04*(AIS23*AIS24*Dh/L)^(2/3)))*(AIS14/AIS15)^0.14</f>
        <v>5.4922542151598552</v>
      </c>
      <c r="AIT25" s="51">
        <f t="shared" ref="AIT25" ca="1" si="5291">AIT17/Dh*(3.65+(0.0668*AIT23*AIT24*Dh/L)/(1+0.04*(AIT23*AIT24*Dh/L)^(2/3)))*(AIT14/AIT15)^0.14</f>
        <v>5.4922542151598552</v>
      </c>
      <c r="AIU25" s="51">
        <f t="shared" ref="AIU25" ca="1" si="5292">AIU17/Dh*(3.65+(0.0668*AIU23*AIU24*Dh/L)/(1+0.04*(AIU23*AIU24*Dh/L)^(2/3)))*(AIU14/AIU15)^0.14</f>
        <v>5.4922542151598552</v>
      </c>
      <c r="AIV25" s="51">
        <f t="shared" ref="AIV25" ca="1" si="5293">AIV17/Dh*(3.65+(0.0668*AIV23*AIV24*Dh/L)/(1+0.04*(AIV23*AIV24*Dh/L)^(2/3)))*(AIV14/AIV15)^0.14</f>
        <v>5.4922542151598552</v>
      </c>
      <c r="AIW25" s="51">
        <f t="shared" ref="AIW25" ca="1" si="5294">AIW17/Dh*(3.65+(0.0668*AIW23*AIW24*Dh/L)/(1+0.04*(AIW23*AIW24*Dh/L)^(2/3)))*(AIW14/AIW15)^0.14</f>
        <v>5.4922542151598552</v>
      </c>
      <c r="AIX25" s="51">
        <f t="shared" ref="AIX25" ca="1" si="5295">AIX17/Dh*(3.65+(0.0668*AIX23*AIX24*Dh/L)/(1+0.04*(AIX23*AIX24*Dh/L)^(2/3)))*(AIX14/AIX15)^0.14</f>
        <v>5.4922542151598552</v>
      </c>
      <c r="AIY25" s="51">
        <f t="shared" ref="AIY25" ca="1" si="5296">AIY17/Dh*(3.65+(0.0668*AIY23*AIY24*Dh/L)/(1+0.04*(AIY23*AIY24*Dh/L)^(2/3)))*(AIY14/AIY15)^0.14</f>
        <v>5.4922542151598552</v>
      </c>
      <c r="AIZ25" s="51">
        <f t="shared" ref="AIZ25" ca="1" si="5297">AIZ17/Dh*(3.65+(0.0668*AIZ23*AIZ24*Dh/L)/(1+0.04*(AIZ23*AIZ24*Dh/L)^(2/3)))*(AIZ14/AIZ15)^0.14</f>
        <v>5.4922542151598552</v>
      </c>
      <c r="AJA25" s="51">
        <f t="shared" ref="AJA25" ca="1" si="5298">AJA17/Dh*(3.65+(0.0668*AJA23*AJA24*Dh/L)/(1+0.04*(AJA23*AJA24*Dh/L)^(2/3)))*(AJA14/AJA15)^0.14</f>
        <v>5.4922542151598552</v>
      </c>
      <c r="AJB25" s="51">
        <f t="shared" ref="AJB25" ca="1" si="5299">AJB17/Dh*(3.65+(0.0668*AJB23*AJB24*Dh/L)/(1+0.04*(AJB23*AJB24*Dh/L)^(2/3)))*(AJB14/AJB15)^0.14</f>
        <v>5.4922542151598552</v>
      </c>
      <c r="AJC25" s="51">
        <f t="shared" ref="AJC25" ca="1" si="5300">AJC17/Dh*(3.65+(0.0668*AJC23*AJC24*Dh/L)/(1+0.04*(AJC23*AJC24*Dh/L)^(2/3)))*(AJC14/AJC15)^0.14</f>
        <v>5.4922542151598552</v>
      </c>
      <c r="AJD25" s="51">
        <f t="shared" ref="AJD25" ca="1" si="5301">AJD17/Dh*(3.65+(0.0668*AJD23*AJD24*Dh/L)/(1+0.04*(AJD23*AJD24*Dh/L)^(2/3)))*(AJD14/AJD15)^0.14</f>
        <v>5.4922542151598552</v>
      </c>
      <c r="AJE25" s="51">
        <f t="shared" ref="AJE25" ca="1" si="5302">AJE17/Dh*(3.65+(0.0668*AJE23*AJE24*Dh/L)/(1+0.04*(AJE23*AJE24*Dh/L)^(2/3)))*(AJE14/AJE15)^0.14</f>
        <v>5.4922542151598552</v>
      </c>
      <c r="AJF25" s="51">
        <f t="shared" ref="AJF25" ca="1" si="5303">AJF17/Dh*(3.65+(0.0668*AJF23*AJF24*Dh/L)/(1+0.04*(AJF23*AJF24*Dh/L)^(2/3)))*(AJF14/AJF15)^0.14</f>
        <v>5.4922542151598552</v>
      </c>
      <c r="AJG25" s="51">
        <f t="shared" ref="AJG25" ca="1" si="5304">AJG17/Dh*(3.65+(0.0668*AJG23*AJG24*Dh/L)/(1+0.04*(AJG23*AJG24*Dh/L)^(2/3)))*(AJG14/AJG15)^0.14</f>
        <v>5.4922542151598552</v>
      </c>
      <c r="AJH25" s="51">
        <f t="shared" ref="AJH25" ca="1" si="5305">AJH17/Dh*(3.65+(0.0668*AJH23*AJH24*Dh/L)/(1+0.04*(AJH23*AJH24*Dh/L)^(2/3)))*(AJH14/AJH15)^0.14</f>
        <v>5.4922542151598552</v>
      </c>
      <c r="AJI25" s="51">
        <f t="shared" ref="AJI25" ca="1" si="5306">AJI17/Dh*(3.65+(0.0668*AJI23*AJI24*Dh/L)/(1+0.04*(AJI23*AJI24*Dh/L)^(2/3)))*(AJI14/AJI15)^0.14</f>
        <v>5.4922542151598552</v>
      </c>
      <c r="AJJ25" s="51">
        <f t="shared" ref="AJJ25" ca="1" si="5307">AJJ17/Dh*(3.65+(0.0668*AJJ23*AJJ24*Dh/L)/(1+0.04*(AJJ23*AJJ24*Dh/L)^(2/3)))*(AJJ14/AJJ15)^0.14</f>
        <v>5.4922542151598552</v>
      </c>
      <c r="AJK25" s="51">
        <f t="shared" ref="AJK25" ca="1" si="5308">AJK17/Dh*(3.65+(0.0668*AJK23*AJK24*Dh/L)/(1+0.04*(AJK23*AJK24*Dh/L)^(2/3)))*(AJK14/AJK15)^0.14</f>
        <v>5.4922542151598552</v>
      </c>
      <c r="AJL25" s="51">
        <f t="shared" ref="AJL25" ca="1" si="5309">AJL17/Dh*(3.65+(0.0668*AJL23*AJL24*Dh/L)/(1+0.04*(AJL23*AJL24*Dh/L)^(2/3)))*(AJL14/AJL15)^0.14</f>
        <v>5.4922542151598552</v>
      </c>
      <c r="AJM25" s="51">
        <f t="shared" ref="AJM25" ca="1" si="5310">AJM17/Dh*(3.65+(0.0668*AJM23*AJM24*Dh/L)/(1+0.04*(AJM23*AJM24*Dh/L)^(2/3)))*(AJM14/AJM15)^0.14</f>
        <v>5.4922542151598552</v>
      </c>
      <c r="AJN25" s="51">
        <f t="shared" ref="AJN25" ca="1" si="5311">AJN17/Dh*(3.65+(0.0668*AJN23*AJN24*Dh/L)/(1+0.04*(AJN23*AJN24*Dh/L)^(2/3)))*(AJN14/AJN15)^0.14</f>
        <v>5.4922542151598552</v>
      </c>
      <c r="AJO25" s="51">
        <f t="shared" ref="AJO25" ca="1" si="5312">AJO17/Dh*(3.65+(0.0668*AJO23*AJO24*Dh/L)/(1+0.04*(AJO23*AJO24*Dh/L)^(2/3)))*(AJO14/AJO15)^0.14</f>
        <v>5.4922542151598552</v>
      </c>
      <c r="AJP25" s="51">
        <f t="shared" ref="AJP25" ca="1" si="5313">AJP17/Dh*(3.65+(0.0668*AJP23*AJP24*Dh/L)/(1+0.04*(AJP23*AJP24*Dh/L)^(2/3)))*(AJP14/AJP15)^0.14</f>
        <v>5.4922542151598552</v>
      </c>
      <c r="AJQ25" s="51">
        <f t="shared" ref="AJQ25" ca="1" si="5314">AJQ17/Dh*(3.65+(0.0668*AJQ23*AJQ24*Dh/L)/(1+0.04*(AJQ23*AJQ24*Dh/L)^(2/3)))*(AJQ14/AJQ15)^0.14</f>
        <v>5.4922542151598552</v>
      </c>
      <c r="AJR25" s="51">
        <f t="shared" ref="AJR25" ca="1" si="5315">AJR17/Dh*(3.65+(0.0668*AJR23*AJR24*Dh/L)/(1+0.04*(AJR23*AJR24*Dh/L)^(2/3)))*(AJR14/AJR15)^0.14</f>
        <v>5.4922542151598552</v>
      </c>
      <c r="AJS25" s="51">
        <f t="shared" ref="AJS25" ca="1" si="5316">AJS17/Dh*(3.65+(0.0668*AJS23*AJS24*Dh/L)/(1+0.04*(AJS23*AJS24*Dh/L)^(2/3)))*(AJS14/AJS15)^0.14</f>
        <v>5.4922542151598552</v>
      </c>
      <c r="AJT25" s="51">
        <f t="shared" ref="AJT25" ca="1" si="5317">AJT17/Dh*(3.65+(0.0668*AJT23*AJT24*Dh/L)/(1+0.04*(AJT23*AJT24*Dh/L)^(2/3)))*(AJT14/AJT15)^0.14</f>
        <v>5.4922542151598552</v>
      </c>
      <c r="AJU25" s="51">
        <f t="shared" ref="AJU25" ca="1" si="5318">AJU17/Dh*(3.65+(0.0668*AJU23*AJU24*Dh/L)/(1+0.04*(AJU23*AJU24*Dh/L)^(2/3)))*(AJU14/AJU15)^0.14</f>
        <v>5.4922542151598552</v>
      </c>
      <c r="AJV25" s="51">
        <f t="shared" ref="AJV25" ca="1" si="5319">AJV17/Dh*(3.65+(0.0668*AJV23*AJV24*Dh/L)/(1+0.04*(AJV23*AJV24*Dh/L)^(2/3)))*(AJV14/AJV15)^0.14</f>
        <v>5.4922542151598552</v>
      </c>
      <c r="AJW25" s="51">
        <f t="shared" ref="AJW25" ca="1" si="5320">AJW17/Dh*(3.65+(0.0668*AJW23*AJW24*Dh/L)/(1+0.04*(AJW23*AJW24*Dh/L)^(2/3)))*(AJW14/AJW15)^0.14</f>
        <v>5.4922542151598552</v>
      </c>
      <c r="AJX25" s="51">
        <f t="shared" ref="AJX25" ca="1" si="5321">AJX17/Dh*(3.65+(0.0668*AJX23*AJX24*Dh/L)/(1+0.04*(AJX23*AJX24*Dh/L)^(2/3)))*(AJX14/AJX15)^0.14</f>
        <v>5.4922542151598552</v>
      </c>
      <c r="AJY25" s="51">
        <f t="shared" ref="AJY25" ca="1" si="5322">AJY17/Dh*(3.65+(0.0668*AJY23*AJY24*Dh/L)/(1+0.04*(AJY23*AJY24*Dh/L)^(2/3)))*(AJY14/AJY15)^0.14</f>
        <v>5.4922542151598552</v>
      </c>
      <c r="AJZ25" s="51">
        <f t="shared" ref="AJZ25" ca="1" si="5323">AJZ17/Dh*(3.65+(0.0668*AJZ23*AJZ24*Dh/L)/(1+0.04*(AJZ23*AJZ24*Dh/L)^(2/3)))*(AJZ14/AJZ15)^0.14</f>
        <v>5.4922542151598552</v>
      </c>
      <c r="AKA25" s="51">
        <f t="shared" ref="AKA25" ca="1" si="5324">AKA17/Dh*(3.65+(0.0668*AKA23*AKA24*Dh/L)/(1+0.04*(AKA23*AKA24*Dh/L)^(2/3)))*(AKA14/AKA15)^0.14</f>
        <v>5.4922542151598552</v>
      </c>
      <c r="AKB25" s="51">
        <f t="shared" ref="AKB25" ca="1" si="5325">AKB17/Dh*(3.65+(0.0668*AKB23*AKB24*Dh/L)/(1+0.04*(AKB23*AKB24*Dh/L)^(2/3)))*(AKB14/AKB15)^0.14</f>
        <v>5.4922542151598552</v>
      </c>
      <c r="AKC25" s="51">
        <f t="shared" ref="AKC25" ca="1" si="5326">AKC17/Dh*(3.65+(0.0668*AKC23*AKC24*Dh/L)/(1+0.04*(AKC23*AKC24*Dh/L)^(2/3)))*(AKC14/AKC15)^0.14</f>
        <v>5.4922542151598552</v>
      </c>
      <c r="AKD25" s="51">
        <f t="shared" ref="AKD25" ca="1" si="5327">AKD17/Dh*(3.65+(0.0668*AKD23*AKD24*Dh/L)/(1+0.04*(AKD23*AKD24*Dh/L)^(2/3)))*(AKD14/AKD15)^0.14</f>
        <v>5.4922542151598552</v>
      </c>
      <c r="AKE25" s="51">
        <f t="shared" ref="AKE25" ca="1" si="5328">AKE17/Dh*(3.65+(0.0668*AKE23*AKE24*Dh/L)/(1+0.04*(AKE23*AKE24*Dh/L)^(2/3)))*(AKE14/AKE15)^0.14</f>
        <v>5.4922542151598552</v>
      </c>
      <c r="AKF25" s="51">
        <f t="shared" ref="AKF25" ca="1" si="5329">AKF17/Dh*(3.65+(0.0668*AKF23*AKF24*Dh/L)/(1+0.04*(AKF23*AKF24*Dh/L)^(2/3)))*(AKF14/AKF15)^0.14</f>
        <v>5.4922542151598552</v>
      </c>
      <c r="AKG25" s="51">
        <f t="shared" ref="AKG25" ca="1" si="5330">AKG17/Dh*(3.65+(0.0668*AKG23*AKG24*Dh/L)/(1+0.04*(AKG23*AKG24*Dh/L)^(2/3)))*(AKG14/AKG15)^0.14</f>
        <v>5.4922542151598552</v>
      </c>
      <c r="AKH25" s="51">
        <f t="shared" ref="AKH25" ca="1" si="5331">AKH17/Dh*(3.65+(0.0668*AKH23*AKH24*Dh/L)/(1+0.04*(AKH23*AKH24*Dh/L)^(2/3)))*(AKH14/AKH15)^0.14</f>
        <v>5.4922542151598552</v>
      </c>
      <c r="AKI25" s="51">
        <f t="shared" ref="AKI25" ca="1" si="5332">AKI17/Dh*(3.65+(0.0668*AKI23*AKI24*Dh/L)/(1+0.04*(AKI23*AKI24*Dh/L)^(2/3)))*(AKI14/AKI15)^0.14</f>
        <v>5.4922542151598552</v>
      </c>
      <c r="AKJ25" s="51">
        <f t="shared" ref="AKJ25" ca="1" si="5333">AKJ17/Dh*(3.65+(0.0668*AKJ23*AKJ24*Dh/L)/(1+0.04*(AKJ23*AKJ24*Dh/L)^(2/3)))*(AKJ14/AKJ15)^0.14</f>
        <v>5.4922542151598552</v>
      </c>
      <c r="AKK25" s="51">
        <f t="shared" ref="AKK25" ca="1" si="5334">AKK17/Dh*(3.65+(0.0668*AKK23*AKK24*Dh/L)/(1+0.04*(AKK23*AKK24*Dh/L)^(2/3)))*(AKK14/AKK15)^0.14</f>
        <v>5.4922542151598552</v>
      </c>
      <c r="AKL25" s="51">
        <f t="shared" ref="AKL25" ca="1" si="5335">AKL17/Dh*(3.65+(0.0668*AKL23*AKL24*Dh/L)/(1+0.04*(AKL23*AKL24*Dh/L)^(2/3)))*(AKL14/AKL15)^0.14</f>
        <v>5.4922542151598552</v>
      </c>
      <c r="AKM25" s="51">
        <f t="shared" ref="AKM25" ca="1" si="5336">AKM17/Dh*(3.65+(0.0668*AKM23*AKM24*Dh/L)/(1+0.04*(AKM23*AKM24*Dh/L)^(2/3)))*(AKM14/AKM15)^0.14</f>
        <v>5.4922542151598552</v>
      </c>
      <c r="AKN25" s="51">
        <f t="shared" ref="AKN25" ca="1" si="5337">AKN17/Dh*(3.65+(0.0668*AKN23*AKN24*Dh/L)/(1+0.04*(AKN23*AKN24*Dh/L)^(2/3)))*(AKN14/AKN15)^0.14</f>
        <v>5.4922542151598552</v>
      </c>
      <c r="AKO25" s="51">
        <f t="shared" ref="AKO25" ca="1" si="5338">AKO17/Dh*(3.65+(0.0668*AKO23*AKO24*Dh/L)/(1+0.04*(AKO23*AKO24*Dh/L)^(2/3)))*(AKO14/AKO15)^0.14</f>
        <v>5.4922542151598552</v>
      </c>
      <c r="AKP25" s="51">
        <f t="shared" ref="AKP25" ca="1" si="5339">AKP17/Dh*(3.65+(0.0668*AKP23*AKP24*Dh/L)/(1+0.04*(AKP23*AKP24*Dh/L)^(2/3)))*(AKP14/AKP15)^0.14</f>
        <v>5.4922542151598552</v>
      </c>
      <c r="AKQ25" s="51">
        <f t="shared" ref="AKQ25" ca="1" si="5340">AKQ17/Dh*(3.65+(0.0668*AKQ23*AKQ24*Dh/L)/(1+0.04*(AKQ23*AKQ24*Dh/L)^(2/3)))*(AKQ14/AKQ15)^0.14</f>
        <v>5.4922542151598552</v>
      </c>
      <c r="AKR25" s="51">
        <f t="shared" ref="AKR25" ca="1" si="5341">AKR17/Dh*(3.65+(0.0668*AKR23*AKR24*Dh/L)/(1+0.04*(AKR23*AKR24*Dh/L)^(2/3)))*(AKR14/AKR15)^0.14</f>
        <v>5.4922542151598552</v>
      </c>
      <c r="AKS25" s="51">
        <f t="shared" ref="AKS25" ca="1" si="5342">AKS17/Dh*(3.65+(0.0668*AKS23*AKS24*Dh/L)/(1+0.04*(AKS23*AKS24*Dh/L)^(2/3)))*(AKS14/AKS15)^0.14</f>
        <v>5.4922542151598552</v>
      </c>
      <c r="AKT25" s="51">
        <f t="shared" ref="AKT25" ca="1" si="5343">AKT17/Dh*(3.65+(0.0668*AKT23*AKT24*Dh/L)/(1+0.04*(AKT23*AKT24*Dh/L)^(2/3)))*(AKT14/AKT15)^0.14</f>
        <v>5.4922542151598552</v>
      </c>
      <c r="AKU25" s="51">
        <f t="shared" ref="AKU25" ca="1" si="5344">AKU17/Dh*(3.65+(0.0668*AKU23*AKU24*Dh/L)/(1+0.04*(AKU23*AKU24*Dh/L)^(2/3)))*(AKU14/AKU15)^0.14</f>
        <v>5.4922542151598552</v>
      </c>
      <c r="AKV25" s="51">
        <f t="shared" ref="AKV25" ca="1" si="5345">AKV17/Dh*(3.65+(0.0668*AKV23*AKV24*Dh/L)/(1+0.04*(AKV23*AKV24*Dh/L)^(2/3)))*(AKV14/AKV15)^0.14</f>
        <v>5.4922542151598552</v>
      </c>
      <c r="AKW25" s="51">
        <f t="shared" ref="AKW25" ca="1" si="5346">AKW17/Dh*(3.65+(0.0668*AKW23*AKW24*Dh/L)/(1+0.04*(AKW23*AKW24*Dh/L)^(2/3)))*(AKW14/AKW15)^0.14</f>
        <v>5.4922542151598552</v>
      </c>
      <c r="AKX25" s="51">
        <f t="shared" ref="AKX25" ca="1" si="5347">AKX17/Dh*(3.65+(0.0668*AKX23*AKX24*Dh/L)/(1+0.04*(AKX23*AKX24*Dh/L)^(2/3)))*(AKX14/AKX15)^0.14</f>
        <v>5.4922542151598552</v>
      </c>
      <c r="AKY25" s="51">
        <f t="shared" ref="AKY25" ca="1" si="5348">AKY17/Dh*(3.65+(0.0668*AKY23*AKY24*Dh/L)/(1+0.04*(AKY23*AKY24*Dh/L)^(2/3)))*(AKY14/AKY15)^0.14</f>
        <v>5.4922542151598552</v>
      </c>
      <c r="AKZ25" s="51">
        <f t="shared" ref="AKZ25" ca="1" si="5349">AKZ17/Dh*(3.65+(0.0668*AKZ23*AKZ24*Dh/L)/(1+0.04*(AKZ23*AKZ24*Dh/L)^(2/3)))*(AKZ14/AKZ15)^0.14</f>
        <v>5.4922542151598552</v>
      </c>
      <c r="ALA25" s="51">
        <f t="shared" ref="ALA25" ca="1" si="5350">ALA17/Dh*(3.65+(0.0668*ALA23*ALA24*Dh/L)/(1+0.04*(ALA23*ALA24*Dh/L)^(2/3)))*(ALA14/ALA15)^0.14</f>
        <v>5.4922542151598552</v>
      </c>
      <c r="ALB25" s="51">
        <f t="shared" ref="ALB25" ca="1" si="5351">ALB17/Dh*(3.65+(0.0668*ALB23*ALB24*Dh/L)/(1+0.04*(ALB23*ALB24*Dh/L)^(2/3)))*(ALB14/ALB15)^0.14</f>
        <v>5.4922542151598552</v>
      </c>
      <c r="ALC25" s="51">
        <f t="shared" ref="ALC25" ca="1" si="5352">ALC17/Dh*(3.65+(0.0668*ALC23*ALC24*Dh/L)/(1+0.04*(ALC23*ALC24*Dh/L)^(2/3)))*(ALC14/ALC15)^0.14</f>
        <v>5.4922542151598552</v>
      </c>
      <c r="ALD25" s="51">
        <f t="shared" ref="ALD25" ca="1" si="5353">ALD17/Dh*(3.65+(0.0668*ALD23*ALD24*Dh/L)/(1+0.04*(ALD23*ALD24*Dh/L)^(2/3)))*(ALD14/ALD15)^0.14</f>
        <v>5.4922542151598552</v>
      </c>
      <c r="ALE25" s="51">
        <f t="shared" ref="ALE25" ca="1" si="5354">ALE17/Dh*(3.65+(0.0668*ALE23*ALE24*Dh/L)/(1+0.04*(ALE23*ALE24*Dh/L)^(2/3)))*(ALE14/ALE15)^0.14</f>
        <v>5.4922542151598552</v>
      </c>
      <c r="ALF25" s="51">
        <f t="shared" ref="ALF25" ca="1" si="5355">ALF17/Dh*(3.65+(0.0668*ALF23*ALF24*Dh/L)/(1+0.04*(ALF23*ALF24*Dh/L)^(2/3)))*(ALF14/ALF15)^0.14</f>
        <v>5.4922542151598552</v>
      </c>
      <c r="ALG25" s="51">
        <f t="shared" ref="ALG25" ca="1" si="5356">ALG17/Dh*(3.65+(0.0668*ALG23*ALG24*Dh/L)/(1+0.04*(ALG23*ALG24*Dh/L)^(2/3)))*(ALG14/ALG15)^0.14</f>
        <v>5.4922542151598552</v>
      </c>
      <c r="ALH25" s="51">
        <f t="shared" ref="ALH25" ca="1" si="5357">ALH17/Dh*(3.65+(0.0668*ALH23*ALH24*Dh/L)/(1+0.04*(ALH23*ALH24*Dh/L)^(2/3)))*(ALH14/ALH15)^0.14</f>
        <v>5.4922542151598552</v>
      </c>
      <c r="ALI25" s="51">
        <f t="shared" ref="ALI25" ca="1" si="5358">ALI17/Dh*(3.65+(0.0668*ALI23*ALI24*Dh/L)/(1+0.04*(ALI23*ALI24*Dh/L)^(2/3)))*(ALI14/ALI15)^0.14</f>
        <v>5.4922542151598552</v>
      </c>
      <c r="ALJ25" s="51">
        <f t="shared" ref="ALJ25" ca="1" si="5359">ALJ17/Dh*(3.65+(0.0668*ALJ23*ALJ24*Dh/L)/(1+0.04*(ALJ23*ALJ24*Dh/L)^(2/3)))*(ALJ14/ALJ15)^0.14</f>
        <v>5.4922542151598552</v>
      </c>
      <c r="ALK25" s="51">
        <f t="shared" ref="ALK25" ca="1" si="5360">ALK17/Dh*(3.65+(0.0668*ALK23*ALK24*Dh/L)/(1+0.04*(ALK23*ALK24*Dh/L)^(2/3)))*(ALK14/ALK15)^0.14</f>
        <v>5.4922542151598552</v>
      </c>
      <c r="ALL25" s="51">
        <f t="shared" ref="ALL25" ca="1" si="5361">ALL17/Dh*(3.65+(0.0668*ALL23*ALL24*Dh/L)/(1+0.04*(ALL23*ALL24*Dh/L)^(2/3)))*(ALL14/ALL15)^0.14</f>
        <v>5.4922542151598552</v>
      </c>
      <c r="ALM25" s="51">
        <f t="shared" ref="ALM25" ca="1" si="5362">ALM17/Dh*(3.65+(0.0668*ALM23*ALM24*Dh/L)/(1+0.04*(ALM23*ALM24*Dh/L)^(2/3)))*(ALM14/ALM15)^0.14</f>
        <v>5.4922542151598552</v>
      </c>
      <c r="ALN25" s="51">
        <f t="shared" ref="ALN25" ca="1" si="5363">ALN17/Dh*(3.65+(0.0668*ALN23*ALN24*Dh/L)/(1+0.04*(ALN23*ALN24*Dh/L)^(2/3)))*(ALN14/ALN15)^0.14</f>
        <v>5.4922542151598552</v>
      </c>
      <c r="ALO25" s="51">
        <f t="shared" ref="ALO25" ca="1" si="5364">ALO17/Dh*(3.65+(0.0668*ALO23*ALO24*Dh/L)/(1+0.04*(ALO23*ALO24*Dh/L)^(2/3)))*(ALO14/ALO15)^0.14</f>
        <v>5.4922542151598552</v>
      </c>
      <c r="ALP25" s="51">
        <f t="shared" ref="ALP25" ca="1" si="5365">ALP17/Dh*(3.65+(0.0668*ALP23*ALP24*Dh/L)/(1+0.04*(ALP23*ALP24*Dh/L)^(2/3)))*(ALP14/ALP15)^0.14</f>
        <v>5.4922542151598552</v>
      </c>
      <c r="ALQ25" s="51">
        <f t="shared" ref="ALQ25" ca="1" si="5366">ALQ17/Dh*(3.65+(0.0668*ALQ23*ALQ24*Dh/L)/(1+0.04*(ALQ23*ALQ24*Dh/L)^(2/3)))*(ALQ14/ALQ15)^0.14</f>
        <v>5.4922542151598552</v>
      </c>
      <c r="ALR25" s="51">
        <f t="shared" ref="ALR25" ca="1" si="5367">ALR17/Dh*(3.65+(0.0668*ALR23*ALR24*Dh/L)/(1+0.04*(ALR23*ALR24*Dh/L)^(2/3)))*(ALR14/ALR15)^0.14</f>
        <v>5.4922542151598552</v>
      </c>
      <c r="ALS25" s="51">
        <f t="shared" ref="ALS25" ca="1" si="5368">ALS17/Dh*(3.65+(0.0668*ALS23*ALS24*Dh/L)/(1+0.04*(ALS23*ALS24*Dh/L)^(2/3)))*(ALS14/ALS15)^0.14</f>
        <v>5.4922542151598552</v>
      </c>
      <c r="ALT25" s="51">
        <f t="shared" ref="ALT25" ca="1" si="5369">ALT17/Dh*(3.65+(0.0668*ALT23*ALT24*Dh/L)/(1+0.04*(ALT23*ALT24*Dh/L)^(2/3)))*(ALT14/ALT15)^0.14</f>
        <v>5.4922542151598552</v>
      </c>
      <c r="ALU25" s="51">
        <f t="shared" ref="ALU25" ca="1" si="5370">ALU17/Dh*(3.65+(0.0668*ALU23*ALU24*Dh/L)/(1+0.04*(ALU23*ALU24*Dh/L)^(2/3)))*(ALU14/ALU15)^0.14</f>
        <v>5.4922542151598552</v>
      </c>
      <c r="ALV25" s="51">
        <f t="shared" ref="ALV25" ca="1" si="5371">ALV17/Dh*(3.65+(0.0668*ALV23*ALV24*Dh/L)/(1+0.04*(ALV23*ALV24*Dh/L)^(2/3)))*(ALV14/ALV15)^0.14</f>
        <v>5.4922542151598552</v>
      </c>
      <c r="ALW25" s="51">
        <f t="shared" ref="ALW25" ca="1" si="5372">ALW17/Dh*(3.65+(0.0668*ALW23*ALW24*Dh/L)/(1+0.04*(ALW23*ALW24*Dh/L)^(2/3)))*(ALW14/ALW15)^0.14</f>
        <v>5.4922542151598552</v>
      </c>
      <c r="ALX25" s="51">
        <f t="shared" ref="ALX25" ca="1" si="5373">ALX17/Dh*(3.65+(0.0668*ALX23*ALX24*Dh/L)/(1+0.04*(ALX23*ALX24*Dh/L)^(2/3)))*(ALX14/ALX15)^0.14</f>
        <v>5.4922542151598552</v>
      </c>
      <c r="ALY25" s="51">
        <f t="shared" ref="ALY25" ca="1" si="5374">ALY17/Dh*(3.65+(0.0668*ALY23*ALY24*Dh/L)/(1+0.04*(ALY23*ALY24*Dh/L)^(2/3)))*(ALY14/ALY15)^0.14</f>
        <v>5.4922542151598552</v>
      </c>
      <c r="ALZ25" s="51">
        <f t="shared" ref="ALZ25" ca="1" si="5375">ALZ17/Dh*(3.65+(0.0668*ALZ23*ALZ24*Dh/L)/(1+0.04*(ALZ23*ALZ24*Dh/L)^(2/3)))*(ALZ14/ALZ15)^0.14</f>
        <v>5.4922542151598552</v>
      </c>
      <c r="AMA25" s="51">
        <f t="shared" ref="AMA25" ca="1" si="5376">AMA17/Dh*(3.65+(0.0668*AMA23*AMA24*Dh/L)/(1+0.04*(AMA23*AMA24*Dh/L)^(2/3)))*(AMA14/AMA15)^0.14</f>
        <v>5.4922542151598552</v>
      </c>
      <c r="AMB25" s="51">
        <f t="shared" ref="AMB25" ca="1" si="5377">AMB17/Dh*(3.65+(0.0668*AMB23*AMB24*Dh/L)/(1+0.04*(AMB23*AMB24*Dh/L)^(2/3)))*(AMB14/AMB15)^0.14</f>
        <v>5.4922542151598552</v>
      </c>
      <c r="AMC25" s="51">
        <f t="shared" ref="AMC25" ca="1" si="5378">AMC17/Dh*(3.65+(0.0668*AMC23*AMC24*Dh/L)/(1+0.04*(AMC23*AMC24*Dh/L)^(2/3)))*(AMC14/AMC15)^0.14</f>
        <v>5.4922542151598552</v>
      </c>
      <c r="AMD25" s="51">
        <f t="shared" ref="AMD25" ca="1" si="5379">AMD17/Dh*(3.65+(0.0668*AMD23*AMD24*Dh/L)/(1+0.04*(AMD23*AMD24*Dh/L)^(2/3)))*(AMD14/AMD15)^0.14</f>
        <v>5.4922542151598552</v>
      </c>
      <c r="AME25" s="51">
        <f t="shared" ref="AME25" ca="1" si="5380">AME17/Dh*(3.65+(0.0668*AME23*AME24*Dh/L)/(1+0.04*(AME23*AME24*Dh/L)^(2/3)))*(AME14/AME15)^0.14</f>
        <v>5.4922542151598552</v>
      </c>
      <c r="AMF25" s="51">
        <f t="shared" ref="AMF25" ca="1" si="5381">AMF17/Dh*(3.65+(0.0668*AMF23*AMF24*Dh/L)/(1+0.04*(AMF23*AMF24*Dh/L)^(2/3)))*(AMF14/AMF15)^0.14</f>
        <v>5.4922542151598552</v>
      </c>
      <c r="AMG25" s="51">
        <f t="shared" ref="AMG25" ca="1" si="5382">AMG17/Dh*(3.65+(0.0668*AMG23*AMG24*Dh/L)/(1+0.04*(AMG23*AMG24*Dh/L)^(2/3)))*(AMG14/AMG15)^0.14</f>
        <v>5.4922542151598552</v>
      </c>
      <c r="AMH25" s="51">
        <f t="shared" ref="AMH25" ca="1" si="5383">AMH17/Dh*(3.65+(0.0668*AMH23*AMH24*Dh/L)/(1+0.04*(AMH23*AMH24*Dh/L)^(2/3)))*(AMH14/AMH15)^0.14</f>
        <v>5.4922542151598552</v>
      </c>
      <c r="AMI25" s="51">
        <f t="shared" ref="AMI25" ca="1" si="5384">AMI17/Dh*(3.65+(0.0668*AMI23*AMI24*Dh/L)/(1+0.04*(AMI23*AMI24*Dh/L)^(2/3)))*(AMI14/AMI15)^0.14</f>
        <v>5.4922542151598552</v>
      </c>
      <c r="AMJ25" s="51">
        <f t="shared" ref="AMJ25" ca="1" si="5385">AMJ17/Dh*(3.65+(0.0668*AMJ23*AMJ24*Dh/L)/(1+0.04*(AMJ23*AMJ24*Dh/L)^(2/3)))*(AMJ14/AMJ15)^0.14</f>
        <v>5.4922542151598552</v>
      </c>
      <c r="AMK25" s="51">
        <f t="shared" ref="AMK25" ca="1" si="5386">AMK17/Dh*(3.65+(0.0668*AMK23*AMK24*Dh/L)/(1+0.04*(AMK23*AMK24*Dh/L)^(2/3)))*(AMK14/AMK15)^0.14</f>
        <v>5.4922542151598552</v>
      </c>
      <c r="AML25" s="51">
        <f t="shared" ref="AML25" ca="1" si="5387">AML17/Dh*(3.65+(0.0668*AML23*AML24*Dh/L)/(1+0.04*(AML23*AML24*Dh/L)^(2/3)))*(AML14/AML15)^0.14</f>
        <v>5.4922542151598552</v>
      </c>
      <c r="AMM25" s="51">
        <f t="shared" ref="AMM25" ca="1" si="5388">AMM17/Dh*(3.65+(0.0668*AMM23*AMM24*Dh/L)/(1+0.04*(AMM23*AMM24*Dh/L)^(2/3)))*(AMM14/AMM15)^0.14</f>
        <v>5.4922542151598552</v>
      </c>
      <c r="AMN25" s="51">
        <f t="shared" ref="AMN25" ca="1" si="5389">AMN17/Dh*(3.65+(0.0668*AMN23*AMN24*Dh/L)/(1+0.04*(AMN23*AMN24*Dh/L)^(2/3)))*(AMN14/AMN15)^0.14</f>
        <v>5.4922542151598552</v>
      </c>
      <c r="AMO25" s="51">
        <f t="shared" ref="AMO25" ca="1" si="5390">AMO17/Dh*(3.65+(0.0668*AMO23*AMO24*Dh/L)/(1+0.04*(AMO23*AMO24*Dh/L)^(2/3)))*(AMO14/AMO15)^0.14</f>
        <v>5.4922542151598552</v>
      </c>
      <c r="AMP25" s="51">
        <f t="shared" ref="AMP25" ca="1" si="5391">AMP17/Dh*(3.65+(0.0668*AMP23*AMP24*Dh/L)/(1+0.04*(AMP23*AMP24*Dh/L)^(2/3)))*(AMP14/AMP15)^0.14</f>
        <v>5.4922542151598552</v>
      </c>
      <c r="AMQ25" s="51">
        <f t="shared" ref="AMQ25" ca="1" si="5392">AMQ17/Dh*(3.65+(0.0668*AMQ23*AMQ24*Dh/L)/(1+0.04*(AMQ23*AMQ24*Dh/L)^(2/3)))*(AMQ14/AMQ15)^0.14</f>
        <v>5.4922542151598552</v>
      </c>
      <c r="AMR25" s="51">
        <f t="shared" ref="AMR25" ca="1" si="5393">AMR17/Dh*(3.65+(0.0668*AMR23*AMR24*Dh/L)/(1+0.04*(AMR23*AMR24*Dh/L)^(2/3)))*(AMR14/AMR15)^0.14</f>
        <v>5.4922542151598552</v>
      </c>
      <c r="AMS25" s="51">
        <f t="shared" ref="AMS25" ca="1" si="5394">AMS17/Dh*(3.65+(0.0668*AMS23*AMS24*Dh/L)/(1+0.04*(AMS23*AMS24*Dh/L)^(2/3)))*(AMS14/AMS15)^0.14</f>
        <v>5.4922542151598552</v>
      </c>
      <c r="AMT25" s="51">
        <f t="shared" ref="AMT25" ca="1" si="5395">AMT17/Dh*(3.65+(0.0668*AMT23*AMT24*Dh/L)/(1+0.04*(AMT23*AMT24*Dh/L)^(2/3)))*(AMT14/AMT15)^0.14</f>
        <v>5.4922542151598552</v>
      </c>
      <c r="AMU25" s="51">
        <f t="shared" ref="AMU25" ca="1" si="5396">AMU17/Dh*(3.65+(0.0668*AMU23*AMU24*Dh/L)/(1+0.04*(AMU23*AMU24*Dh/L)^(2/3)))*(AMU14/AMU15)^0.14</f>
        <v>5.4922542151598552</v>
      </c>
      <c r="AMV25" s="51">
        <f t="shared" ref="AMV25" ca="1" si="5397">AMV17/Dh*(3.65+(0.0668*AMV23*AMV24*Dh/L)/(1+0.04*(AMV23*AMV24*Dh/L)^(2/3)))*(AMV14/AMV15)^0.14</f>
        <v>5.4922542151598552</v>
      </c>
      <c r="AMW25" s="51">
        <f t="shared" ref="AMW25" ca="1" si="5398">AMW17/Dh*(3.65+(0.0668*AMW23*AMW24*Dh/L)/(1+0.04*(AMW23*AMW24*Dh/L)^(2/3)))*(AMW14/AMW15)^0.14</f>
        <v>5.4922542151598552</v>
      </c>
      <c r="AMX25" s="51">
        <f t="shared" ref="AMX25" ca="1" si="5399">AMX17/Dh*(3.65+(0.0668*AMX23*AMX24*Dh/L)/(1+0.04*(AMX23*AMX24*Dh/L)^(2/3)))*(AMX14/AMX15)^0.14</f>
        <v>5.4922542151598552</v>
      </c>
      <c r="AMY25" s="51">
        <f t="shared" ref="AMY25" ca="1" si="5400">AMY17/Dh*(3.65+(0.0668*AMY23*AMY24*Dh/L)/(1+0.04*(AMY23*AMY24*Dh/L)^(2/3)))*(AMY14/AMY15)^0.14</f>
        <v>5.4922542151598552</v>
      </c>
      <c r="AMZ25" s="51">
        <f t="shared" ref="AMZ25" ca="1" si="5401">AMZ17/Dh*(3.65+(0.0668*AMZ23*AMZ24*Dh/L)/(1+0.04*(AMZ23*AMZ24*Dh/L)^(2/3)))*(AMZ14/AMZ15)^0.14</f>
        <v>5.4922542151598552</v>
      </c>
      <c r="ANA25" s="51">
        <f t="shared" ref="ANA25" ca="1" si="5402">ANA17/Dh*(3.65+(0.0668*ANA23*ANA24*Dh/L)/(1+0.04*(ANA23*ANA24*Dh/L)^(2/3)))*(ANA14/ANA15)^0.14</f>
        <v>5.4922542151598552</v>
      </c>
      <c r="ANB25" s="51">
        <f t="shared" ref="ANB25" ca="1" si="5403">ANB17/Dh*(3.65+(0.0668*ANB23*ANB24*Dh/L)/(1+0.04*(ANB23*ANB24*Dh/L)^(2/3)))*(ANB14/ANB15)^0.14</f>
        <v>5.4922542151598552</v>
      </c>
      <c r="ANC25" s="51">
        <f t="shared" ref="ANC25" ca="1" si="5404">ANC17/Dh*(3.65+(0.0668*ANC23*ANC24*Dh/L)/(1+0.04*(ANC23*ANC24*Dh/L)^(2/3)))*(ANC14/ANC15)^0.14</f>
        <v>5.4922542151598552</v>
      </c>
      <c r="AND25" s="51">
        <f t="shared" ref="AND25" ca="1" si="5405">AND17/Dh*(3.65+(0.0668*AND23*AND24*Dh/L)/(1+0.04*(AND23*AND24*Dh/L)^(2/3)))*(AND14/AND15)^0.14</f>
        <v>5.4922542151598552</v>
      </c>
      <c r="ANE25" s="51">
        <f t="shared" ref="ANE25" ca="1" si="5406">ANE17/Dh*(3.65+(0.0668*ANE23*ANE24*Dh/L)/(1+0.04*(ANE23*ANE24*Dh/L)^(2/3)))*(ANE14/ANE15)^0.14</f>
        <v>5.4922542151598552</v>
      </c>
      <c r="ANF25" s="51">
        <f t="shared" ref="ANF25" ca="1" si="5407">ANF17/Dh*(3.65+(0.0668*ANF23*ANF24*Dh/L)/(1+0.04*(ANF23*ANF24*Dh/L)^(2/3)))*(ANF14/ANF15)^0.14</f>
        <v>5.4922542151598552</v>
      </c>
      <c r="ANG25" s="51">
        <f t="shared" ref="ANG25" ca="1" si="5408">ANG17/Dh*(3.65+(0.0668*ANG23*ANG24*Dh/L)/(1+0.04*(ANG23*ANG24*Dh/L)^(2/3)))*(ANG14/ANG15)^0.14</f>
        <v>5.4922542151598552</v>
      </c>
      <c r="ANH25" s="51">
        <f t="shared" ref="ANH25" ca="1" si="5409">ANH17/Dh*(3.65+(0.0668*ANH23*ANH24*Dh/L)/(1+0.04*(ANH23*ANH24*Dh/L)^(2/3)))*(ANH14/ANH15)^0.14</f>
        <v>5.4922542151598552</v>
      </c>
      <c r="ANI25" s="51">
        <f t="shared" ref="ANI25" ca="1" si="5410">ANI17/Dh*(3.65+(0.0668*ANI23*ANI24*Dh/L)/(1+0.04*(ANI23*ANI24*Dh/L)^(2/3)))*(ANI14/ANI15)^0.14</f>
        <v>5.4922542151598552</v>
      </c>
      <c r="ANJ25" s="51">
        <f t="shared" ref="ANJ25" ca="1" si="5411">ANJ17/Dh*(3.65+(0.0668*ANJ23*ANJ24*Dh/L)/(1+0.04*(ANJ23*ANJ24*Dh/L)^(2/3)))*(ANJ14/ANJ15)^0.14</f>
        <v>5.4922542151598552</v>
      </c>
      <c r="ANK25" s="51">
        <f t="shared" ref="ANK25" ca="1" si="5412">ANK17/Dh*(3.65+(0.0668*ANK23*ANK24*Dh/L)/(1+0.04*(ANK23*ANK24*Dh/L)^(2/3)))*(ANK14/ANK15)^0.14</f>
        <v>5.4922542151598552</v>
      </c>
      <c r="ANL25" s="51">
        <f t="shared" ref="ANL25" ca="1" si="5413">ANL17/Dh*(3.65+(0.0668*ANL23*ANL24*Dh/L)/(1+0.04*(ANL23*ANL24*Dh/L)^(2/3)))*(ANL14/ANL15)^0.14</f>
        <v>5.4922542151598552</v>
      </c>
      <c r="ANM25" s="51">
        <f t="shared" ref="ANM25" ca="1" si="5414">ANM17/Dh*(3.65+(0.0668*ANM23*ANM24*Dh/L)/(1+0.04*(ANM23*ANM24*Dh/L)^(2/3)))*(ANM14/ANM15)^0.14</f>
        <v>5.4922542151598552</v>
      </c>
      <c r="ANN25" s="51">
        <f t="shared" ref="ANN25" ca="1" si="5415">ANN17/Dh*(3.65+(0.0668*ANN23*ANN24*Dh/L)/(1+0.04*(ANN23*ANN24*Dh/L)^(2/3)))*(ANN14/ANN15)^0.14</f>
        <v>5.4922542151598552</v>
      </c>
      <c r="ANO25" s="51">
        <f t="shared" ref="ANO25" ca="1" si="5416">ANO17/Dh*(3.65+(0.0668*ANO23*ANO24*Dh/L)/(1+0.04*(ANO23*ANO24*Dh/L)^(2/3)))*(ANO14/ANO15)^0.14</f>
        <v>5.4922542151598552</v>
      </c>
      <c r="ANP25" s="51">
        <f t="shared" ref="ANP25" ca="1" si="5417">ANP17/Dh*(3.65+(0.0668*ANP23*ANP24*Dh/L)/(1+0.04*(ANP23*ANP24*Dh/L)^(2/3)))*(ANP14/ANP15)^0.14</f>
        <v>5.4922542151598552</v>
      </c>
      <c r="ANQ25" s="51">
        <f t="shared" ref="ANQ25" ca="1" si="5418">ANQ17/Dh*(3.65+(0.0668*ANQ23*ANQ24*Dh/L)/(1+0.04*(ANQ23*ANQ24*Dh/L)^(2/3)))*(ANQ14/ANQ15)^0.14</f>
        <v>5.4922542151598552</v>
      </c>
      <c r="ANR25" s="51">
        <f t="shared" ref="ANR25" ca="1" si="5419">ANR17/Dh*(3.65+(0.0668*ANR23*ANR24*Dh/L)/(1+0.04*(ANR23*ANR24*Dh/L)^(2/3)))*(ANR14/ANR15)^0.14</f>
        <v>5.4922542151598552</v>
      </c>
      <c r="ANS25" s="51">
        <f t="shared" ref="ANS25" ca="1" si="5420">ANS17/Dh*(3.65+(0.0668*ANS23*ANS24*Dh/L)/(1+0.04*(ANS23*ANS24*Dh/L)^(2/3)))*(ANS14/ANS15)^0.14</f>
        <v>5.4922542151598552</v>
      </c>
      <c r="ANT25" s="51">
        <f t="shared" ref="ANT25" ca="1" si="5421">ANT17/Dh*(3.65+(0.0668*ANT23*ANT24*Dh/L)/(1+0.04*(ANT23*ANT24*Dh/L)^(2/3)))*(ANT14/ANT15)^0.14</f>
        <v>5.4922542151598552</v>
      </c>
      <c r="ANU25" s="51">
        <f t="shared" ref="ANU25" ca="1" si="5422">ANU17/Dh*(3.65+(0.0668*ANU23*ANU24*Dh/L)/(1+0.04*(ANU23*ANU24*Dh/L)^(2/3)))*(ANU14/ANU15)^0.14</f>
        <v>5.4922542151598552</v>
      </c>
      <c r="ANV25" s="51">
        <f t="shared" ref="ANV25" ca="1" si="5423">ANV17/Dh*(3.65+(0.0668*ANV23*ANV24*Dh/L)/(1+0.04*(ANV23*ANV24*Dh/L)^(2/3)))*(ANV14/ANV15)^0.14</f>
        <v>5.4922542151598552</v>
      </c>
      <c r="ANW25" s="51">
        <f t="shared" ref="ANW25" ca="1" si="5424">ANW17/Dh*(3.65+(0.0668*ANW23*ANW24*Dh/L)/(1+0.04*(ANW23*ANW24*Dh/L)^(2/3)))*(ANW14/ANW15)^0.14</f>
        <v>5.4922542151598552</v>
      </c>
      <c r="ANX25" s="51">
        <f t="shared" ref="ANX25" ca="1" si="5425">ANX17/Dh*(3.65+(0.0668*ANX23*ANX24*Dh/L)/(1+0.04*(ANX23*ANX24*Dh/L)^(2/3)))*(ANX14/ANX15)^0.14</f>
        <v>5.4922542151598552</v>
      </c>
      <c r="ANY25" s="51">
        <f t="shared" ref="ANY25" ca="1" si="5426">ANY17/Dh*(3.65+(0.0668*ANY23*ANY24*Dh/L)/(1+0.04*(ANY23*ANY24*Dh/L)^(2/3)))*(ANY14/ANY15)^0.14</f>
        <v>5.4922542151598552</v>
      </c>
      <c r="ANZ25" s="51">
        <f t="shared" ref="ANZ25" ca="1" si="5427">ANZ17/Dh*(3.65+(0.0668*ANZ23*ANZ24*Dh/L)/(1+0.04*(ANZ23*ANZ24*Dh/L)^(2/3)))*(ANZ14/ANZ15)^0.14</f>
        <v>5.4922542151598552</v>
      </c>
      <c r="AOA25" s="51">
        <f t="shared" ref="AOA25" ca="1" si="5428">AOA17/Dh*(3.65+(0.0668*AOA23*AOA24*Dh/L)/(1+0.04*(AOA23*AOA24*Dh/L)^(2/3)))*(AOA14/AOA15)^0.14</f>
        <v>5.4922542151598552</v>
      </c>
      <c r="AOB25" s="51">
        <f t="shared" ref="AOB25" ca="1" si="5429">AOB17/Dh*(3.65+(0.0668*AOB23*AOB24*Dh/L)/(1+0.04*(AOB23*AOB24*Dh/L)^(2/3)))*(AOB14/AOB15)^0.14</f>
        <v>5.4922542151598552</v>
      </c>
      <c r="AOC25" s="51">
        <f t="shared" ref="AOC25" ca="1" si="5430">AOC17/Dh*(3.65+(0.0668*AOC23*AOC24*Dh/L)/(1+0.04*(AOC23*AOC24*Dh/L)^(2/3)))*(AOC14/AOC15)^0.14</f>
        <v>5.4922542151598552</v>
      </c>
      <c r="AOD25" s="51">
        <f t="shared" ref="AOD25" ca="1" si="5431">AOD17/Dh*(3.65+(0.0668*AOD23*AOD24*Dh/L)/(1+0.04*(AOD23*AOD24*Dh/L)^(2/3)))*(AOD14/AOD15)^0.14</f>
        <v>5.4922542151598552</v>
      </c>
      <c r="AOE25" s="51">
        <f t="shared" ref="AOE25" ca="1" si="5432">AOE17/Dh*(3.65+(0.0668*AOE23*AOE24*Dh/L)/(1+0.04*(AOE23*AOE24*Dh/L)^(2/3)))*(AOE14/AOE15)^0.14</f>
        <v>5.4922542151598552</v>
      </c>
      <c r="AOF25" s="51">
        <f t="shared" ref="AOF25" ca="1" si="5433">AOF17/Dh*(3.65+(0.0668*AOF23*AOF24*Dh/L)/(1+0.04*(AOF23*AOF24*Dh/L)^(2/3)))*(AOF14/AOF15)^0.14</f>
        <v>5.4922542151598552</v>
      </c>
      <c r="AOG25" s="51">
        <f t="shared" ref="AOG25" ca="1" si="5434">AOG17/Dh*(3.65+(0.0668*AOG23*AOG24*Dh/L)/(1+0.04*(AOG23*AOG24*Dh/L)^(2/3)))*(AOG14/AOG15)^0.14</f>
        <v>5.4922542151598552</v>
      </c>
      <c r="AOH25" s="51">
        <f t="shared" ref="AOH25" ca="1" si="5435">AOH17/Dh*(3.65+(0.0668*AOH23*AOH24*Dh/L)/(1+0.04*(AOH23*AOH24*Dh/L)^(2/3)))*(AOH14/AOH15)^0.14</f>
        <v>5.4922542151598552</v>
      </c>
      <c r="AOI25" s="51">
        <f t="shared" ref="AOI25" ca="1" si="5436">AOI17/Dh*(3.65+(0.0668*AOI23*AOI24*Dh/L)/(1+0.04*(AOI23*AOI24*Dh/L)^(2/3)))*(AOI14/AOI15)^0.14</f>
        <v>5.4922542151598552</v>
      </c>
      <c r="AOJ25" s="51">
        <f t="shared" ref="AOJ25" ca="1" si="5437">AOJ17/Dh*(3.65+(0.0668*AOJ23*AOJ24*Dh/L)/(1+0.04*(AOJ23*AOJ24*Dh/L)^(2/3)))*(AOJ14/AOJ15)^0.14</f>
        <v>5.4922542151598552</v>
      </c>
      <c r="AOK25" s="51">
        <f t="shared" ref="AOK25" ca="1" si="5438">AOK17/Dh*(3.65+(0.0668*AOK23*AOK24*Dh/L)/(1+0.04*(AOK23*AOK24*Dh/L)^(2/3)))*(AOK14/AOK15)^0.14</f>
        <v>5.4922542151598552</v>
      </c>
      <c r="AOL25" s="51">
        <f t="shared" ref="AOL25" ca="1" si="5439">AOL17/Dh*(3.65+(0.0668*AOL23*AOL24*Dh/L)/(1+0.04*(AOL23*AOL24*Dh/L)^(2/3)))*(AOL14/AOL15)^0.14</f>
        <v>5.4922542151598552</v>
      </c>
      <c r="AOM25" s="51">
        <f t="shared" ref="AOM25" ca="1" si="5440">AOM17/Dh*(3.65+(0.0668*AOM23*AOM24*Dh/L)/(1+0.04*(AOM23*AOM24*Dh/L)^(2/3)))*(AOM14/AOM15)^0.14</f>
        <v>5.4922542151598552</v>
      </c>
      <c r="AON25" s="51">
        <f t="shared" ref="AON25" ca="1" si="5441">AON17/Dh*(3.65+(0.0668*AON23*AON24*Dh/L)/(1+0.04*(AON23*AON24*Dh/L)^(2/3)))*(AON14/AON15)^0.14</f>
        <v>5.4922542151598552</v>
      </c>
      <c r="AOO25" s="51">
        <f t="shared" ref="AOO25" ca="1" si="5442">AOO17/Dh*(3.65+(0.0668*AOO23*AOO24*Dh/L)/(1+0.04*(AOO23*AOO24*Dh/L)^(2/3)))*(AOO14/AOO15)^0.14</f>
        <v>5.4922542151598552</v>
      </c>
      <c r="AOP25" s="51">
        <f t="shared" ref="AOP25" ca="1" si="5443">AOP17/Dh*(3.65+(0.0668*AOP23*AOP24*Dh/L)/(1+0.04*(AOP23*AOP24*Dh/L)^(2/3)))*(AOP14/AOP15)^0.14</f>
        <v>5.4922542151598552</v>
      </c>
      <c r="AOQ25" s="51">
        <f t="shared" ref="AOQ25" ca="1" si="5444">AOQ17/Dh*(3.65+(0.0668*AOQ23*AOQ24*Dh/L)/(1+0.04*(AOQ23*AOQ24*Dh/L)^(2/3)))*(AOQ14/AOQ15)^0.14</f>
        <v>5.4922542151598552</v>
      </c>
      <c r="AOR25" s="51">
        <f t="shared" ref="AOR25" ca="1" si="5445">AOR17/Dh*(3.65+(0.0668*AOR23*AOR24*Dh/L)/(1+0.04*(AOR23*AOR24*Dh/L)^(2/3)))*(AOR14/AOR15)^0.14</f>
        <v>5.4922542151598552</v>
      </c>
      <c r="AOS25" s="51">
        <f t="shared" ref="AOS25" ca="1" si="5446">AOS17/Dh*(3.65+(0.0668*AOS23*AOS24*Dh/L)/(1+0.04*(AOS23*AOS24*Dh/L)^(2/3)))*(AOS14/AOS15)^0.14</f>
        <v>5.4922542151598552</v>
      </c>
      <c r="AOT25" s="51">
        <f t="shared" ref="AOT25" ca="1" si="5447">AOT17/Dh*(3.65+(0.0668*AOT23*AOT24*Dh/L)/(1+0.04*(AOT23*AOT24*Dh/L)^(2/3)))*(AOT14/AOT15)^0.14</f>
        <v>5.4922542151598552</v>
      </c>
      <c r="AOU25" s="51">
        <f t="shared" ref="AOU25" ca="1" si="5448">AOU17/Dh*(3.65+(0.0668*AOU23*AOU24*Dh/L)/(1+0.04*(AOU23*AOU24*Dh/L)^(2/3)))*(AOU14/AOU15)^0.14</f>
        <v>5.4922542151598552</v>
      </c>
      <c r="AOV25" s="51">
        <f t="shared" ref="AOV25" ca="1" si="5449">AOV17/Dh*(3.65+(0.0668*AOV23*AOV24*Dh/L)/(1+0.04*(AOV23*AOV24*Dh/L)^(2/3)))*(AOV14/AOV15)^0.14</f>
        <v>5.4922542151598552</v>
      </c>
      <c r="AOW25" s="51">
        <f t="shared" ref="AOW25" ca="1" si="5450">AOW17/Dh*(3.65+(0.0668*AOW23*AOW24*Dh/L)/(1+0.04*(AOW23*AOW24*Dh/L)^(2/3)))*(AOW14/AOW15)^0.14</f>
        <v>5.4922542151598552</v>
      </c>
      <c r="AOX25" s="51">
        <f t="shared" ref="AOX25" ca="1" si="5451">AOX17/Dh*(3.65+(0.0668*AOX23*AOX24*Dh/L)/(1+0.04*(AOX23*AOX24*Dh/L)^(2/3)))*(AOX14/AOX15)^0.14</f>
        <v>5.4922542151598552</v>
      </c>
      <c r="AOY25" s="51">
        <f t="shared" ref="AOY25" ca="1" si="5452">AOY17/Dh*(3.65+(0.0668*AOY23*AOY24*Dh/L)/(1+0.04*(AOY23*AOY24*Dh/L)^(2/3)))*(AOY14/AOY15)^0.14</f>
        <v>5.4922542151598552</v>
      </c>
      <c r="AOZ25" s="51">
        <f t="shared" ref="AOZ25" ca="1" si="5453">AOZ17/Dh*(3.65+(0.0668*AOZ23*AOZ24*Dh/L)/(1+0.04*(AOZ23*AOZ24*Dh/L)^(2/3)))*(AOZ14/AOZ15)^0.14</f>
        <v>5.4922542151598552</v>
      </c>
      <c r="APA25" s="51">
        <f t="shared" ref="APA25" ca="1" si="5454">APA17/Dh*(3.65+(0.0668*APA23*APA24*Dh/L)/(1+0.04*(APA23*APA24*Dh/L)^(2/3)))*(APA14/APA15)^0.14</f>
        <v>5.4922542151598552</v>
      </c>
      <c r="APB25" s="51">
        <f t="shared" ref="APB25" ca="1" si="5455">APB17/Dh*(3.65+(0.0668*APB23*APB24*Dh/L)/(1+0.04*(APB23*APB24*Dh/L)^(2/3)))*(APB14/APB15)^0.14</f>
        <v>5.4922542151598552</v>
      </c>
      <c r="APC25" s="51">
        <f t="shared" ref="APC25" ca="1" si="5456">APC17/Dh*(3.65+(0.0668*APC23*APC24*Dh/L)/(1+0.04*(APC23*APC24*Dh/L)^(2/3)))*(APC14/APC15)^0.14</f>
        <v>5.4922542151598552</v>
      </c>
      <c r="APD25" s="51">
        <f t="shared" ref="APD25" ca="1" si="5457">APD17/Dh*(3.65+(0.0668*APD23*APD24*Dh/L)/(1+0.04*(APD23*APD24*Dh/L)^(2/3)))*(APD14/APD15)^0.14</f>
        <v>5.4922542151598552</v>
      </c>
      <c r="APE25" s="51">
        <f t="shared" ref="APE25" ca="1" si="5458">APE17/Dh*(3.65+(0.0668*APE23*APE24*Dh/L)/(1+0.04*(APE23*APE24*Dh/L)^(2/3)))*(APE14/APE15)^0.14</f>
        <v>5.4922542151598552</v>
      </c>
      <c r="APF25" s="51">
        <f t="shared" ref="APF25" ca="1" si="5459">APF17/Dh*(3.65+(0.0668*APF23*APF24*Dh/L)/(1+0.04*(APF23*APF24*Dh/L)^(2/3)))*(APF14/APF15)^0.14</f>
        <v>5.4922542151598552</v>
      </c>
      <c r="APG25" s="51">
        <f t="shared" ref="APG25" ca="1" si="5460">APG17/Dh*(3.65+(0.0668*APG23*APG24*Dh/L)/(1+0.04*(APG23*APG24*Dh/L)^(2/3)))*(APG14/APG15)^0.14</f>
        <v>5.4922542151598552</v>
      </c>
      <c r="APH25" s="51">
        <f t="shared" ref="APH25" ca="1" si="5461">APH17/Dh*(3.65+(0.0668*APH23*APH24*Dh/L)/(1+0.04*(APH23*APH24*Dh/L)^(2/3)))*(APH14/APH15)^0.14</f>
        <v>5.4922542151598552</v>
      </c>
      <c r="API25" s="51">
        <f t="shared" ref="API25" ca="1" si="5462">API17/Dh*(3.65+(0.0668*API23*API24*Dh/L)/(1+0.04*(API23*API24*Dh/L)^(2/3)))*(API14/API15)^0.14</f>
        <v>5.4922542151598552</v>
      </c>
      <c r="APJ25" s="51">
        <f t="shared" ref="APJ25" ca="1" si="5463">APJ17/Dh*(3.65+(0.0668*APJ23*APJ24*Dh/L)/(1+0.04*(APJ23*APJ24*Dh/L)^(2/3)))*(APJ14/APJ15)^0.14</f>
        <v>5.4922542151598552</v>
      </c>
      <c r="APK25" s="51">
        <f t="shared" ref="APK25" ca="1" si="5464">APK17/Dh*(3.65+(0.0668*APK23*APK24*Dh/L)/(1+0.04*(APK23*APK24*Dh/L)^(2/3)))*(APK14/APK15)^0.14</f>
        <v>5.4922542151598552</v>
      </c>
      <c r="APL25" s="51">
        <f t="shared" ref="APL25" ca="1" si="5465">APL17/Dh*(3.65+(0.0668*APL23*APL24*Dh/L)/(1+0.04*(APL23*APL24*Dh/L)^(2/3)))*(APL14/APL15)^0.14</f>
        <v>5.4922542151598552</v>
      </c>
      <c r="APM25" s="51">
        <f t="shared" ref="APM25" ca="1" si="5466">APM17/Dh*(3.65+(0.0668*APM23*APM24*Dh/L)/(1+0.04*(APM23*APM24*Dh/L)^(2/3)))*(APM14/APM15)^0.14</f>
        <v>5.4922542151598552</v>
      </c>
      <c r="APN25" s="51">
        <f t="shared" ref="APN25" ca="1" si="5467">APN17/Dh*(3.65+(0.0668*APN23*APN24*Dh/L)/(1+0.04*(APN23*APN24*Dh/L)^(2/3)))*(APN14/APN15)^0.14</f>
        <v>5.4922542151598552</v>
      </c>
      <c r="APO25" s="51">
        <f t="shared" ref="APO25" ca="1" si="5468">APO17/Dh*(3.65+(0.0668*APO23*APO24*Dh/L)/(1+0.04*(APO23*APO24*Dh/L)^(2/3)))*(APO14/APO15)^0.14</f>
        <v>5.4922542151598552</v>
      </c>
      <c r="APP25" s="51">
        <f t="shared" ref="APP25" ca="1" si="5469">APP17/Dh*(3.65+(0.0668*APP23*APP24*Dh/L)/(1+0.04*(APP23*APP24*Dh/L)^(2/3)))*(APP14/APP15)^0.14</f>
        <v>5.4922542151598552</v>
      </c>
      <c r="APQ25" s="51">
        <f t="shared" ref="APQ25" ca="1" si="5470">APQ17/Dh*(3.65+(0.0668*APQ23*APQ24*Dh/L)/(1+0.04*(APQ23*APQ24*Dh/L)^(2/3)))*(APQ14/APQ15)^0.14</f>
        <v>5.4922542151598552</v>
      </c>
      <c r="APR25" s="51">
        <f t="shared" ref="APR25" ca="1" si="5471">APR17/Dh*(3.65+(0.0668*APR23*APR24*Dh/L)/(1+0.04*(APR23*APR24*Dh/L)^(2/3)))*(APR14/APR15)^0.14</f>
        <v>5.4922542151598552</v>
      </c>
      <c r="APS25" s="51">
        <f t="shared" ref="APS25" ca="1" si="5472">APS17/Dh*(3.65+(0.0668*APS23*APS24*Dh/L)/(1+0.04*(APS23*APS24*Dh/L)^(2/3)))*(APS14/APS15)^0.14</f>
        <v>5.4922542151598552</v>
      </c>
      <c r="APT25" s="51">
        <f t="shared" ref="APT25" ca="1" si="5473">APT17/Dh*(3.65+(0.0668*APT23*APT24*Dh/L)/(1+0.04*(APT23*APT24*Dh/L)^(2/3)))*(APT14/APT15)^0.14</f>
        <v>5.4922542151598552</v>
      </c>
      <c r="APU25" s="51">
        <f t="shared" ref="APU25" ca="1" si="5474">APU17/Dh*(3.65+(0.0668*APU23*APU24*Dh/L)/(1+0.04*(APU23*APU24*Dh/L)^(2/3)))*(APU14/APU15)^0.14</f>
        <v>5.4922542151598552</v>
      </c>
      <c r="APV25" s="51">
        <f t="shared" ref="APV25" ca="1" si="5475">APV17/Dh*(3.65+(0.0668*APV23*APV24*Dh/L)/(1+0.04*(APV23*APV24*Dh/L)^(2/3)))*(APV14/APV15)^0.14</f>
        <v>5.4922542151598552</v>
      </c>
      <c r="APW25" s="51">
        <f t="shared" ref="APW25" ca="1" si="5476">APW17/Dh*(3.65+(0.0668*APW23*APW24*Dh/L)/(1+0.04*(APW23*APW24*Dh/L)^(2/3)))*(APW14/APW15)^0.14</f>
        <v>5.4922542151598552</v>
      </c>
      <c r="APX25" s="51">
        <f t="shared" ref="APX25" ca="1" si="5477">APX17/Dh*(3.65+(0.0668*APX23*APX24*Dh/L)/(1+0.04*(APX23*APX24*Dh/L)^(2/3)))*(APX14/APX15)^0.14</f>
        <v>5.4922542151598552</v>
      </c>
      <c r="APY25" s="51">
        <f t="shared" ref="APY25" ca="1" si="5478">APY17/Dh*(3.65+(0.0668*APY23*APY24*Dh/L)/(1+0.04*(APY23*APY24*Dh/L)^(2/3)))*(APY14/APY15)^0.14</f>
        <v>5.4922542151598552</v>
      </c>
      <c r="APZ25" s="51">
        <f t="shared" ref="APZ25" ca="1" si="5479">APZ17/Dh*(3.65+(0.0668*APZ23*APZ24*Dh/L)/(1+0.04*(APZ23*APZ24*Dh/L)^(2/3)))*(APZ14/APZ15)^0.14</f>
        <v>5.4922542151598552</v>
      </c>
      <c r="AQA25" s="51">
        <f t="shared" ref="AQA25" ca="1" si="5480">AQA17/Dh*(3.65+(0.0668*AQA23*AQA24*Dh/L)/(1+0.04*(AQA23*AQA24*Dh/L)^(2/3)))*(AQA14/AQA15)^0.14</f>
        <v>5.4922542151598552</v>
      </c>
      <c r="AQB25" s="51">
        <f t="shared" ref="AQB25" ca="1" si="5481">AQB17/Dh*(3.65+(0.0668*AQB23*AQB24*Dh/L)/(1+0.04*(AQB23*AQB24*Dh/L)^(2/3)))*(AQB14/AQB15)^0.14</f>
        <v>5.4922542151598552</v>
      </c>
      <c r="AQC25" s="51">
        <f t="shared" ref="AQC25" ca="1" si="5482">AQC17/Dh*(3.65+(0.0668*AQC23*AQC24*Dh/L)/(1+0.04*(AQC23*AQC24*Dh/L)^(2/3)))*(AQC14/AQC15)^0.14</f>
        <v>5.4922542151598552</v>
      </c>
      <c r="AQD25" s="51">
        <f t="shared" ref="AQD25" ca="1" si="5483">AQD17/Dh*(3.65+(0.0668*AQD23*AQD24*Dh/L)/(1+0.04*(AQD23*AQD24*Dh/L)^(2/3)))*(AQD14/AQD15)^0.14</f>
        <v>5.4922542151598552</v>
      </c>
      <c r="AQE25" s="51">
        <f t="shared" ref="AQE25" ca="1" si="5484">AQE17/Dh*(3.65+(0.0668*AQE23*AQE24*Dh/L)/(1+0.04*(AQE23*AQE24*Dh/L)^(2/3)))*(AQE14/AQE15)^0.14</f>
        <v>5.4922542151598552</v>
      </c>
      <c r="AQF25" s="51">
        <f t="shared" ref="AQF25" ca="1" si="5485">AQF17/Dh*(3.65+(0.0668*AQF23*AQF24*Dh/L)/(1+0.04*(AQF23*AQF24*Dh/L)^(2/3)))*(AQF14/AQF15)^0.14</f>
        <v>5.4922542151598552</v>
      </c>
      <c r="AQG25" s="51">
        <f t="shared" ref="AQG25" ca="1" si="5486">AQG17/Dh*(3.65+(0.0668*AQG23*AQG24*Dh/L)/(1+0.04*(AQG23*AQG24*Dh/L)^(2/3)))*(AQG14/AQG15)^0.14</f>
        <v>5.4922542151598552</v>
      </c>
      <c r="AQH25" s="51">
        <f t="shared" ref="AQH25" ca="1" si="5487">AQH17/Dh*(3.65+(0.0668*AQH23*AQH24*Dh/L)/(1+0.04*(AQH23*AQH24*Dh/L)^(2/3)))*(AQH14/AQH15)^0.14</f>
        <v>5.4922542151598552</v>
      </c>
      <c r="AQI25" s="51">
        <f t="shared" ref="AQI25" ca="1" si="5488">AQI17/Dh*(3.65+(0.0668*AQI23*AQI24*Dh/L)/(1+0.04*(AQI23*AQI24*Dh/L)^(2/3)))*(AQI14/AQI15)^0.14</f>
        <v>5.4922542151598552</v>
      </c>
      <c r="AQJ25" s="51">
        <f t="shared" ref="AQJ25" ca="1" si="5489">AQJ17/Dh*(3.65+(0.0668*AQJ23*AQJ24*Dh/L)/(1+0.04*(AQJ23*AQJ24*Dh/L)^(2/3)))*(AQJ14/AQJ15)^0.14</f>
        <v>5.4922542151598552</v>
      </c>
      <c r="AQK25" s="51">
        <f t="shared" ref="AQK25" ca="1" si="5490">AQK17/Dh*(3.65+(0.0668*AQK23*AQK24*Dh/L)/(1+0.04*(AQK23*AQK24*Dh/L)^(2/3)))*(AQK14/AQK15)^0.14</f>
        <v>5.4922542151598552</v>
      </c>
      <c r="AQL25" s="51">
        <f t="shared" ref="AQL25" ca="1" si="5491">AQL17/Dh*(3.65+(0.0668*AQL23*AQL24*Dh/L)/(1+0.04*(AQL23*AQL24*Dh/L)^(2/3)))*(AQL14/AQL15)^0.14</f>
        <v>5.4922542151598552</v>
      </c>
      <c r="AQM25" s="51">
        <f t="shared" ref="AQM25" ca="1" si="5492">AQM17/Dh*(3.65+(0.0668*AQM23*AQM24*Dh/L)/(1+0.04*(AQM23*AQM24*Dh/L)^(2/3)))*(AQM14/AQM15)^0.14</f>
        <v>5.4922542151598552</v>
      </c>
      <c r="AQN25" s="51">
        <f t="shared" ref="AQN25" ca="1" si="5493">AQN17/Dh*(3.65+(0.0668*AQN23*AQN24*Dh/L)/(1+0.04*(AQN23*AQN24*Dh/L)^(2/3)))*(AQN14/AQN15)^0.14</f>
        <v>5.4922542151598552</v>
      </c>
      <c r="AQO25" s="51">
        <f t="shared" ref="AQO25" ca="1" si="5494">AQO17/Dh*(3.65+(0.0668*AQO23*AQO24*Dh/L)/(1+0.04*(AQO23*AQO24*Dh/L)^(2/3)))*(AQO14/AQO15)^0.14</f>
        <v>5.4922542151598552</v>
      </c>
      <c r="AQP25" s="51">
        <f t="shared" ref="AQP25" ca="1" si="5495">AQP17/Dh*(3.65+(0.0668*AQP23*AQP24*Dh/L)/(1+0.04*(AQP23*AQP24*Dh/L)^(2/3)))*(AQP14/AQP15)^0.14</f>
        <v>5.4922542151598552</v>
      </c>
      <c r="AQQ25" s="51">
        <f t="shared" ref="AQQ25" ca="1" si="5496">AQQ17/Dh*(3.65+(0.0668*AQQ23*AQQ24*Dh/L)/(1+0.04*(AQQ23*AQQ24*Dh/L)^(2/3)))*(AQQ14/AQQ15)^0.14</f>
        <v>5.4922542151598552</v>
      </c>
      <c r="AQR25" s="51">
        <f t="shared" ref="AQR25" ca="1" si="5497">AQR17/Dh*(3.65+(0.0668*AQR23*AQR24*Dh/L)/(1+0.04*(AQR23*AQR24*Dh/L)^(2/3)))*(AQR14/AQR15)^0.14</f>
        <v>5.4922542151598552</v>
      </c>
      <c r="AQS25" s="51">
        <f t="shared" ref="AQS25" ca="1" si="5498">AQS17/Dh*(3.65+(0.0668*AQS23*AQS24*Dh/L)/(1+0.04*(AQS23*AQS24*Dh/L)^(2/3)))*(AQS14/AQS15)^0.14</f>
        <v>5.4922542151598552</v>
      </c>
      <c r="AQT25" s="51">
        <f t="shared" ref="AQT25" ca="1" si="5499">AQT17/Dh*(3.65+(0.0668*AQT23*AQT24*Dh/L)/(1+0.04*(AQT23*AQT24*Dh/L)^(2/3)))*(AQT14/AQT15)^0.14</f>
        <v>5.4922542151598552</v>
      </c>
      <c r="AQU25" s="51">
        <f t="shared" ref="AQU25" ca="1" si="5500">AQU17/Dh*(3.65+(0.0668*AQU23*AQU24*Dh/L)/(1+0.04*(AQU23*AQU24*Dh/L)^(2/3)))*(AQU14/AQU15)^0.14</f>
        <v>5.4922542151598552</v>
      </c>
      <c r="AQV25" s="51">
        <f t="shared" ref="AQV25" ca="1" si="5501">AQV17/Dh*(3.65+(0.0668*AQV23*AQV24*Dh/L)/(1+0.04*(AQV23*AQV24*Dh/L)^(2/3)))*(AQV14/AQV15)^0.14</f>
        <v>5.4922542151598552</v>
      </c>
      <c r="AQW25" s="51">
        <f t="shared" ref="AQW25" ca="1" si="5502">AQW17/Dh*(3.65+(0.0668*AQW23*AQW24*Dh/L)/(1+0.04*(AQW23*AQW24*Dh/L)^(2/3)))*(AQW14/AQW15)^0.14</f>
        <v>5.4922542151598552</v>
      </c>
      <c r="AQX25" s="51">
        <f t="shared" ref="AQX25" ca="1" si="5503">AQX17/Dh*(3.65+(0.0668*AQX23*AQX24*Dh/L)/(1+0.04*(AQX23*AQX24*Dh/L)^(2/3)))*(AQX14/AQX15)^0.14</f>
        <v>5.4922542151598552</v>
      </c>
      <c r="AQY25" s="51">
        <f t="shared" ref="AQY25" ca="1" si="5504">AQY17/Dh*(3.65+(0.0668*AQY23*AQY24*Dh/L)/(1+0.04*(AQY23*AQY24*Dh/L)^(2/3)))*(AQY14/AQY15)^0.14</f>
        <v>5.4922542151598552</v>
      </c>
      <c r="AQZ25" s="51">
        <f t="shared" ref="AQZ25" ca="1" si="5505">AQZ17/Dh*(3.65+(0.0668*AQZ23*AQZ24*Dh/L)/(1+0.04*(AQZ23*AQZ24*Dh/L)^(2/3)))*(AQZ14/AQZ15)^0.14</f>
        <v>5.4922542151598552</v>
      </c>
      <c r="ARA25" s="51">
        <f t="shared" ref="ARA25" ca="1" si="5506">ARA17/Dh*(3.65+(0.0668*ARA23*ARA24*Dh/L)/(1+0.04*(ARA23*ARA24*Dh/L)^(2/3)))*(ARA14/ARA15)^0.14</f>
        <v>5.4922542151598552</v>
      </c>
      <c r="ARB25" s="51">
        <f t="shared" ref="ARB25" ca="1" si="5507">ARB17/Dh*(3.65+(0.0668*ARB23*ARB24*Dh/L)/(1+0.04*(ARB23*ARB24*Dh/L)^(2/3)))*(ARB14/ARB15)^0.14</f>
        <v>5.4922542151598552</v>
      </c>
      <c r="ARC25" s="51">
        <f t="shared" ref="ARC25" ca="1" si="5508">ARC17/Dh*(3.65+(0.0668*ARC23*ARC24*Dh/L)/(1+0.04*(ARC23*ARC24*Dh/L)^(2/3)))*(ARC14/ARC15)^0.14</f>
        <v>5.4922542151598552</v>
      </c>
      <c r="ARD25" s="51">
        <f t="shared" ref="ARD25" ca="1" si="5509">ARD17/Dh*(3.65+(0.0668*ARD23*ARD24*Dh/L)/(1+0.04*(ARD23*ARD24*Dh/L)^(2/3)))*(ARD14/ARD15)^0.14</f>
        <v>5.4922542151598552</v>
      </c>
      <c r="ARE25" s="51">
        <f t="shared" ref="ARE25" ca="1" si="5510">ARE17/Dh*(3.65+(0.0668*ARE23*ARE24*Dh/L)/(1+0.04*(ARE23*ARE24*Dh/L)^(2/3)))*(ARE14/ARE15)^0.14</f>
        <v>5.4922542151598552</v>
      </c>
      <c r="ARF25" s="51">
        <f t="shared" ref="ARF25" ca="1" si="5511">ARF17/Dh*(3.65+(0.0668*ARF23*ARF24*Dh/L)/(1+0.04*(ARF23*ARF24*Dh/L)^(2/3)))*(ARF14/ARF15)^0.14</f>
        <v>5.4922542151598552</v>
      </c>
      <c r="ARG25" s="51">
        <f t="shared" ref="ARG25" ca="1" si="5512">ARG17/Dh*(3.65+(0.0668*ARG23*ARG24*Dh/L)/(1+0.04*(ARG23*ARG24*Dh/L)^(2/3)))*(ARG14/ARG15)^0.14</f>
        <v>5.4922542151598552</v>
      </c>
      <c r="ARH25" s="51">
        <f t="shared" ref="ARH25" ca="1" si="5513">ARH17/Dh*(3.65+(0.0668*ARH23*ARH24*Dh/L)/(1+0.04*(ARH23*ARH24*Dh/L)^(2/3)))*(ARH14/ARH15)^0.14</f>
        <v>5.4922542151598552</v>
      </c>
      <c r="ARI25" s="51">
        <f t="shared" ref="ARI25" ca="1" si="5514">ARI17/Dh*(3.65+(0.0668*ARI23*ARI24*Dh/L)/(1+0.04*(ARI23*ARI24*Dh/L)^(2/3)))*(ARI14/ARI15)^0.14</f>
        <v>5.4922542151598552</v>
      </c>
      <c r="ARJ25" s="51">
        <f t="shared" ref="ARJ25" ca="1" si="5515">ARJ17/Dh*(3.65+(0.0668*ARJ23*ARJ24*Dh/L)/(1+0.04*(ARJ23*ARJ24*Dh/L)^(2/3)))*(ARJ14/ARJ15)^0.14</f>
        <v>5.4922542151598552</v>
      </c>
      <c r="ARK25" s="51">
        <f t="shared" ref="ARK25" ca="1" si="5516">ARK17/Dh*(3.65+(0.0668*ARK23*ARK24*Dh/L)/(1+0.04*(ARK23*ARK24*Dh/L)^(2/3)))*(ARK14/ARK15)^0.14</f>
        <v>5.4922542151598552</v>
      </c>
      <c r="ARL25" s="51">
        <f t="shared" ref="ARL25" ca="1" si="5517">ARL17/Dh*(3.65+(0.0668*ARL23*ARL24*Dh/L)/(1+0.04*(ARL23*ARL24*Dh/L)^(2/3)))*(ARL14/ARL15)^0.14</f>
        <v>5.4922542151598552</v>
      </c>
      <c r="ARM25" s="51">
        <f t="shared" ref="ARM25" ca="1" si="5518">ARM17/Dh*(3.65+(0.0668*ARM23*ARM24*Dh/L)/(1+0.04*(ARM23*ARM24*Dh/L)^(2/3)))*(ARM14/ARM15)^0.14</f>
        <v>5.4922542151598552</v>
      </c>
      <c r="ARN25" s="51">
        <f t="shared" ref="ARN25" ca="1" si="5519">ARN17/Dh*(3.65+(0.0668*ARN23*ARN24*Dh/L)/(1+0.04*(ARN23*ARN24*Dh/L)^(2/3)))*(ARN14/ARN15)^0.14</f>
        <v>5.4922542151598552</v>
      </c>
      <c r="ARO25" s="51">
        <f t="shared" ref="ARO25" ca="1" si="5520">ARO17/Dh*(3.65+(0.0668*ARO23*ARO24*Dh/L)/(1+0.04*(ARO23*ARO24*Dh/L)^(2/3)))*(ARO14/ARO15)^0.14</f>
        <v>5.4922542151598552</v>
      </c>
      <c r="ARP25" s="51">
        <f t="shared" ref="ARP25" ca="1" si="5521">ARP17/Dh*(3.65+(0.0668*ARP23*ARP24*Dh/L)/(1+0.04*(ARP23*ARP24*Dh/L)^(2/3)))*(ARP14/ARP15)^0.14</f>
        <v>5.4922542151598552</v>
      </c>
      <c r="ARQ25" s="51">
        <f t="shared" ref="ARQ25" ca="1" si="5522">ARQ17/Dh*(3.65+(0.0668*ARQ23*ARQ24*Dh/L)/(1+0.04*(ARQ23*ARQ24*Dh/L)^(2/3)))*(ARQ14/ARQ15)^0.14</f>
        <v>5.4922542151598552</v>
      </c>
      <c r="ARR25" s="51">
        <f t="shared" ref="ARR25" ca="1" si="5523">ARR17/Dh*(3.65+(0.0668*ARR23*ARR24*Dh/L)/(1+0.04*(ARR23*ARR24*Dh/L)^(2/3)))*(ARR14/ARR15)^0.14</f>
        <v>5.4922542151598552</v>
      </c>
      <c r="ARS25" s="51">
        <f t="shared" ref="ARS25" ca="1" si="5524">ARS17/Dh*(3.65+(0.0668*ARS23*ARS24*Dh/L)/(1+0.04*(ARS23*ARS24*Dh/L)^(2/3)))*(ARS14/ARS15)^0.14</f>
        <v>5.4922542151598552</v>
      </c>
      <c r="ART25" s="51">
        <f t="shared" ref="ART25" ca="1" si="5525">ART17/Dh*(3.65+(0.0668*ART23*ART24*Dh/L)/(1+0.04*(ART23*ART24*Dh/L)^(2/3)))*(ART14/ART15)^0.14</f>
        <v>5.4922542151598552</v>
      </c>
      <c r="ARU25" s="51">
        <f t="shared" ref="ARU25" ca="1" si="5526">ARU17/Dh*(3.65+(0.0668*ARU23*ARU24*Dh/L)/(1+0.04*(ARU23*ARU24*Dh/L)^(2/3)))*(ARU14/ARU15)^0.14</f>
        <v>5.4922542151598552</v>
      </c>
      <c r="ARV25" s="51">
        <f t="shared" ref="ARV25" ca="1" si="5527">ARV17/Dh*(3.65+(0.0668*ARV23*ARV24*Dh/L)/(1+0.04*(ARV23*ARV24*Dh/L)^(2/3)))*(ARV14/ARV15)^0.14</f>
        <v>5.4922542151598552</v>
      </c>
      <c r="ARW25" s="51">
        <f t="shared" ref="ARW25" ca="1" si="5528">ARW17/Dh*(3.65+(0.0668*ARW23*ARW24*Dh/L)/(1+0.04*(ARW23*ARW24*Dh/L)^(2/3)))*(ARW14/ARW15)^0.14</f>
        <v>5.4922542151598552</v>
      </c>
      <c r="ARX25" s="51">
        <f t="shared" ref="ARX25" ca="1" si="5529">ARX17/Dh*(3.65+(0.0668*ARX23*ARX24*Dh/L)/(1+0.04*(ARX23*ARX24*Dh/L)^(2/3)))*(ARX14/ARX15)^0.14</f>
        <v>5.4922542151598552</v>
      </c>
      <c r="ARY25" s="51">
        <f t="shared" ref="ARY25" ca="1" si="5530">ARY17/Dh*(3.65+(0.0668*ARY23*ARY24*Dh/L)/(1+0.04*(ARY23*ARY24*Dh/L)^(2/3)))*(ARY14/ARY15)^0.14</f>
        <v>5.4922542151598552</v>
      </c>
      <c r="ARZ25" s="51">
        <f t="shared" ref="ARZ25" ca="1" si="5531">ARZ17/Dh*(3.65+(0.0668*ARZ23*ARZ24*Dh/L)/(1+0.04*(ARZ23*ARZ24*Dh/L)^(2/3)))*(ARZ14/ARZ15)^0.14</f>
        <v>5.4922542151598552</v>
      </c>
      <c r="ASA25" s="51">
        <f t="shared" ref="ASA25" ca="1" si="5532">ASA17/Dh*(3.65+(0.0668*ASA23*ASA24*Dh/L)/(1+0.04*(ASA23*ASA24*Dh/L)^(2/3)))*(ASA14/ASA15)^0.14</f>
        <v>5.4922542151598552</v>
      </c>
      <c r="ASB25" s="51">
        <f t="shared" ref="ASB25" ca="1" si="5533">ASB17/Dh*(3.65+(0.0668*ASB23*ASB24*Dh/L)/(1+0.04*(ASB23*ASB24*Dh/L)^(2/3)))*(ASB14/ASB15)^0.14</f>
        <v>5.4922542151598552</v>
      </c>
      <c r="ASC25" s="51">
        <f t="shared" ref="ASC25" ca="1" si="5534">ASC17/Dh*(3.65+(0.0668*ASC23*ASC24*Dh/L)/(1+0.04*(ASC23*ASC24*Dh/L)^(2/3)))*(ASC14/ASC15)^0.14</f>
        <v>5.4922542151598552</v>
      </c>
      <c r="ASD25" s="51">
        <f t="shared" ref="ASD25" ca="1" si="5535">ASD17/Dh*(3.65+(0.0668*ASD23*ASD24*Dh/L)/(1+0.04*(ASD23*ASD24*Dh/L)^(2/3)))*(ASD14/ASD15)^0.14</f>
        <v>5.4922542151598552</v>
      </c>
      <c r="ASE25" s="51">
        <f t="shared" ref="ASE25" ca="1" si="5536">ASE17/Dh*(3.65+(0.0668*ASE23*ASE24*Dh/L)/(1+0.04*(ASE23*ASE24*Dh/L)^(2/3)))*(ASE14/ASE15)^0.14</f>
        <v>5.4922542151598552</v>
      </c>
      <c r="ASF25" s="51">
        <f t="shared" ref="ASF25" ca="1" si="5537">ASF17/Dh*(3.65+(0.0668*ASF23*ASF24*Dh/L)/(1+0.04*(ASF23*ASF24*Dh/L)^(2/3)))*(ASF14/ASF15)^0.14</f>
        <v>5.4922542151598552</v>
      </c>
      <c r="ASG25" s="51">
        <f t="shared" ref="ASG25" ca="1" si="5538">ASG17/Dh*(3.65+(0.0668*ASG23*ASG24*Dh/L)/(1+0.04*(ASG23*ASG24*Dh/L)^(2/3)))*(ASG14/ASG15)^0.14</f>
        <v>5.4922542151598552</v>
      </c>
      <c r="ASH25" s="51">
        <f t="shared" ref="ASH25" ca="1" si="5539">ASH17/Dh*(3.65+(0.0668*ASH23*ASH24*Dh/L)/(1+0.04*(ASH23*ASH24*Dh/L)^(2/3)))*(ASH14/ASH15)^0.14</f>
        <v>5.4922542151598552</v>
      </c>
      <c r="ASI25" s="51">
        <f t="shared" ref="ASI25" ca="1" si="5540">ASI17/Dh*(3.65+(0.0668*ASI23*ASI24*Dh/L)/(1+0.04*(ASI23*ASI24*Dh/L)^(2/3)))*(ASI14/ASI15)^0.14</f>
        <v>5.4922542151598552</v>
      </c>
      <c r="ASJ25" s="51">
        <f t="shared" ref="ASJ25" ca="1" si="5541">ASJ17/Dh*(3.65+(0.0668*ASJ23*ASJ24*Dh/L)/(1+0.04*(ASJ23*ASJ24*Dh/L)^(2/3)))*(ASJ14/ASJ15)^0.14</f>
        <v>5.4922542151598552</v>
      </c>
      <c r="ASK25" s="51">
        <f t="shared" ref="ASK25" ca="1" si="5542">ASK17/Dh*(3.65+(0.0668*ASK23*ASK24*Dh/L)/(1+0.04*(ASK23*ASK24*Dh/L)^(2/3)))*(ASK14/ASK15)^0.14</f>
        <v>5.4922542151598552</v>
      </c>
      <c r="ASL25" s="51">
        <f t="shared" ref="ASL25" ca="1" si="5543">ASL17/Dh*(3.65+(0.0668*ASL23*ASL24*Dh/L)/(1+0.04*(ASL23*ASL24*Dh/L)^(2/3)))*(ASL14/ASL15)^0.14</f>
        <v>5.4922542151598552</v>
      </c>
      <c r="ASM25" s="51">
        <f t="shared" ref="ASM25" ca="1" si="5544">ASM17/Dh*(3.65+(0.0668*ASM23*ASM24*Dh/L)/(1+0.04*(ASM23*ASM24*Dh/L)^(2/3)))*(ASM14/ASM15)^0.14</f>
        <v>5.4922542151598552</v>
      </c>
      <c r="ASN25" s="51">
        <f t="shared" ref="ASN25" ca="1" si="5545">ASN17/Dh*(3.65+(0.0668*ASN23*ASN24*Dh/L)/(1+0.04*(ASN23*ASN24*Dh/L)^(2/3)))*(ASN14/ASN15)^0.14</f>
        <v>5.4922542151598552</v>
      </c>
      <c r="ASO25" s="51">
        <f t="shared" ref="ASO25" ca="1" si="5546">ASO17/Dh*(3.65+(0.0668*ASO23*ASO24*Dh/L)/(1+0.04*(ASO23*ASO24*Dh/L)^(2/3)))*(ASO14/ASO15)^0.14</f>
        <v>5.4922542151598552</v>
      </c>
      <c r="ASP25" s="51">
        <f t="shared" ref="ASP25" ca="1" si="5547">ASP17/Dh*(3.65+(0.0668*ASP23*ASP24*Dh/L)/(1+0.04*(ASP23*ASP24*Dh/L)^(2/3)))*(ASP14/ASP15)^0.14</f>
        <v>5.4922542151598552</v>
      </c>
      <c r="ASQ25" s="51">
        <f t="shared" ref="ASQ25" ca="1" si="5548">ASQ17/Dh*(3.65+(0.0668*ASQ23*ASQ24*Dh/L)/(1+0.04*(ASQ23*ASQ24*Dh/L)^(2/3)))*(ASQ14/ASQ15)^0.14</f>
        <v>5.4922542151598552</v>
      </c>
      <c r="ASR25" s="51">
        <f t="shared" ref="ASR25" ca="1" si="5549">ASR17/Dh*(3.65+(0.0668*ASR23*ASR24*Dh/L)/(1+0.04*(ASR23*ASR24*Dh/L)^(2/3)))*(ASR14/ASR15)^0.14</f>
        <v>5.4922542151598552</v>
      </c>
      <c r="ASS25" s="51">
        <f t="shared" ref="ASS25" ca="1" si="5550">ASS17/Dh*(3.65+(0.0668*ASS23*ASS24*Dh/L)/(1+0.04*(ASS23*ASS24*Dh/L)^(2/3)))*(ASS14/ASS15)^0.14</f>
        <v>5.4922542151598552</v>
      </c>
      <c r="AST25" s="51">
        <f t="shared" ref="AST25" ca="1" si="5551">AST17/Dh*(3.65+(0.0668*AST23*AST24*Dh/L)/(1+0.04*(AST23*AST24*Dh/L)^(2/3)))*(AST14/AST15)^0.14</f>
        <v>5.4922542151598552</v>
      </c>
      <c r="ASU25" s="51">
        <f t="shared" ref="ASU25" ca="1" si="5552">ASU17/Dh*(3.65+(0.0668*ASU23*ASU24*Dh/L)/(1+0.04*(ASU23*ASU24*Dh/L)^(2/3)))*(ASU14/ASU15)^0.14</f>
        <v>5.4922542151598552</v>
      </c>
      <c r="ASV25" s="51">
        <f t="shared" ref="ASV25" ca="1" si="5553">ASV17/Dh*(3.65+(0.0668*ASV23*ASV24*Dh/L)/(1+0.04*(ASV23*ASV24*Dh/L)^(2/3)))*(ASV14/ASV15)^0.14</f>
        <v>5.4922542151598552</v>
      </c>
      <c r="ASW25" s="51">
        <f t="shared" ref="ASW25" ca="1" si="5554">ASW17/Dh*(3.65+(0.0668*ASW23*ASW24*Dh/L)/(1+0.04*(ASW23*ASW24*Dh/L)^(2/3)))*(ASW14/ASW15)^0.14</f>
        <v>5.4922542151598552</v>
      </c>
      <c r="ASX25" s="51">
        <f t="shared" ref="ASX25" ca="1" si="5555">ASX17/Dh*(3.65+(0.0668*ASX23*ASX24*Dh/L)/(1+0.04*(ASX23*ASX24*Dh/L)^(2/3)))*(ASX14/ASX15)^0.14</f>
        <v>5.4922542151598552</v>
      </c>
      <c r="ASY25" s="51">
        <f t="shared" ref="ASY25" ca="1" si="5556">ASY17/Dh*(3.65+(0.0668*ASY23*ASY24*Dh/L)/(1+0.04*(ASY23*ASY24*Dh/L)^(2/3)))*(ASY14/ASY15)^0.14</f>
        <v>5.4922542151598552</v>
      </c>
      <c r="ASZ25" s="51">
        <f t="shared" ref="ASZ25" ca="1" si="5557">ASZ17/Dh*(3.65+(0.0668*ASZ23*ASZ24*Dh/L)/(1+0.04*(ASZ23*ASZ24*Dh/L)^(2/3)))*(ASZ14/ASZ15)^0.14</f>
        <v>5.4922542151598552</v>
      </c>
      <c r="ATA25" s="51">
        <f t="shared" ref="ATA25" ca="1" si="5558">ATA17/Dh*(3.65+(0.0668*ATA23*ATA24*Dh/L)/(1+0.04*(ATA23*ATA24*Dh/L)^(2/3)))*(ATA14/ATA15)^0.14</f>
        <v>5.4922542151598552</v>
      </c>
      <c r="ATB25" s="51">
        <f t="shared" ref="ATB25" ca="1" si="5559">ATB17/Dh*(3.65+(0.0668*ATB23*ATB24*Dh/L)/(1+0.04*(ATB23*ATB24*Dh/L)^(2/3)))*(ATB14/ATB15)^0.14</f>
        <v>5.4922542151598552</v>
      </c>
      <c r="ATC25" s="51">
        <f t="shared" ref="ATC25" ca="1" si="5560">ATC17/Dh*(3.65+(0.0668*ATC23*ATC24*Dh/L)/(1+0.04*(ATC23*ATC24*Dh/L)^(2/3)))*(ATC14/ATC15)^0.14</f>
        <v>5.4922542151598552</v>
      </c>
      <c r="ATD25" s="51">
        <f t="shared" ref="ATD25" ca="1" si="5561">ATD17/Dh*(3.65+(0.0668*ATD23*ATD24*Dh/L)/(1+0.04*(ATD23*ATD24*Dh/L)^(2/3)))*(ATD14/ATD15)^0.14</f>
        <v>5.4922542151598552</v>
      </c>
      <c r="ATE25" s="51">
        <f t="shared" ref="ATE25" ca="1" si="5562">ATE17/Dh*(3.65+(0.0668*ATE23*ATE24*Dh/L)/(1+0.04*(ATE23*ATE24*Dh/L)^(2/3)))*(ATE14/ATE15)^0.14</f>
        <v>5.4922542151598552</v>
      </c>
      <c r="ATF25" s="51">
        <f t="shared" ref="ATF25" ca="1" si="5563">ATF17/Dh*(3.65+(0.0668*ATF23*ATF24*Dh/L)/(1+0.04*(ATF23*ATF24*Dh/L)^(2/3)))*(ATF14/ATF15)^0.14</f>
        <v>5.4922542151598552</v>
      </c>
      <c r="ATG25" s="51">
        <f t="shared" ref="ATG25" ca="1" si="5564">ATG17/Dh*(3.65+(0.0668*ATG23*ATG24*Dh/L)/(1+0.04*(ATG23*ATG24*Dh/L)^(2/3)))*(ATG14/ATG15)^0.14</f>
        <v>5.4922542151598552</v>
      </c>
      <c r="ATH25" s="51">
        <f t="shared" ref="ATH25" ca="1" si="5565">ATH17/Dh*(3.65+(0.0668*ATH23*ATH24*Dh/L)/(1+0.04*(ATH23*ATH24*Dh/L)^(2/3)))*(ATH14/ATH15)^0.14</f>
        <v>5.4922542151598552</v>
      </c>
      <c r="ATI25" s="51">
        <f t="shared" ref="ATI25" ca="1" si="5566">ATI17/Dh*(3.65+(0.0668*ATI23*ATI24*Dh/L)/(1+0.04*(ATI23*ATI24*Dh/L)^(2/3)))*(ATI14/ATI15)^0.14</f>
        <v>5.4922542151598552</v>
      </c>
      <c r="ATJ25" s="51">
        <f t="shared" ref="ATJ25" ca="1" si="5567">ATJ17/Dh*(3.65+(0.0668*ATJ23*ATJ24*Dh/L)/(1+0.04*(ATJ23*ATJ24*Dh/L)^(2/3)))*(ATJ14/ATJ15)^0.14</f>
        <v>5.4922542151598552</v>
      </c>
      <c r="ATK25" s="51">
        <f t="shared" ref="ATK25" ca="1" si="5568">ATK17/Dh*(3.65+(0.0668*ATK23*ATK24*Dh/L)/(1+0.04*(ATK23*ATK24*Dh/L)^(2/3)))*(ATK14/ATK15)^0.14</f>
        <v>5.4922542151598552</v>
      </c>
      <c r="ATL25" s="51">
        <f t="shared" ref="ATL25" ca="1" si="5569">ATL17/Dh*(3.65+(0.0668*ATL23*ATL24*Dh/L)/(1+0.04*(ATL23*ATL24*Dh/L)^(2/3)))*(ATL14/ATL15)^0.14</f>
        <v>5.4922542151598552</v>
      </c>
      <c r="ATM25" s="51">
        <f t="shared" ref="ATM25" ca="1" si="5570">ATM17/Dh*(3.65+(0.0668*ATM23*ATM24*Dh/L)/(1+0.04*(ATM23*ATM24*Dh/L)^(2/3)))*(ATM14/ATM15)^0.14</f>
        <v>5.4922542151598552</v>
      </c>
      <c r="ATN25" s="51">
        <f t="shared" ref="ATN25" ca="1" si="5571">ATN17/Dh*(3.65+(0.0668*ATN23*ATN24*Dh/L)/(1+0.04*(ATN23*ATN24*Dh/L)^(2/3)))*(ATN14/ATN15)^0.14</f>
        <v>5.4922542151598552</v>
      </c>
      <c r="ATO25" s="51">
        <f t="shared" ref="ATO25" ca="1" si="5572">ATO17/Dh*(3.65+(0.0668*ATO23*ATO24*Dh/L)/(1+0.04*(ATO23*ATO24*Dh/L)^(2/3)))*(ATO14/ATO15)^0.14</f>
        <v>5.4922542151598552</v>
      </c>
      <c r="ATP25" s="51">
        <f t="shared" ref="ATP25" ca="1" si="5573">ATP17/Dh*(3.65+(0.0668*ATP23*ATP24*Dh/L)/(1+0.04*(ATP23*ATP24*Dh/L)^(2/3)))*(ATP14/ATP15)^0.14</f>
        <v>5.4922542151598552</v>
      </c>
      <c r="ATQ25" s="51">
        <f t="shared" ref="ATQ25" ca="1" si="5574">ATQ17/Dh*(3.65+(0.0668*ATQ23*ATQ24*Dh/L)/(1+0.04*(ATQ23*ATQ24*Dh/L)^(2/3)))*(ATQ14/ATQ15)^0.14</f>
        <v>5.4922542151598552</v>
      </c>
      <c r="ATR25" s="51">
        <f t="shared" ref="ATR25" ca="1" si="5575">ATR17/Dh*(3.65+(0.0668*ATR23*ATR24*Dh/L)/(1+0.04*(ATR23*ATR24*Dh/L)^(2/3)))*(ATR14/ATR15)^0.14</f>
        <v>5.4922542151598552</v>
      </c>
      <c r="ATS25" s="51">
        <f t="shared" ref="ATS25" ca="1" si="5576">ATS17/Dh*(3.65+(0.0668*ATS23*ATS24*Dh/L)/(1+0.04*(ATS23*ATS24*Dh/L)^(2/3)))*(ATS14/ATS15)^0.14</f>
        <v>5.4922542151598552</v>
      </c>
      <c r="ATT25" s="51">
        <f t="shared" ref="ATT25" ca="1" si="5577">ATT17/Dh*(3.65+(0.0668*ATT23*ATT24*Dh/L)/(1+0.04*(ATT23*ATT24*Dh/L)^(2/3)))*(ATT14/ATT15)^0.14</f>
        <v>5.4922542151598552</v>
      </c>
      <c r="ATU25" s="51">
        <f t="shared" ref="ATU25" ca="1" si="5578">ATU17/Dh*(3.65+(0.0668*ATU23*ATU24*Dh/L)/(1+0.04*(ATU23*ATU24*Dh/L)^(2/3)))*(ATU14/ATU15)^0.14</f>
        <v>5.4922542151598552</v>
      </c>
      <c r="ATV25" s="51">
        <f t="shared" ref="ATV25" ca="1" si="5579">ATV17/Dh*(3.65+(0.0668*ATV23*ATV24*Dh/L)/(1+0.04*(ATV23*ATV24*Dh/L)^(2/3)))*(ATV14/ATV15)^0.14</f>
        <v>5.4922542151598552</v>
      </c>
      <c r="ATW25" s="51">
        <f t="shared" ref="ATW25" ca="1" si="5580">ATW17/Dh*(3.65+(0.0668*ATW23*ATW24*Dh/L)/(1+0.04*(ATW23*ATW24*Dh/L)^(2/3)))*(ATW14/ATW15)^0.14</f>
        <v>5.4922542151598552</v>
      </c>
      <c r="ATX25" s="51">
        <f t="shared" ref="ATX25" ca="1" si="5581">ATX17/Dh*(3.65+(0.0668*ATX23*ATX24*Dh/L)/(1+0.04*(ATX23*ATX24*Dh/L)^(2/3)))*(ATX14/ATX15)^0.14</f>
        <v>5.4922542151598552</v>
      </c>
      <c r="ATY25" s="51">
        <f t="shared" ref="ATY25" ca="1" si="5582">ATY17/Dh*(3.65+(0.0668*ATY23*ATY24*Dh/L)/(1+0.04*(ATY23*ATY24*Dh/L)^(2/3)))*(ATY14/ATY15)^0.14</f>
        <v>5.4922542151598552</v>
      </c>
      <c r="ATZ25" s="51">
        <f t="shared" ref="ATZ25" ca="1" si="5583">ATZ17/Dh*(3.65+(0.0668*ATZ23*ATZ24*Dh/L)/(1+0.04*(ATZ23*ATZ24*Dh/L)^(2/3)))*(ATZ14/ATZ15)^0.14</f>
        <v>5.4922542151598552</v>
      </c>
      <c r="AUA25" s="51">
        <f t="shared" ref="AUA25" ca="1" si="5584">AUA17/Dh*(3.65+(0.0668*AUA23*AUA24*Dh/L)/(1+0.04*(AUA23*AUA24*Dh/L)^(2/3)))*(AUA14/AUA15)^0.14</f>
        <v>5.4922542151598552</v>
      </c>
      <c r="AUB25" s="51">
        <f t="shared" ref="AUB25" ca="1" si="5585">AUB17/Dh*(3.65+(0.0668*AUB23*AUB24*Dh/L)/(1+0.04*(AUB23*AUB24*Dh/L)^(2/3)))*(AUB14/AUB15)^0.14</f>
        <v>5.4922542151598552</v>
      </c>
      <c r="AUC25" s="51">
        <f t="shared" ref="AUC25" ca="1" si="5586">AUC17/Dh*(3.65+(0.0668*AUC23*AUC24*Dh/L)/(1+0.04*(AUC23*AUC24*Dh/L)^(2/3)))*(AUC14/AUC15)^0.14</f>
        <v>5.4922542151598552</v>
      </c>
      <c r="AUD25" s="51">
        <f t="shared" ref="AUD25" ca="1" si="5587">AUD17/Dh*(3.65+(0.0668*AUD23*AUD24*Dh/L)/(1+0.04*(AUD23*AUD24*Dh/L)^(2/3)))*(AUD14/AUD15)^0.14</f>
        <v>5.4922542151598552</v>
      </c>
      <c r="AUE25" s="51">
        <f t="shared" ref="AUE25" ca="1" si="5588">AUE17/Dh*(3.65+(0.0668*AUE23*AUE24*Dh/L)/(1+0.04*(AUE23*AUE24*Dh/L)^(2/3)))*(AUE14/AUE15)^0.14</f>
        <v>5.4922542151598552</v>
      </c>
      <c r="AUF25" s="51">
        <f t="shared" ref="AUF25" ca="1" si="5589">AUF17/Dh*(3.65+(0.0668*AUF23*AUF24*Dh/L)/(1+0.04*(AUF23*AUF24*Dh/L)^(2/3)))*(AUF14/AUF15)^0.14</f>
        <v>5.4922542151598552</v>
      </c>
      <c r="AUG25" s="51">
        <f t="shared" ref="AUG25" ca="1" si="5590">AUG17/Dh*(3.65+(0.0668*AUG23*AUG24*Dh/L)/(1+0.04*(AUG23*AUG24*Dh/L)^(2/3)))*(AUG14/AUG15)^0.14</f>
        <v>5.4922542151598552</v>
      </c>
      <c r="AUH25" s="51">
        <f t="shared" ref="AUH25" ca="1" si="5591">AUH17/Dh*(3.65+(0.0668*AUH23*AUH24*Dh/L)/(1+0.04*(AUH23*AUH24*Dh/L)^(2/3)))*(AUH14/AUH15)^0.14</f>
        <v>5.4922542151598552</v>
      </c>
      <c r="AUI25" s="51">
        <f t="shared" ref="AUI25" ca="1" si="5592">AUI17/Dh*(3.65+(0.0668*AUI23*AUI24*Dh/L)/(1+0.04*(AUI23*AUI24*Dh/L)^(2/3)))*(AUI14/AUI15)^0.14</f>
        <v>5.4922542151598552</v>
      </c>
      <c r="AUJ25" s="51">
        <f t="shared" ref="AUJ25" ca="1" si="5593">AUJ17/Dh*(3.65+(0.0668*AUJ23*AUJ24*Dh/L)/(1+0.04*(AUJ23*AUJ24*Dh/L)^(2/3)))*(AUJ14/AUJ15)^0.14</f>
        <v>5.4922542151598552</v>
      </c>
      <c r="AUK25" s="51">
        <f t="shared" ref="AUK25" ca="1" si="5594">AUK17/Dh*(3.65+(0.0668*AUK23*AUK24*Dh/L)/(1+0.04*(AUK23*AUK24*Dh/L)^(2/3)))*(AUK14/AUK15)^0.14</f>
        <v>5.4922542151598552</v>
      </c>
      <c r="AUL25" s="51">
        <f t="shared" ref="AUL25" ca="1" si="5595">AUL17/Dh*(3.65+(0.0668*AUL23*AUL24*Dh/L)/(1+0.04*(AUL23*AUL24*Dh/L)^(2/3)))*(AUL14/AUL15)^0.14</f>
        <v>5.4922542151598552</v>
      </c>
      <c r="AUM25" s="51">
        <f t="shared" ref="AUM25" ca="1" si="5596">AUM17/Dh*(3.65+(0.0668*AUM23*AUM24*Dh/L)/(1+0.04*(AUM23*AUM24*Dh/L)^(2/3)))*(AUM14/AUM15)^0.14</f>
        <v>5.4922542151598552</v>
      </c>
      <c r="AUN25" s="51">
        <f t="shared" ref="AUN25" ca="1" si="5597">AUN17/Dh*(3.65+(0.0668*AUN23*AUN24*Dh/L)/(1+0.04*(AUN23*AUN24*Dh/L)^(2/3)))*(AUN14/AUN15)^0.14</f>
        <v>5.4922542151598552</v>
      </c>
      <c r="AUO25" s="51">
        <f t="shared" ref="AUO25" ca="1" si="5598">AUO17/Dh*(3.65+(0.0668*AUO23*AUO24*Dh/L)/(1+0.04*(AUO23*AUO24*Dh/L)^(2/3)))*(AUO14/AUO15)^0.14</f>
        <v>5.4922542151598552</v>
      </c>
      <c r="AUP25" s="51">
        <f t="shared" ref="AUP25" ca="1" si="5599">AUP17/Dh*(3.65+(0.0668*AUP23*AUP24*Dh/L)/(1+0.04*(AUP23*AUP24*Dh/L)^(2/3)))*(AUP14/AUP15)^0.14</f>
        <v>5.4922542151598552</v>
      </c>
      <c r="AUQ25" s="51">
        <f t="shared" ref="AUQ25" ca="1" si="5600">AUQ17/Dh*(3.65+(0.0668*AUQ23*AUQ24*Dh/L)/(1+0.04*(AUQ23*AUQ24*Dh/L)^(2/3)))*(AUQ14/AUQ15)^0.14</f>
        <v>5.4922542151598552</v>
      </c>
      <c r="AUR25" s="51">
        <f t="shared" ref="AUR25" ca="1" si="5601">AUR17/Dh*(3.65+(0.0668*AUR23*AUR24*Dh/L)/(1+0.04*(AUR23*AUR24*Dh/L)^(2/3)))*(AUR14/AUR15)^0.14</f>
        <v>5.4922542151598552</v>
      </c>
      <c r="AUS25" s="51">
        <f t="shared" ref="AUS25" ca="1" si="5602">AUS17/Dh*(3.65+(0.0668*AUS23*AUS24*Dh/L)/(1+0.04*(AUS23*AUS24*Dh/L)^(2/3)))*(AUS14/AUS15)^0.14</f>
        <v>5.4922542151598552</v>
      </c>
      <c r="AUT25" s="51">
        <f t="shared" ref="AUT25" ca="1" si="5603">AUT17/Dh*(3.65+(0.0668*AUT23*AUT24*Dh/L)/(1+0.04*(AUT23*AUT24*Dh/L)^(2/3)))*(AUT14/AUT15)^0.14</f>
        <v>5.4922542151598552</v>
      </c>
      <c r="AUU25" s="51">
        <f t="shared" ref="AUU25" ca="1" si="5604">AUU17/Dh*(3.65+(0.0668*AUU23*AUU24*Dh/L)/(1+0.04*(AUU23*AUU24*Dh/L)^(2/3)))*(AUU14/AUU15)^0.14</f>
        <v>5.4922542151598552</v>
      </c>
      <c r="AUV25" s="51">
        <f t="shared" ref="AUV25" ca="1" si="5605">AUV17/Dh*(3.65+(0.0668*AUV23*AUV24*Dh/L)/(1+0.04*(AUV23*AUV24*Dh/L)^(2/3)))*(AUV14/AUV15)^0.14</f>
        <v>5.4922542151598552</v>
      </c>
      <c r="AUW25" s="51">
        <f t="shared" ref="AUW25" ca="1" si="5606">AUW17/Dh*(3.65+(0.0668*AUW23*AUW24*Dh/L)/(1+0.04*(AUW23*AUW24*Dh/L)^(2/3)))*(AUW14/AUW15)^0.14</f>
        <v>5.4922542151598552</v>
      </c>
      <c r="AUX25" s="51">
        <f t="shared" ref="AUX25" ca="1" si="5607">AUX17/Dh*(3.65+(0.0668*AUX23*AUX24*Dh/L)/(1+0.04*(AUX23*AUX24*Dh/L)^(2/3)))*(AUX14/AUX15)^0.14</f>
        <v>5.4922542151598552</v>
      </c>
      <c r="AUY25" s="51">
        <f t="shared" ref="AUY25" ca="1" si="5608">AUY17/Dh*(3.65+(0.0668*AUY23*AUY24*Dh/L)/(1+0.04*(AUY23*AUY24*Dh/L)^(2/3)))*(AUY14/AUY15)^0.14</f>
        <v>5.4922542151598552</v>
      </c>
      <c r="AUZ25" s="51">
        <f t="shared" ref="AUZ25" ca="1" si="5609">AUZ17/Dh*(3.65+(0.0668*AUZ23*AUZ24*Dh/L)/(1+0.04*(AUZ23*AUZ24*Dh/L)^(2/3)))*(AUZ14/AUZ15)^0.14</f>
        <v>5.4922542151598552</v>
      </c>
      <c r="AVA25" s="51">
        <f t="shared" ref="AVA25" ca="1" si="5610">AVA17/Dh*(3.65+(0.0668*AVA23*AVA24*Dh/L)/(1+0.04*(AVA23*AVA24*Dh/L)^(2/3)))*(AVA14/AVA15)^0.14</f>
        <v>5.4922542151598552</v>
      </c>
      <c r="AVB25" s="51">
        <f t="shared" ref="AVB25" ca="1" si="5611">AVB17/Dh*(3.65+(0.0668*AVB23*AVB24*Dh/L)/(1+0.04*(AVB23*AVB24*Dh/L)^(2/3)))*(AVB14/AVB15)^0.14</f>
        <v>5.4922542151598552</v>
      </c>
      <c r="AVC25" s="51">
        <f t="shared" ref="AVC25" ca="1" si="5612">AVC17/Dh*(3.65+(0.0668*AVC23*AVC24*Dh/L)/(1+0.04*(AVC23*AVC24*Dh/L)^(2/3)))*(AVC14/AVC15)^0.14</f>
        <v>5.4922542151598552</v>
      </c>
      <c r="AVD25" s="51">
        <f t="shared" ref="AVD25" ca="1" si="5613">AVD17/Dh*(3.65+(0.0668*AVD23*AVD24*Dh/L)/(1+0.04*(AVD23*AVD24*Dh/L)^(2/3)))*(AVD14/AVD15)^0.14</f>
        <v>5.4922542151598552</v>
      </c>
      <c r="AVE25" s="51">
        <f t="shared" ref="AVE25" ca="1" si="5614">AVE17/Dh*(3.65+(0.0668*AVE23*AVE24*Dh/L)/(1+0.04*(AVE23*AVE24*Dh/L)^(2/3)))*(AVE14/AVE15)^0.14</f>
        <v>5.4922542151598552</v>
      </c>
      <c r="AVF25" s="51">
        <f t="shared" ref="AVF25" ca="1" si="5615">AVF17/Dh*(3.65+(0.0668*AVF23*AVF24*Dh/L)/(1+0.04*(AVF23*AVF24*Dh/L)^(2/3)))*(AVF14/AVF15)^0.14</f>
        <v>5.4922542151598552</v>
      </c>
      <c r="AVG25" s="51">
        <f t="shared" ref="AVG25" ca="1" si="5616">AVG17/Dh*(3.65+(0.0668*AVG23*AVG24*Dh/L)/(1+0.04*(AVG23*AVG24*Dh/L)^(2/3)))*(AVG14/AVG15)^0.14</f>
        <v>5.4922542151598552</v>
      </c>
      <c r="AVH25" s="51">
        <f t="shared" ref="AVH25" ca="1" si="5617">AVH17/Dh*(3.65+(0.0668*AVH23*AVH24*Dh/L)/(1+0.04*(AVH23*AVH24*Dh/L)^(2/3)))*(AVH14/AVH15)^0.14</f>
        <v>5.4922542151598552</v>
      </c>
      <c r="AVI25" s="51">
        <f t="shared" ref="AVI25" ca="1" si="5618">AVI17/Dh*(3.65+(0.0668*AVI23*AVI24*Dh/L)/(1+0.04*(AVI23*AVI24*Dh/L)^(2/3)))*(AVI14/AVI15)^0.14</f>
        <v>5.4922542151598552</v>
      </c>
      <c r="AVJ25" s="51">
        <f t="shared" ref="AVJ25" ca="1" si="5619">AVJ17/Dh*(3.65+(0.0668*AVJ23*AVJ24*Dh/L)/(1+0.04*(AVJ23*AVJ24*Dh/L)^(2/3)))*(AVJ14/AVJ15)^0.14</f>
        <v>5.4922542151598552</v>
      </c>
      <c r="AVK25" s="51">
        <f t="shared" ref="AVK25" ca="1" si="5620">AVK17/Dh*(3.65+(0.0668*AVK23*AVK24*Dh/L)/(1+0.04*(AVK23*AVK24*Dh/L)^(2/3)))*(AVK14/AVK15)^0.14</f>
        <v>5.4922542151598552</v>
      </c>
      <c r="AVL25" s="51">
        <f t="shared" ref="AVL25" ca="1" si="5621">AVL17/Dh*(3.65+(0.0668*AVL23*AVL24*Dh/L)/(1+0.04*(AVL23*AVL24*Dh/L)^(2/3)))*(AVL14/AVL15)^0.14</f>
        <v>5.4922542151598552</v>
      </c>
      <c r="AVM25" s="51">
        <f t="shared" ref="AVM25" ca="1" si="5622">AVM17/Dh*(3.65+(0.0668*AVM23*AVM24*Dh/L)/(1+0.04*(AVM23*AVM24*Dh/L)^(2/3)))*(AVM14/AVM15)^0.14</f>
        <v>5.4922542151598552</v>
      </c>
      <c r="AVN25" s="51">
        <f t="shared" ref="AVN25" ca="1" si="5623">AVN17/Dh*(3.65+(0.0668*AVN23*AVN24*Dh/L)/(1+0.04*(AVN23*AVN24*Dh/L)^(2/3)))*(AVN14/AVN15)^0.14</f>
        <v>5.4922542151598552</v>
      </c>
      <c r="AVO25" s="51">
        <f t="shared" ref="AVO25" ca="1" si="5624">AVO17/Dh*(3.65+(0.0668*AVO23*AVO24*Dh/L)/(1+0.04*(AVO23*AVO24*Dh/L)^(2/3)))*(AVO14/AVO15)^0.14</f>
        <v>5.4922542151598552</v>
      </c>
      <c r="AVP25" s="51">
        <f t="shared" ref="AVP25" ca="1" si="5625">AVP17/Dh*(3.65+(0.0668*AVP23*AVP24*Dh/L)/(1+0.04*(AVP23*AVP24*Dh/L)^(2/3)))*(AVP14/AVP15)^0.14</f>
        <v>5.4922542151598552</v>
      </c>
      <c r="AVQ25" s="51">
        <f t="shared" ref="AVQ25" ca="1" si="5626">AVQ17/Dh*(3.65+(0.0668*AVQ23*AVQ24*Dh/L)/(1+0.04*(AVQ23*AVQ24*Dh/L)^(2/3)))*(AVQ14/AVQ15)^0.14</f>
        <v>5.4922542151598552</v>
      </c>
      <c r="AVR25" s="51">
        <f t="shared" ref="AVR25" ca="1" si="5627">AVR17/Dh*(3.65+(0.0668*AVR23*AVR24*Dh/L)/(1+0.04*(AVR23*AVR24*Dh/L)^(2/3)))*(AVR14/AVR15)^0.14</f>
        <v>5.4922542151598552</v>
      </c>
      <c r="AVS25" s="51">
        <f t="shared" ref="AVS25" ca="1" si="5628">AVS17/Dh*(3.65+(0.0668*AVS23*AVS24*Dh/L)/(1+0.04*(AVS23*AVS24*Dh/L)^(2/3)))*(AVS14/AVS15)^0.14</f>
        <v>5.4922542151598552</v>
      </c>
      <c r="AVT25" s="51">
        <f t="shared" ref="AVT25" ca="1" si="5629">AVT17/Dh*(3.65+(0.0668*AVT23*AVT24*Dh/L)/(1+0.04*(AVT23*AVT24*Dh/L)^(2/3)))*(AVT14/AVT15)^0.14</f>
        <v>5.4922542151598552</v>
      </c>
      <c r="AVU25" s="51">
        <f t="shared" ref="AVU25" ca="1" si="5630">AVU17/Dh*(3.65+(0.0668*AVU23*AVU24*Dh/L)/(1+0.04*(AVU23*AVU24*Dh/L)^(2/3)))*(AVU14/AVU15)^0.14</f>
        <v>5.4922542151598552</v>
      </c>
      <c r="AVV25" s="51">
        <f t="shared" ref="AVV25" ca="1" si="5631">AVV17/Dh*(3.65+(0.0668*AVV23*AVV24*Dh/L)/(1+0.04*(AVV23*AVV24*Dh/L)^(2/3)))*(AVV14/AVV15)^0.14</f>
        <v>5.4922542151598552</v>
      </c>
      <c r="AVW25" s="51">
        <f t="shared" ref="AVW25" ca="1" si="5632">AVW17/Dh*(3.65+(0.0668*AVW23*AVW24*Dh/L)/(1+0.04*(AVW23*AVW24*Dh/L)^(2/3)))*(AVW14/AVW15)^0.14</f>
        <v>5.4922542151598552</v>
      </c>
      <c r="AVX25" s="51">
        <f t="shared" ref="AVX25" ca="1" si="5633">AVX17/Dh*(3.65+(0.0668*AVX23*AVX24*Dh/L)/(1+0.04*(AVX23*AVX24*Dh/L)^(2/3)))*(AVX14/AVX15)^0.14</f>
        <v>5.4922542151598552</v>
      </c>
      <c r="AVY25" s="51">
        <f t="shared" ref="AVY25" ca="1" si="5634">AVY17/Dh*(3.65+(0.0668*AVY23*AVY24*Dh/L)/(1+0.04*(AVY23*AVY24*Dh/L)^(2/3)))*(AVY14/AVY15)^0.14</f>
        <v>5.4922542151598552</v>
      </c>
      <c r="AVZ25" s="51">
        <f t="shared" ref="AVZ25" ca="1" si="5635">AVZ17/Dh*(3.65+(0.0668*AVZ23*AVZ24*Dh/L)/(1+0.04*(AVZ23*AVZ24*Dh/L)^(2/3)))*(AVZ14/AVZ15)^0.14</f>
        <v>5.4922542151598552</v>
      </c>
      <c r="AWA25" s="51">
        <f t="shared" ref="AWA25" ca="1" si="5636">AWA17/Dh*(3.65+(0.0668*AWA23*AWA24*Dh/L)/(1+0.04*(AWA23*AWA24*Dh/L)^(2/3)))*(AWA14/AWA15)^0.14</f>
        <v>5.4922542151598552</v>
      </c>
      <c r="AWB25" s="51">
        <f t="shared" ref="AWB25" ca="1" si="5637">AWB17/Dh*(3.65+(0.0668*AWB23*AWB24*Dh/L)/(1+0.04*(AWB23*AWB24*Dh/L)^(2/3)))*(AWB14/AWB15)^0.14</f>
        <v>5.4922542151598552</v>
      </c>
      <c r="AWC25" s="51">
        <f t="shared" ref="AWC25" ca="1" si="5638">AWC17/Dh*(3.65+(0.0668*AWC23*AWC24*Dh/L)/(1+0.04*(AWC23*AWC24*Dh/L)^(2/3)))*(AWC14/AWC15)^0.14</f>
        <v>5.4922542151598552</v>
      </c>
      <c r="AWD25" s="51">
        <f t="shared" ref="AWD25" ca="1" si="5639">AWD17/Dh*(3.65+(0.0668*AWD23*AWD24*Dh/L)/(1+0.04*(AWD23*AWD24*Dh/L)^(2/3)))*(AWD14/AWD15)^0.14</f>
        <v>5.4922542151598552</v>
      </c>
      <c r="AWE25" s="51">
        <f t="shared" ref="AWE25" ca="1" si="5640">AWE17/Dh*(3.65+(0.0668*AWE23*AWE24*Dh/L)/(1+0.04*(AWE23*AWE24*Dh/L)^(2/3)))*(AWE14/AWE15)^0.14</f>
        <v>5.4922542151598552</v>
      </c>
      <c r="AWF25" s="51">
        <f t="shared" ref="AWF25" ca="1" si="5641">AWF17/Dh*(3.65+(0.0668*AWF23*AWF24*Dh/L)/(1+0.04*(AWF23*AWF24*Dh/L)^(2/3)))*(AWF14/AWF15)^0.14</f>
        <v>5.4922542151598552</v>
      </c>
      <c r="AWG25" s="51">
        <f t="shared" ref="AWG25" ca="1" si="5642">AWG17/Dh*(3.65+(0.0668*AWG23*AWG24*Dh/L)/(1+0.04*(AWG23*AWG24*Dh/L)^(2/3)))*(AWG14/AWG15)^0.14</f>
        <v>5.4922542151598552</v>
      </c>
      <c r="AWH25" s="51">
        <f t="shared" ref="AWH25" ca="1" si="5643">AWH17/Dh*(3.65+(0.0668*AWH23*AWH24*Dh/L)/(1+0.04*(AWH23*AWH24*Dh/L)^(2/3)))*(AWH14/AWH15)^0.14</f>
        <v>5.4922542151598552</v>
      </c>
      <c r="AWI25" s="51">
        <f t="shared" ref="AWI25" ca="1" si="5644">AWI17/Dh*(3.65+(0.0668*AWI23*AWI24*Dh/L)/(1+0.04*(AWI23*AWI24*Dh/L)^(2/3)))*(AWI14/AWI15)^0.14</f>
        <v>5.4922542151598552</v>
      </c>
      <c r="AWJ25" s="51">
        <f t="shared" ref="AWJ25" ca="1" si="5645">AWJ17/Dh*(3.65+(0.0668*AWJ23*AWJ24*Dh/L)/(1+0.04*(AWJ23*AWJ24*Dh/L)^(2/3)))*(AWJ14/AWJ15)^0.14</f>
        <v>5.4922542151598552</v>
      </c>
      <c r="AWK25" s="51">
        <f t="shared" ref="AWK25" ca="1" si="5646">AWK17/Dh*(3.65+(0.0668*AWK23*AWK24*Dh/L)/(1+0.04*(AWK23*AWK24*Dh/L)^(2/3)))*(AWK14/AWK15)^0.14</f>
        <v>5.4922542151598552</v>
      </c>
      <c r="AWL25" s="51">
        <f t="shared" ref="AWL25" ca="1" si="5647">AWL17/Dh*(3.65+(0.0668*AWL23*AWL24*Dh/L)/(1+0.04*(AWL23*AWL24*Dh/L)^(2/3)))*(AWL14/AWL15)^0.14</f>
        <v>5.4922542151598552</v>
      </c>
      <c r="AWM25" s="51">
        <f t="shared" ref="AWM25" ca="1" si="5648">AWM17/Dh*(3.65+(0.0668*AWM23*AWM24*Dh/L)/(1+0.04*(AWM23*AWM24*Dh/L)^(2/3)))*(AWM14/AWM15)^0.14</f>
        <v>5.4922542151598552</v>
      </c>
      <c r="AWN25" s="51">
        <f t="shared" ref="AWN25" ca="1" si="5649">AWN17/Dh*(3.65+(0.0668*AWN23*AWN24*Dh/L)/(1+0.04*(AWN23*AWN24*Dh/L)^(2/3)))*(AWN14/AWN15)^0.14</f>
        <v>5.4922542151598552</v>
      </c>
      <c r="AWO25" s="51">
        <f t="shared" ref="AWO25" ca="1" si="5650">AWO17/Dh*(3.65+(0.0668*AWO23*AWO24*Dh/L)/(1+0.04*(AWO23*AWO24*Dh/L)^(2/3)))*(AWO14/AWO15)^0.14</f>
        <v>5.4922542151598552</v>
      </c>
      <c r="AWP25" s="51">
        <f t="shared" ref="AWP25" ca="1" si="5651">AWP17/Dh*(3.65+(0.0668*AWP23*AWP24*Dh/L)/(1+0.04*(AWP23*AWP24*Dh/L)^(2/3)))*(AWP14/AWP15)^0.14</f>
        <v>5.4922542151598552</v>
      </c>
      <c r="AWQ25" s="51">
        <f t="shared" ref="AWQ25" ca="1" si="5652">AWQ17/Dh*(3.65+(0.0668*AWQ23*AWQ24*Dh/L)/(1+0.04*(AWQ23*AWQ24*Dh/L)^(2/3)))*(AWQ14/AWQ15)^0.14</f>
        <v>5.4922542151598552</v>
      </c>
      <c r="AWR25" s="51">
        <f t="shared" ref="AWR25" ca="1" si="5653">AWR17/Dh*(3.65+(0.0668*AWR23*AWR24*Dh/L)/(1+0.04*(AWR23*AWR24*Dh/L)^(2/3)))*(AWR14/AWR15)^0.14</f>
        <v>5.4922542151598552</v>
      </c>
      <c r="AWS25" s="51">
        <f t="shared" ref="AWS25" ca="1" si="5654">AWS17/Dh*(3.65+(0.0668*AWS23*AWS24*Dh/L)/(1+0.04*(AWS23*AWS24*Dh/L)^(2/3)))*(AWS14/AWS15)^0.14</f>
        <v>5.4922542151598552</v>
      </c>
      <c r="AWT25" s="51">
        <f t="shared" ref="AWT25" ca="1" si="5655">AWT17/Dh*(3.65+(0.0668*AWT23*AWT24*Dh/L)/(1+0.04*(AWT23*AWT24*Dh/L)^(2/3)))*(AWT14/AWT15)^0.14</f>
        <v>5.4922542151598552</v>
      </c>
      <c r="AWU25" s="51">
        <f t="shared" ref="AWU25" ca="1" si="5656">AWU17/Dh*(3.65+(0.0668*AWU23*AWU24*Dh/L)/(1+0.04*(AWU23*AWU24*Dh/L)^(2/3)))*(AWU14/AWU15)^0.14</f>
        <v>5.4922542151598552</v>
      </c>
      <c r="AWV25" s="51">
        <f t="shared" ref="AWV25" ca="1" si="5657">AWV17/Dh*(3.65+(0.0668*AWV23*AWV24*Dh/L)/(1+0.04*(AWV23*AWV24*Dh/L)^(2/3)))*(AWV14/AWV15)^0.14</f>
        <v>5.4922542151598552</v>
      </c>
      <c r="AWW25" s="51">
        <f t="shared" ref="AWW25" ca="1" si="5658">AWW17/Dh*(3.65+(0.0668*AWW23*AWW24*Dh/L)/(1+0.04*(AWW23*AWW24*Dh/L)^(2/3)))*(AWW14/AWW15)^0.14</f>
        <v>5.4922542151598552</v>
      </c>
      <c r="AWX25" s="51">
        <f t="shared" ref="AWX25" ca="1" si="5659">AWX17/Dh*(3.65+(0.0668*AWX23*AWX24*Dh/L)/(1+0.04*(AWX23*AWX24*Dh/L)^(2/3)))*(AWX14/AWX15)^0.14</f>
        <v>5.4922542151598552</v>
      </c>
      <c r="AWY25" s="51">
        <f t="shared" ref="AWY25" ca="1" si="5660">AWY17/Dh*(3.65+(0.0668*AWY23*AWY24*Dh/L)/(1+0.04*(AWY23*AWY24*Dh/L)^(2/3)))*(AWY14/AWY15)^0.14</f>
        <v>5.4922542151598552</v>
      </c>
      <c r="AWZ25" s="51">
        <f t="shared" ref="AWZ25" ca="1" si="5661">AWZ17/Dh*(3.65+(0.0668*AWZ23*AWZ24*Dh/L)/(1+0.04*(AWZ23*AWZ24*Dh/L)^(2/3)))*(AWZ14/AWZ15)^0.14</f>
        <v>5.4922542151598552</v>
      </c>
      <c r="AXA25" s="51">
        <f t="shared" ref="AXA25" ca="1" si="5662">AXA17/Dh*(3.65+(0.0668*AXA23*AXA24*Dh/L)/(1+0.04*(AXA23*AXA24*Dh/L)^(2/3)))*(AXA14/AXA15)^0.14</f>
        <v>5.4922542151598552</v>
      </c>
      <c r="AXB25" s="51">
        <f t="shared" ref="AXB25" ca="1" si="5663">AXB17/Dh*(3.65+(0.0668*AXB23*AXB24*Dh/L)/(1+0.04*(AXB23*AXB24*Dh/L)^(2/3)))*(AXB14/AXB15)^0.14</f>
        <v>5.4922542151598552</v>
      </c>
      <c r="AXC25" s="51">
        <f t="shared" ref="AXC25" ca="1" si="5664">AXC17/Dh*(3.65+(0.0668*AXC23*AXC24*Dh/L)/(1+0.04*(AXC23*AXC24*Dh/L)^(2/3)))*(AXC14/AXC15)^0.14</f>
        <v>5.4922542151598552</v>
      </c>
      <c r="AXD25" s="51">
        <f t="shared" ref="AXD25" ca="1" si="5665">AXD17/Dh*(3.65+(0.0668*AXD23*AXD24*Dh/L)/(1+0.04*(AXD23*AXD24*Dh/L)^(2/3)))*(AXD14/AXD15)^0.14</f>
        <v>5.4922542151598552</v>
      </c>
      <c r="AXE25" s="51">
        <f t="shared" ref="AXE25" ca="1" si="5666">AXE17/Dh*(3.65+(0.0668*AXE23*AXE24*Dh/L)/(1+0.04*(AXE23*AXE24*Dh/L)^(2/3)))*(AXE14/AXE15)^0.14</f>
        <v>5.4922542151598552</v>
      </c>
      <c r="AXF25" s="51">
        <f t="shared" ref="AXF25" ca="1" si="5667">AXF17/Dh*(3.65+(0.0668*AXF23*AXF24*Dh/L)/(1+0.04*(AXF23*AXF24*Dh/L)^(2/3)))*(AXF14/AXF15)^0.14</f>
        <v>5.4922542151598552</v>
      </c>
      <c r="AXG25" s="51">
        <f t="shared" ref="AXG25" ca="1" si="5668">AXG17/Dh*(3.65+(0.0668*AXG23*AXG24*Dh/L)/(1+0.04*(AXG23*AXG24*Dh/L)^(2/3)))*(AXG14/AXG15)^0.14</f>
        <v>5.4922542151598552</v>
      </c>
      <c r="AXH25" s="51">
        <f t="shared" ref="AXH25" ca="1" si="5669">AXH17/Dh*(3.65+(0.0668*AXH23*AXH24*Dh/L)/(1+0.04*(AXH23*AXH24*Dh/L)^(2/3)))*(AXH14/AXH15)^0.14</f>
        <v>5.4922542151598552</v>
      </c>
      <c r="AXI25" s="51">
        <f t="shared" ref="AXI25" ca="1" si="5670">AXI17/Dh*(3.65+(0.0668*AXI23*AXI24*Dh/L)/(1+0.04*(AXI23*AXI24*Dh/L)^(2/3)))*(AXI14/AXI15)^0.14</f>
        <v>5.4922542151598552</v>
      </c>
      <c r="AXJ25" s="51">
        <f t="shared" ref="AXJ25" ca="1" si="5671">AXJ17/Dh*(3.65+(0.0668*AXJ23*AXJ24*Dh/L)/(1+0.04*(AXJ23*AXJ24*Dh/L)^(2/3)))*(AXJ14/AXJ15)^0.14</f>
        <v>5.4922542151598552</v>
      </c>
      <c r="AXK25" s="51">
        <f t="shared" ref="AXK25" ca="1" si="5672">AXK17/Dh*(3.65+(0.0668*AXK23*AXK24*Dh/L)/(1+0.04*(AXK23*AXK24*Dh/L)^(2/3)))*(AXK14/AXK15)^0.14</f>
        <v>5.4922542151598552</v>
      </c>
      <c r="AXL25" s="51">
        <f t="shared" ref="AXL25" ca="1" si="5673">AXL17/Dh*(3.65+(0.0668*AXL23*AXL24*Dh/L)/(1+0.04*(AXL23*AXL24*Dh/L)^(2/3)))*(AXL14/AXL15)^0.14</f>
        <v>5.4922542151598552</v>
      </c>
      <c r="AXM25" s="51">
        <f t="shared" ref="AXM25" ca="1" si="5674">AXM17/Dh*(3.65+(0.0668*AXM23*AXM24*Dh/L)/(1+0.04*(AXM23*AXM24*Dh/L)^(2/3)))*(AXM14/AXM15)^0.14</f>
        <v>5.4922542151598552</v>
      </c>
      <c r="AXN25" s="51">
        <f t="shared" ref="AXN25" ca="1" si="5675">AXN17/Dh*(3.65+(0.0668*AXN23*AXN24*Dh/L)/(1+0.04*(AXN23*AXN24*Dh/L)^(2/3)))*(AXN14/AXN15)^0.14</f>
        <v>5.4922542151598552</v>
      </c>
      <c r="AXO25" s="51">
        <f t="shared" ref="AXO25" ca="1" si="5676">AXO17/Dh*(3.65+(0.0668*AXO23*AXO24*Dh/L)/(1+0.04*(AXO23*AXO24*Dh/L)^(2/3)))*(AXO14/AXO15)^0.14</f>
        <v>5.4922542151598552</v>
      </c>
      <c r="AXP25" s="51">
        <f t="shared" ref="AXP25" ca="1" si="5677">AXP17/Dh*(3.65+(0.0668*AXP23*AXP24*Dh/L)/(1+0.04*(AXP23*AXP24*Dh/L)^(2/3)))*(AXP14/AXP15)^0.14</f>
        <v>5.4922542151598552</v>
      </c>
      <c r="AXQ25" s="51">
        <f t="shared" ref="AXQ25" ca="1" si="5678">AXQ17/Dh*(3.65+(0.0668*AXQ23*AXQ24*Dh/L)/(1+0.04*(AXQ23*AXQ24*Dh/L)^(2/3)))*(AXQ14/AXQ15)^0.14</f>
        <v>5.4922542151598552</v>
      </c>
      <c r="AXR25" s="51">
        <f t="shared" ref="AXR25" ca="1" si="5679">AXR17/Dh*(3.65+(0.0668*AXR23*AXR24*Dh/L)/(1+0.04*(AXR23*AXR24*Dh/L)^(2/3)))*(AXR14/AXR15)^0.14</f>
        <v>5.4922542151598552</v>
      </c>
      <c r="AXS25" s="51">
        <f t="shared" ref="AXS25" ca="1" si="5680">AXS17/Dh*(3.65+(0.0668*AXS23*AXS24*Dh/L)/(1+0.04*(AXS23*AXS24*Dh/L)^(2/3)))*(AXS14/AXS15)^0.14</f>
        <v>5.4922542151598552</v>
      </c>
      <c r="AXT25" s="51">
        <f t="shared" ref="AXT25" ca="1" si="5681">AXT17/Dh*(3.65+(0.0668*AXT23*AXT24*Dh/L)/(1+0.04*(AXT23*AXT24*Dh/L)^(2/3)))*(AXT14/AXT15)^0.14</f>
        <v>5.4922542151598552</v>
      </c>
      <c r="AXU25" s="51">
        <f t="shared" ref="AXU25" ca="1" si="5682">AXU17/Dh*(3.65+(0.0668*AXU23*AXU24*Dh/L)/(1+0.04*(AXU23*AXU24*Dh/L)^(2/3)))*(AXU14/AXU15)^0.14</f>
        <v>5.4922542151598552</v>
      </c>
      <c r="AXV25" s="51">
        <f t="shared" ref="AXV25" ca="1" si="5683">AXV17/Dh*(3.65+(0.0668*AXV23*AXV24*Dh/L)/(1+0.04*(AXV23*AXV24*Dh/L)^(2/3)))*(AXV14/AXV15)^0.14</f>
        <v>5.4922542151598552</v>
      </c>
      <c r="AXW25" s="51">
        <f t="shared" ref="AXW25" ca="1" si="5684">AXW17/Dh*(3.65+(0.0668*AXW23*AXW24*Dh/L)/(1+0.04*(AXW23*AXW24*Dh/L)^(2/3)))*(AXW14/AXW15)^0.14</f>
        <v>5.4922542151598552</v>
      </c>
      <c r="AXX25" s="51">
        <f t="shared" ref="AXX25" ca="1" si="5685">AXX17/Dh*(3.65+(0.0668*AXX23*AXX24*Dh/L)/(1+0.04*(AXX23*AXX24*Dh/L)^(2/3)))*(AXX14/AXX15)^0.14</f>
        <v>5.4922542151598552</v>
      </c>
      <c r="AXY25" s="51">
        <f t="shared" ref="AXY25" ca="1" si="5686">AXY17/Dh*(3.65+(0.0668*AXY23*AXY24*Dh/L)/(1+0.04*(AXY23*AXY24*Dh/L)^(2/3)))*(AXY14/AXY15)^0.14</f>
        <v>5.4922542151598552</v>
      </c>
      <c r="AXZ25" s="51">
        <f t="shared" ref="AXZ25" ca="1" si="5687">AXZ17/Dh*(3.65+(0.0668*AXZ23*AXZ24*Dh/L)/(1+0.04*(AXZ23*AXZ24*Dh/L)^(2/3)))*(AXZ14/AXZ15)^0.14</f>
        <v>5.4922542151598552</v>
      </c>
      <c r="AYA25" s="51">
        <f t="shared" ref="AYA25" ca="1" si="5688">AYA17/Dh*(3.65+(0.0668*AYA23*AYA24*Dh/L)/(1+0.04*(AYA23*AYA24*Dh/L)^(2/3)))*(AYA14/AYA15)^0.14</f>
        <v>5.4922542151598552</v>
      </c>
      <c r="AYB25" s="51">
        <f t="shared" ref="AYB25" ca="1" si="5689">AYB17/Dh*(3.65+(0.0668*AYB23*AYB24*Dh/L)/(1+0.04*(AYB23*AYB24*Dh/L)^(2/3)))*(AYB14/AYB15)^0.14</f>
        <v>5.4922542151598552</v>
      </c>
      <c r="AYC25" s="51">
        <f t="shared" ref="AYC25" ca="1" si="5690">AYC17/Dh*(3.65+(0.0668*AYC23*AYC24*Dh/L)/(1+0.04*(AYC23*AYC24*Dh/L)^(2/3)))*(AYC14/AYC15)^0.14</f>
        <v>5.4922542151598552</v>
      </c>
      <c r="AYD25" s="51">
        <f t="shared" ref="AYD25" ca="1" si="5691">AYD17/Dh*(3.65+(0.0668*AYD23*AYD24*Dh/L)/(1+0.04*(AYD23*AYD24*Dh/L)^(2/3)))*(AYD14/AYD15)^0.14</f>
        <v>5.4922542151598552</v>
      </c>
      <c r="AYE25" s="51">
        <f t="shared" ref="AYE25" ca="1" si="5692">AYE17/Dh*(3.65+(0.0668*AYE23*AYE24*Dh/L)/(1+0.04*(AYE23*AYE24*Dh/L)^(2/3)))*(AYE14/AYE15)^0.14</f>
        <v>5.4922542151598552</v>
      </c>
      <c r="AYF25" s="51">
        <f t="shared" ref="AYF25" ca="1" si="5693">AYF17/Dh*(3.65+(0.0668*AYF23*AYF24*Dh/L)/(1+0.04*(AYF23*AYF24*Dh/L)^(2/3)))*(AYF14/AYF15)^0.14</f>
        <v>5.4922542151598552</v>
      </c>
      <c r="AYG25" s="51">
        <f t="shared" ref="AYG25" ca="1" si="5694">AYG17/Dh*(3.65+(0.0668*AYG23*AYG24*Dh/L)/(1+0.04*(AYG23*AYG24*Dh/L)^(2/3)))*(AYG14/AYG15)^0.14</f>
        <v>5.4922542151598552</v>
      </c>
      <c r="AYH25" s="51">
        <f t="shared" ref="AYH25" ca="1" si="5695">AYH17/Dh*(3.65+(0.0668*AYH23*AYH24*Dh/L)/(1+0.04*(AYH23*AYH24*Dh/L)^(2/3)))*(AYH14/AYH15)^0.14</f>
        <v>5.4922542151598552</v>
      </c>
      <c r="AYI25" s="51">
        <f t="shared" ref="AYI25" ca="1" si="5696">AYI17/Dh*(3.65+(0.0668*AYI23*AYI24*Dh/L)/(1+0.04*(AYI23*AYI24*Dh/L)^(2/3)))*(AYI14/AYI15)^0.14</f>
        <v>5.4922542151598552</v>
      </c>
      <c r="AYJ25" s="51">
        <f t="shared" ref="AYJ25" ca="1" si="5697">AYJ17/Dh*(3.65+(0.0668*AYJ23*AYJ24*Dh/L)/(1+0.04*(AYJ23*AYJ24*Dh/L)^(2/3)))*(AYJ14/AYJ15)^0.14</f>
        <v>5.4922542151598552</v>
      </c>
      <c r="AYK25" s="51">
        <f t="shared" ref="AYK25" ca="1" si="5698">AYK17/Dh*(3.65+(0.0668*AYK23*AYK24*Dh/L)/(1+0.04*(AYK23*AYK24*Dh/L)^(2/3)))*(AYK14/AYK15)^0.14</f>
        <v>5.4922542151598552</v>
      </c>
      <c r="AYL25" s="51">
        <f t="shared" ref="AYL25" ca="1" si="5699">AYL17/Dh*(3.65+(0.0668*AYL23*AYL24*Dh/L)/(1+0.04*(AYL23*AYL24*Dh/L)^(2/3)))*(AYL14/AYL15)^0.14</f>
        <v>5.4922542151598552</v>
      </c>
      <c r="AYM25" s="51">
        <f t="shared" ref="AYM25" ca="1" si="5700">AYM17/Dh*(3.65+(0.0668*AYM23*AYM24*Dh/L)/(1+0.04*(AYM23*AYM24*Dh/L)^(2/3)))*(AYM14/AYM15)^0.14</f>
        <v>5.4922542151598552</v>
      </c>
      <c r="AYN25" s="51">
        <f t="shared" ref="AYN25" ca="1" si="5701">AYN17/Dh*(3.65+(0.0668*AYN23*AYN24*Dh/L)/(1+0.04*(AYN23*AYN24*Dh/L)^(2/3)))*(AYN14/AYN15)^0.14</f>
        <v>5.4922542151598552</v>
      </c>
      <c r="AYO25" s="51">
        <f t="shared" ref="AYO25" ca="1" si="5702">AYO17/Dh*(3.65+(0.0668*AYO23*AYO24*Dh/L)/(1+0.04*(AYO23*AYO24*Dh/L)^(2/3)))*(AYO14/AYO15)^0.14</f>
        <v>5.4922542151598552</v>
      </c>
      <c r="AYP25" s="51">
        <f t="shared" ref="AYP25" ca="1" si="5703">AYP17/Dh*(3.65+(0.0668*AYP23*AYP24*Dh/L)/(1+0.04*(AYP23*AYP24*Dh/L)^(2/3)))*(AYP14/AYP15)^0.14</f>
        <v>5.4922542151598552</v>
      </c>
      <c r="AYQ25" s="51">
        <f t="shared" ref="AYQ25" ca="1" si="5704">AYQ17/Dh*(3.65+(0.0668*AYQ23*AYQ24*Dh/L)/(1+0.04*(AYQ23*AYQ24*Dh/L)^(2/3)))*(AYQ14/AYQ15)^0.14</f>
        <v>5.4922542151598552</v>
      </c>
      <c r="AYR25" s="51">
        <f t="shared" ref="AYR25" ca="1" si="5705">AYR17/Dh*(3.65+(0.0668*AYR23*AYR24*Dh/L)/(1+0.04*(AYR23*AYR24*Dh/L)^(2/3)))*(AYR14/AYR15)^0.14</f>
        <v>5.4922542151598552</v>
      </c>
      <c r="AYS25" s="51">
        <f t="shared" ref="AYS25" ca="1" si="5706">AYS17/Dh*(3.65+(0.0668*AYS23*AYS24*Dh/L)/(1+0.04*(AYS23*AYS24*Dh/L)^(2/3)))*(AYS14/AYS15)^0.14</f>
        <v>5.4922542151598552</v>
      </c>
      <c r="AYT25" s="51">
        <f t="shared" ref="AYT25" ca="1" si="5707">AYT17/Dh*(3.65+(0.0668*AYT23*AYT24*Dh/L)/(1+0.04*(AYT23*AYT24*Dh/L)^(2/3)))*(AYT14/AYT15)^0.14</f>
        <v>5.4922542151598552</v>
      </c>
      <c r="AYU25" s="51">
        <f t="shared" ref="AYU25" ca="1" si="5708">AYU17/Dh*(3.65+(0.0668*AYU23*AYU24*Dh/L)/(1+0.04*(AYU23*AYU24*Dh/L)^(2/3)))*(AYU14/AYU15)^0.14</f>
        <v>5.4922542151598552</v>
      </c>
      <c r="AYV25" s="51">
        <f t="shared" ref="AYV25" ca="1" si="5709">AYV17/Dh*(3.65+(0.0668*AYV23*AYV24*Dh/L)/(1+0.04*(AYV23*AYV24*Dh/L)^(2/3)))*(AYV14/AYV15)^0.14</f>
        <v>5.4922542151598552</v>
      </c>
      <c r="AYW25" s="51">
        <f t="shared" ref="AYW25" ca="1" si="5710">AYW17/Dh*(3.65+(0.0668*AYW23*AYW24*Dh/L)/(1+0.04*(AYW23*AYW24*Dh/L)^(2/3)))*(AYW14/AYW15)^0.14</f>
        <v>5.4922542151598552</v>
      </c>
      <c r="AYX25" s="51">
        <f t="shared" ref="AYX25" ca="1" si="5711">AYX17/Dh*(3.65+(0.0668*AYX23*AYX24*Dh/L)/(1+0.04*(AYX23*AYX24*Dh/L)^(2/3)))*(AYX14/AYX15)^0.14</f>
        <v>5.4922542151598552</v>
      </c>
      <c r="AYY25" s="51">
        <f t="shared" ref="AYY25" ca="1" si="5712">AYY17/Dh*(3.65+(0.0668*AYY23*AYY24*Dh/L)/(1+0.04*(AYY23*AYY24*Dh/L)^(2/3)))*(AYY14/AYY15)^0.14</f>
        <v>5.4922542151598552</v>
      </c>
      <c r="AYZ25" s="51">
        <f t="shared" ref="AYZ25" ca="1" si="5713">AYZ17/Dh*(3.65+(0.0668*AYZ23*AYZ24*Dh/L)/(1+0.04*(AYZ23*AYZ24*Dh/L)^(2/3)))*(AYZ14/AYZ15)^0.14</f>
        <v>5.4922542151598552</v>
      </c>
      <c r="AZA25" s="51">
        <f t="shared" ref="AZA25" ca="1" si="5714">AZA17/Dh*(3.65+(0.0668*AZA23*AZA24*Dh/L)/(1+0.04*(AZA23*AZA24*Dh/L)^(2/3)))*(AZA14/AZA15)^0.14</f>
        <v>5.4922542151598552</v>
      </c>
      <c r="AZB25" s="51">
        <f t="shared" ref="AZB25" ca="1" si="5715">AZB17/Dh*(3.65+(0.0668*AZB23*AZB24*Dh/L)/(1+0.04*(AZB23*AZB24*Dh/L)^(2/3)))*(AZB14/AZB15)^0.14</f>
        <v>5.4922542151598552</v>
      </c>
      <c r="AZC25" s="51">
        <f t="shared" ref="AZC25" ca="1" si="5716">AZC17/Dh*(3.65+(0.0668*AZC23*AZC24*Dh/L)/(1+0.04*(AZC23*AZC24*Dh/L)^(2/3)))*(AZC14/AZC15)^0.14</f>
        <v>5.4922542151598552</v>
      </c>
      <c r="AZD25" s="51">
        <f t="shared" ref="AZD25" ca="1" si="5717">AZD17/Dh*(3.65+(0.0668*AZD23*AZD24*Dh/L)/(1+0.04*(AZD23*AZD24*Dh/L)^(2/3)))*(AZD14/AZD15)^0.14</f>
        <v>5.4922542151598552</v>
      </c>
      <c r="AZE25" s="51">
        <f t="shared" ref="AZE25" ca="1" si="5718">AZE17/Dh*(3.65+(0.0668*AZE23*AZE24*Dh/L)/(1+0.04*(AZE23*AZE24*Dh/L)^(2/3)))*(AZE14/AZE15)^0.14</f>
        <v>5.4922542151598552</v>
      </c>
      <c r="AZF25" s="51">
        <f t="shared" ref="AZF25" ca="1" si="5719">AZF17/Dh*(3.65+(0.0668*AZF23*AZF24*Dh/L)/(1+0.04*(AZF23*AZF24*Dh/L)^(2/3)))*(AZF14/AZF15)^0.14</f>
        <v>5.4922542151598552</v>
      </c>
      <c r="AZG25" s="51">
        <f t="shared" ref="AZG25" ca="1" si="5720">AZG17/Dh*(3.65+(0.0668*AZG23*AZG24*Dh/L)/(1+0.04*(AZG23*AZG24*Dh/L)^(2/3)))*(AZG14/AZG15)^0.14</f>
        <v>5.4922542151598552</v>
      </c>
      <c r="AZH25" s="51">
        <f t="shared" ref="AZH25" ca="1" si="5721">AZH17/Dh*(3.65+(0.0668*AZH23*AZH24*Dh/L)/(1+0.04*(AZH23*AZH24*Dh/L)^(2/3)))*(AZH14/AZH15)^0.14</f>
        <v>5.4922542151598552</v>
      </c>
      <c r="AZI25" s="51">
        <f t="shared" ref="AZI25" ca="1" si="5722">AZI17/Dh*(3.65+(0.0668*AZI23*AZI24*Dh/L)/(1+0.04*(AZI23*AZI24*Dh/L)^(2/3)))*(AZI14/AZI15)^0.14</f>
        <v>5.4922542151598552</v>
      </c>
      <c r="AZJ25" s="51">
        <f t="shared" ref="AZJ25" ca="1" si="5723">AZJ17/Dh*(3.65+(0.0668*AZJ23*AZJ24*Dh/L)/(1+0.04*(AZJ23*AZJ24*Dh/L)^(2/3)))*(AZJ14/AZJ15)^0.14</f>
        <v>5.4922542151598552</v>
      </c>
      <c r="AZK25" s="51">
        <f t="shared" ref="AZK25" ca="1" si="5724">AZK17/Dh*(3.65+(0.0668*AZK23*AZK24*Dh/L)/(1+0.04*(AZK23*AZK24*Dh/L)^(2/3)))*(AZK14/AZK15)^0.14</f>
        <v>5.4922542151598552</v>
      </c>
      <c r="AZL25" s="51">
        <f t="shared" ref="AZL25" ca="1" si="5725">AZL17/Dh*(3.65+(0.0668*AZL23*AZL24*Dh/L)/(1+0.04*(AZL23*AZL24*Dh/L)^(2/3)))*(AZL14/AZL15)^0.14</f>
        <v>5.4922542151598552</v>
      </c>
    </row>
    <row r="26" spans="1:1364" s="45" customFormat="1" ht="15.95" customHeight="1" x14ac:dyDescent="0.25">
      <c r="A26" s="16" t="s">
        <v>158</v>
      </c>
      <c r="B26" s="17" t="s">
        <v>133</v>
      </c>
      <c r="C26" s="16" t="s">
        <v>159</v>
      </c>
      <c r="D26" s="51">
        <f t="shared" ref="D26:E26" ca="1" si="5726">0.023*D17/Dh*D23^0.8*D24^(1/3)*(D14/D15)^0.14</f>
        <v>15.3526101030302</v>
      </c>
      <c r="E26" s="51">
        <f t="shared" ca="1" si="5726"/>
        <v>15.353200011221407</v>
      </c>
      <c r="F26" s="51">
        <f t="shared" ref="F26:BQ26" ca="1" si="5727">0.023*F17/Dh*F23^0.8*F24^(1/3)*(F14/F15)^0.14</f>
        <v>15.353789781858895</v>
      </c>
      <c r="G26" s="51">
        <f t="shared" ca="1" si="5727"/>
        <v>15.354379414727344</v>
      </c>
      <c r="H26" s="51">
        <f t="shared" ca="1" si="5727"/>
        <v>15.35496890961163</v>
      </c>
      <c r="I26" s="51">
        <f t="shared" ca="1" si="5727"/>
        <v>15.355558266296711</v>
      </c>
      <c r="J26" s="51">
        <f t="shared" ca="1" si="5727"/>
        <v>15.356147484567739</v>
      </c>
      <c r="K26" s="51">
        <f t="shared" ca="1" si="5727"/>
        <v>15.356736564209992</v>
      </c>
      <c r="L26" s="51">
        <f t="shared" ca="1" si="5727"/>
        <v>15.357325505008872</v>
      </c>
      <c r="M26" s="51">
        <f t="shared" ca="1" si="5727"/>
        <v>15.357914306749924</v>
      </c>
      <c r="N26" s="51">
        <f t="shared" ca="1" si="5727"/>
        <v>15.35850296921892</v>
      </c>
      <c r="O26" s="51">
        <f t="shared" ca="1" si="5727"/>
        <v>15.359091492201637</v>
      </c>
      <c r="P26" s="51">
        <f t="shared" ca="1" si="5727"/>
        <v>15.359679875484117</v>
      </c>
      <c r="Q26" s="51">
        <f t="shared" ca="1" si="5727"/>
        <v>15.36026811885246</v>
      </c>
      <c r="R26" s="51">
        <f t="shared" ca="1" si="5727"/>
        <v>15.360856222092957</v>
      </c>
      <c r="S26" s="51">
        <f t="shared" ca="1" si="5727"/>
        <v>15.361444184992097</v>
      </c>
      <c r="T26" s="51">
        <f t="shared" ca="1" si="5727"/>
        <v>15.362032007336392</v>
      </c>
      <c r="U26" s="51">
        <f t="shared" ca="1" si="5727"/>
        <v>15.362619688912572</v>
      </c>
      <c r="V26" s="51">
        <f t="shared" ca="1" si="5727"/>
        <v>15.363207229507562</v>
      </c>
      <c r="W26" s="51">
        <f t="shared" ca="1" si="5727"/>
        <v>15.363794628908295</v>
      </c>
      <c r="X26" s="51">
        <f t="shared" ca="1" si="5727"/>
        <v>15.364381886901999</v>
      </c>
      <c r="Y26" s="51">
        <f t="shared" ca="1" si="5727"/>
        <v>15.364969003275965</v>
      </c>
      <c r="Z26" s="51">
        <f t="shared" ca="1" si="5727"/>
        <v>15.365555977817634</v>
      </c>
      <c r="AA26" s="51">
        <f t="shared" ca="1" si="5727"/>
        <v>15.366142810314633</v>
      </c>
      <c r="AB26" s="51">
        <f t="shared" ca="1" si="5727"/>
        <v>15.366729500554738</v>
      </c>
      <c r="AC26" s="51">
        <f t="shared" ca="1" si="5727"/>
        <v>15.367316048325817</v>
      </c>
      <c r="AD26" s="51">
        <f t="shared" ca="1" si="5727"/>
        <v>15.367902453415931</v>
      </c>
      <c r="AE26" s="51">
        <f t="shared" ca="1" si="5727"/>
        <v>15.368488715613285</v>
      </c>
      <c r="AF26" s="51">
        <f t="shared" ca="1" si="5727"/>
        <v>15.369074834706257</v>
      </c>
      <c r="AG26" s="51">
        <f t="shared" ca="1" si="5727"/>
        <v>15.369660810483351</v>
      </c>
      <c r="AH26" s="51">
        <f t="shared" ca="1" si="5727"/>
        <v>15.370246642733173</v>
      </c>
      <c r="AI26" s="51">
        <f t="shared" ca="1" si="5727"/>
        <v>15.370832331244582</v>
      </c>
      <c r="AJ26" s="51">
        <f t="shared" ca="1" si="5727"/>
        <v>15.371417875806511</v>
      </c>
      <c r="AK26" s="51">
        <f t="shared" ca="1" si="5727"/>
        <v>15.372003276208059</v>
      </c>
      <c r="AL26" s="51">
        <f t="shared" ca="1" si="5727"/>
        <v>15.372588532238529</v>
      </c>
      <c r="AM26" s="51">
        <f t="shared" ca="1" si="5727"/>
        <v>15.37317364368729</v>
      </c>
      <c r="AN26" s="51">
        <f t="shared" ca="1" si="5727"/>
        <v>15.373758610343922</v>
      </c>
      <c r="AO26" s="51">
        <f t="shared" ca="1" si="5727"/>
        <v>15.37434343199814</v>
      </c>
      <c r="AP26" s="51">
        <f t="shared" ca="1" si="5727"/>
        <v>15.374928108439818</v>
      </c>
      <c r="AQ26" s="51">
        <f t="shared" ca="1" si="5727"/>
        <v>15.375512639458996</v>
      </c>
      <c r="AR26" s="51">
        <f t="shared" ca="1" si="5727"/>
        <v>15.376097024845819</v>
      </c>
      <c r="AS26" s="51">
        <f t="shared" ca="1" si="5727"/>
        <v>15.376681264390657</v>
      </c>
      <c r="AT26" s="51">
        <f t="shared" ca="1" si="5727"/>
        <v>15.377265357883978</v>
      </c>
      <c r="AU26" s="51">
        <f t="shared" ca="1" si="5727"/>
        <v>15.377849305116417</v>
      </c>
      <c r="AV26" s="51">
        <f t="shared" ca="1" si="5727"/>
        <v>15.378433105878768</v>
      </c>
      <c r="AW26" s="51">
        <f t="shared" ca="1" si="5727"/>
        <v>15.379016759962008</v>
      </c>
      <c r="AX26" s="51">
        <f t="shared" ca="1" si="5727"/>
        <v>15.379600267157221</v>
      </c>
      <c r="AY26" s="51">
        <f t="shared" ca="1" si="5727"/>
        <v>15.380183627255692</v>
      </c>
      <c r="AZ26" s="51">
        <f t="shared" ca="1" si="5727"/>
        <v>15.380766840048857</v>
      </c>
      <c r="BA26" s="51">
        <f t="shared" ca="1" si="5727"/>
        <v>15.381349905328259</v>
      </c>
      <c r="BB26" s="51">
        <f t="shared" ca="1" si="5727"/>
        <v>15.381932822885618</v>
      </c>
      <c r="BC26" s="51">
        <f t="shared" ca="1" si="5727"/>
        <v>15.382515592512888</v>
      </c>
      <c r="BD26" s="51">
        <f t="shared" ca="1" si="5727"/>
        <v>15.383098214002056</v>
      </c>
      <c r="BE26" s="51">
        <f t="shared" ca="1" si="5727"/>
        <v>15.383680687145384</v>
      </c>
      <c r="BF26" s="51">
        <f t="shared" ca="1" si="5727"/>
        <v>15.38426301173519</v>
      </c>
      <c r="BG26" s="51">
        <f t="shared" ca="1" si="5727"/>
        <v>15.38484518756402</v>
      </c>
      <c r="BH26" s="51">
        <f t="shared" ca="1" si="5727"/>
        <v>15.385427214424579</v>
      </c>
      <c r="BI26" s="51">
        <f t="shared" ca="1" si="5727"/>
        <v>15.386009092109681</v>
      </c>
      <c r="BJ26" s="51">
        <f t="shared" ca="1" si="5727"/>
        <v>15.386590820412335</v>
      </c>
      <c r="BK26" s="51">
        <f t="shared" ca="1" si="5727"/>
        <v>15.38717239912571</v>
      </c>
      <c r="BL26" s="51">
        <f t="shared" ca="1" si="5727"/>
        <v>15.387753828043131</v>
      </c>
      <c r="BM26" s="51">
        <f t="shared" ca="1" si="5727"/>
        <v>15.388335106958095</v>
      </c>
      <c r="BN26" s="51">
        <f t="shared" ca="1" si="5727"/>
        <v>15.388916235664196</v>
      </c>
      <c r="BO26" s="51">
        <f t="shared" ca="1" si="5727"/>
        <v>15.389497213955295</v>
      </c>
      <c r="BP26" s="51">
        <f t="shared" ca="1" si="5727"/>
        <v>15.390078041625346</v>
      </c>
      <c r="BQ26" s="51">
        <f t="shared" ca="1" si="5727"/>
        <v>15.390658718468462</v>
      </c>
      <c r="BR26" s="51">
        <f t="shared" ref="BR26:EC26" ca="1" si="5728">0.023*BR17/Dh*BR23^0.8*BR24^(1/3)*(BR14/BR15)^0.14</f>
        <v>15.391239244278946</v>
      </c>
      <c r="BS26" s="51">
        <f t="shared" ca="1" si="5728"/>
        <v>15.391819618851253</v>
      </c>
      <c r="BT26" s="51">
        <f t="shared" ca="1" si="5728"/>
        <v>15.392399841979985</v>
      </c>
      <c r="BU26" s="51">
        <f t="shared" ca="1" si="5728"/>
        <v>15.392979913459936</v>
      </c>
      <c r="BV26" s="51">
        <f t="shared" ca="1" si="5728"/>
        <v>15.393559833086073</v>
      </c>
      <c r="BW26" s="51">
        <f t="shared" ca="1" si="5728"/>
        <v>15.394139600653462</v>
      </c>
      <c r="BX26" s="51">
        <f t="shared" ca="1" si="5728"/>
        <v>15.3947192159574</v>
      </c>
      <c r="BY26" s="51">
        <f t="shared" ca="1" si="5728"/>
        <v>15.395298678793306</v>
      </c>
      <c r="BZ26" s="51">
        <f t="shared" ca="1" si="5728"/>
        <v>15.395877988956807</v>
      </c>
      <c r="CA26" s="51">
        <f t="shared" ca="1" si="5728"/>
        <v>15.39645714624363</v>
      </c>
      <c r="CB26" s="51">
        <f t="shared" ca="1" si="5728"/>
        <v>15.397036150449733</v>
      </c>
      <c r="CC26" s="51">
        <f t="shared" ca="1" si="5728"/>
        <v>15.397615001371205</v>
      </c>
      <c r="CD26" s="51">
        <f t="shared" ca="1" si="5728"/>
        <v>15.398193698804311</v>
      </c>
      <c r="CE26" s="51">
        <f t="shared" ca="1" si="5728"/>
        <v>15.398193698804311</v>
      </c>
      <c r="CF26" s="51">
        <f t="shared" ca="1" si="5728"/>
        <v>15.398193698804311</v>
      </c>
      <c r="CG26" s="51">
        <f t="shared" ca="1" si="5728"/>
        <v>15.398193698804311</v>
      </c>
      <c r="CH26" s="51">
        <f t="shared" ca="1" si="5728"/>
        <v>15.398193698804311</v>
      </c>
      <c r="CI26" s="51">
        <f t="shared" ca="1" si="5728"/>
        <v>15.398193698804311</v>
      </c>
      <c r="CJ26" s="51">
        <f t="shared" ca="1" si="5728"/>
        <v>15.398193698804311</v>
      </c>
      <c r="CK26" s="51">
        <f t="shared" ca="1" si="5728"/>
        <v>15.398193698804311</v>
      </c>
      <c r="CL26" s="51">
        <f t="shared" ca="1" si="5728"/>
        <v>15.398193698804311</v>
      </c>
      <c r="CM26" s="51">
        <f t="shared" ca="1" si="5728"/>
        <v>15.398193698804311</v>
      </c>
      <c r="CN26" s="51">
        <f t="shared" ca="1" si="5728"/>
        <v>15.398193698804311</v>
      </c>
      <c r="CO26" s="51">
        <f t="shared" ca="1" si="5728"/>
        <v>15.398193698804311</v>
      </c>
      <c r="CP26" s="51">
        <f t="shared" ca="1" si="5728"/>
        <v>15.398193698804311</v>
      </c>
      <c r="CQ26" s="51">
        <f t="shared" ca="1" si="5728"/>
        <v>15.398193698804311</v>
      </c>
      <c r="CR26" s="51">
        <f t="shared" ca="1" si="5728"/>
        <v>15.398193698804311</v>
      </c>
      <c r="CS26" s="51">
        <f t="shared" ca="1" si="5728"/>
        <v>15.398193698804311</v>
      </c>
      <c r="CT26" s="51">
        <f t="shared" ca="1" si="5728"/>
        <v>15.398193698804311</v>
      </c>
      <c r="CU26" s="51">
        <f t="shared" ca="1" si="5728"/>
        <v>15.398193698804311</v>
      </c>
      <c r="CV26" s="51">
        <f t="shared" ca="1" si="5728"/>
        <v>15.398193698804311</v>
      </c>
      <c r="CW26" s="51">
        <f t="shared" ca="1" si="5728"/>
        <v>15.398193698804311</v>
      </c>
      <c r="CX26" s="51">
        <f t="shared" ca="1" si="5728"/>
        <v>15.398193698804311</v>
      </c>
      <c r="CY26" s="51">
        <f t="shared" ca="1" si="5728"/>
        <v>15.398193698804311</v>
      </c>
      <c r="CZ26" s="51">
        <f t="shared" ca="1" si="5728"/>
        <v>15.398193698804311</v>
      </c>
      <c r="DA26" s="51">
        <f t="shared" ca="1" si="5728"/>
        <v>15.398193698804311</v>
      </c>
      <c r="DB26" s="51">
        <f t="shared" ca="1" si="5728"/>
        <v>15.398193698804311</v>
      </c>
      <c r="DC26" s="51">
        <f t="shared" ca="1" si="5728"/>
        <v>15.398193698804311</v>
      </c>
      <c r="DD26" s="51">
        <f t="shared" ca="1" si="5728"/>
        <v>15.398193698804311</v>
      </c>
      <c r="DE26" s="51">
        <f t="shared" ca="1" si="5728"/>
        <v>15.398193698804311</v>
      </c>
      <c r="DF26" s="51">
        <f t="shared" ca="1" si="5728"/>
        <v>15.398193698804311</v>
      </c>
      <c r="DG26" s="51">
        <f t="shared" ca="1" si="5728"/>
        <v>15.398193698804311</v>
      </c>
      <c r="DH26" s="51">
        <f t="shared" ca="1" si="5728"/>
        <v>15.398193698804311</v>
      </c>
      <c r="DI26" s="51">
        <f t="shared" ca="1" si="5728"/>
        <v>15.398193698804311</v>
      </c>
      <c r="DJ26" s="51">
        <f t="shared" ca="1" si="5728"/>
        <v>15.398193698804311</v>
      </c>
      <c r="DK26" s="51">
        <f t="shared" ca="1" si="5728"/>
        <v>15.398193698804311</v>
      </c>
      <c r="DL26" s="51">
        <f t="shared" ca="1" si="5728"/>
        <v>15.398193698804311</v>
      </c>
      <c r="DM26" s="51">
        <f t="shared" ca="1" si="5728"/>
        <v>15.398193698804311</v>
      </c>
      <c r="DN26" s="51">
        <f t="shared" ca="1" si="5728"/>
        <v>15.398193698804311</v>
      </c>
      <c r="DO26" s="51">
        <f t="shared" ca="1" si="5728"/>
        <v>15.398193698804311</v>
      </c>
      <c r="DP26" s="51">
        <f t="shared" ca="1" si="5728"/>
        <v>15.398193698804311</v>
      </c>
      <c r="DQ26" s="51">
        <f t="shared" ca="1" si="5728"/>
        <v>15.398193698804311</v>
      </c>
      <c r="DR26" s="51">
        <f t="shared" ca="1" si="5728"/>
        <v>15.398193698804311</v>
      </c>
      <c r="DS26" s="51">
        <f t="shared" ca="1" si="5728"/>
        <v>15.398193698804311</v>
      </c>
      <c r="DT26" s="51">
        <f t="shared" ca="1" si="5728"/>
        <v>15.398193698804311</v>
      </c>
      <c r="DU26" s="51">
        <f t="shared" ca="1" si="5728"/>
        <v>15.398193698804311</v>
      </c>
      <c r="DV26" s="51">
        <f t="shared" ca="1" si="5728"/>
        <v>15.398193698804311</v>
      </c>
      <c r="DW26" s="51">
        <f t="shared" ca="1" si="5728"/>
        <v>15.398193698804311</v>
      </c>
      <c r="DX26" s="51">
        <f t="shared" ca="1" si="5728"/>
        <v>15.398193698804311</v>
      </c>
      <c r="DY26" s="51">
        <f t="shared" ca="1" si="5728"/>
        <v>15.398193698804311</v>
      </c>
      <c r="DZ26" s="51">
        <f t="shared" ca="1" si="5728"/>
        <v>15.398193698804311</v>
      </c>
      <c r="EA26" s="51">
        <f t="shared" ca="1" si="5728"/>
        <v>15.398193698804311</v>
      </c>
      <c r="EB26" s="51">
        <f t="shared" ca="1" si="5728"/>
        <v>15.398193698804311</v>
      </c>
      <c r="EC26" s="51">
        <f t="shared" ca="1" si="5728"/>
        <v>15.398193698804311</v>
      </c>
      <c r="ED26" s="51">
        <f t="shared" ref="ED26:GO26" ca="1" si="5729">0.023*ED17/Dh*ED23^0.8*ED24^(1/3)*(ED14/ED15)^0.14</f>
        <v>15.398193698804311</v>
      </c>
      <c r="EE26" s="51">
        <f t="shared" ca="1" si="5729"/>
        <v>15.398193698804311</v>
      </c>
      <c r="EF26" s="51">
        <f t="shared" ca="1" si="5729"/>
        <v>15.398193698804311</v>
      </c>
      <c r="EG26" s="51">
        <f t="shared" ca="1" si="5729"/>
        <v>15.398193698804311</v>
      </c>
      <c r="EH26" s="51">
        <f t="shared" ca="1" si="5729"/>
        <v>15.398193698804311</v>
      </c>
      <c r="EI26" s="51">
        <f t="shared" ca="1" si="5729"/>
        <v>15.398193698804311</v>
      </c>
      <c r="EJ26" s="51">
        <f t="shared" ca="1" si="5729"/>
        <v>15.398193698804311</v>
      </c>
      <c r="EK26" s="51">
        <f t="shared" ca="1" si="5729"/>
        <v>15.398193698804311</v>
      </c>
      <c r="EL26" s="51">
        <f t="shared" ca="1" si="5729"/>
        <v>15.398193698804311</v>
      </c>
      <c r="EM26" s="51">
        <f t="shared" ca="1" si="5729"/>
        <v>15.398193698804311</v>
      </c>
      <c r="EN26" s="51">
        <f t="shared" ca="1" si="5729"/>
        <v>15.398193698804311</v>
      </c>
      <c r="EO26" s="51">
        <f t="shared" ca="1" si="5729"/>
        <v>15.398193698804311</v>
      </c>
      <c r="EP26" s="51">
        <f t="shared" ca="1" si="5729"/>
        <v>15.398193698804311</v>
      </c>
      <c r="EQ26" s="51">
        <f t="shared" ca="1" si="5729"/>
        <v>15.398193698804311</v>
      </c>
      <c r="ER26" s="51">
        <f t="shared" ca="1" si="5729"/>
        <v>15.398193698804311</v>
      </c>
      <c r="ES26" s="51">
        <f t="shared" ca="1" si="5729"/>
        <v>15.398193698804311</v>
      </c>
      <c r="ET26" s="51">
        <f t="shared" ca="1" si="5729"/>
        <v>15.398193698804311</v>
      </c>
      <c r="EU26" s="51">
        <f t="shared" ca="1" si="5729"/>
        <v>15.398193698804311</v>
      </c>
      <c r="EV26" s="51">
        <f t="shared" ca="1" si="5729"/>
        <v>15.398193698804311</v>
      </c>
      <c r="EW26" s="51">
        <f t="shared" ca="1" si="5729"/>
        <v>15.398193698804311</v>
      </c>
      <c r="EX26" s="51">
        <f t="shared" ca="1" si="5729"/>
        <v>15.398193698804311</v>
      </c>
      <c r="EY26" s="51">
        <f t="shared" ca="1" si="5729"/>
        <v>15.398193698804311</v>
      </c>
      <c r="EZ26" s="51">
        <f t="shared" ca="1" si="5729"/>
        <v>15.398193698804311</v>
      </c>
      <c r="FA26" s="51">
        <f t="shared" ca="1" si="5729"/>
        <v>15.398193698804311</v>
      </c>
      <c r="FB26" s="51">
        <f t="shared" ca="1" si="5729"/>
        <v>15.398193698804311</v>
      </c>
      <c r="FC26" s="51">
        <f t="shared" ca="1" si="5729"/>
        <v>15.398193698804311</v>
      </c>
      <c r="FD26" s="51">
        <f t="shared" ca="1" si="5729"/>
        <v>15.398193698804311</v>
      </c>
      <c r="FE26" s="51">
        <f t="shared" ca="1" si="5729"/>
        <v>15.398193698804311</v>
      </c>
      <c r="FF26" s="51">
        <f t="shared" ca="1" si="5729"/>
        <v>15.398193698804311</v>
      </c>
      <c r="FG26" s="51">
        <f t="shared" ca="1" si="5729"/>
        <v>15.398193698804311</v>
      </c>
      <c r="FH26" s="51">
        <f t="shared" ca="1" si="5729"/>
        <v>15.398193698804311</v>
      </c>
      <c r="FI26" s="51">
        <f t="shared" ca="1" si="5729"/>
        <v>15.398193698804311</v>
      </c>
      <c r="FJ26" s="51">
        <f t="shared" ca="1" si="5729"/>
        <v>15.398193698804311</v>
      </c>
      <c r="FK26" s="51">
        <f t="shared" ca="1" si="5729"/>
        <v>15.398193698804311</v>
      </c>
      <c r="FL26" s="51">
        <f t="shared" ca="1" si="5729"/>
        <v>15.398193698804311</v>
      </c>
      <c r="FM26" s="51">
        <f t="shared" ca="1" si="5729"/>
        <v>15.398193698804311</v>
      </c>
      <c r="FN26" s="51">
        <f t="shared" ca="1" si="5729"/>
        <v>15.398193698804311</v>
      </c>
      <c r="FO26" s="51">
        <f t="shared" ca="1" si="5729"/>
        <v>15.398193698804311</v>
      </c>
      <c r="FP26" s="51">
        <f t="shared" ca="1" si="5729"/>
        <v>15.398193698804311</v>
      </c>
      <c r="FQ26" s="51">
        <f t="shared" ca="1" si="5729"/>
        <v>15.398193698804311</v>
      </c>
      <c r="FR26" s="51">
        <f t="shared" ca="1" si="5729"/>
        <v>15.398193698804311</v>
      </c>
      <c r="FS26" s="51">
        <f t="shared" ca="1" si="5729"/>
        <v>15.398193698804311</v>
      </c>
      <c r="FT26" s="51">
        <f t="shared" ca="1" si="5729"/>
        <v>15.398193698804311</v>
      </c>
      <c r="FU26" s="51">
        <f t="shared" ca="1" si="5729"/>
        <v>15.398193698804311</v>
      </c>
      <c r="FV26" s="51">
        <f t="shared" ca="1" si="5729"/>
        <v>15.398193698804311</v>
      </c>
      <c r="FW26" s="51">
        <f t="shared" ca="1" si="5729"/>
        <v>15.398193698804311</v>
      </c>
      <c r="FX26" s="51">
        <f t="shared" ca="1" si="5729"/>
        <v>15.398193698804311</v>
      </c>
      <c r="FY26" s="51">
        <f t="shared" ca="1" si="5729"/>
        <v>15.398193698804311</v>
      </c>
      <c r="FZ26" s="51">
        <f t="shared" ca="1" si="5729"/>
        <v>15.398193698804311</v>
      </c>
      <c r="GA26" s="51">
        <f t="shared" ca="1" si="5729"/>
        <v>15.398193698804311</v>
      </c>
      <c r="GB26" s="51">
        <f t="shared" ca="1" si="5729"/>
        <v>15.398193698804311</v>
      </c>
      <c r="GC26" s="51">
        <f t="shared" ca="1" si="5729"/>
        <v>15.398193698804311</v>
      </c>
      <c r="GD26" s="51">
        <f t="shared" ca="1" si="5729"/>
        <v>15.398193698804311</v>
      </c>
      <c r="GE26" s="51">
        <f t="shared" ca="1" si="5729"/>
        <v>15.398193698804311</v>
      </c>
      <c r="GF26" s="51">
        <f t="shared" ca="1" si="5729"/>
        <v>15.398193698804311</v>
      </c>
      <c r="GG26" s="51">
        <f t="shared" ca="1" si="5729"/>
        <v>15.398193698804311</v>
      </c>
      <c r="GH26" s="51">
        <f t="shared" ca="1" si="5729"/>
        <v>15.398193698804311</v>
      </c>
      <c r="GI26" s="51">
        <f t="shared" ca="1" si="5729"/>
        <v>15.398193698804311</v>
      </c>
      <c r="GJ26" s="51">
        <f t="shared" ca="1" si="5729"/>
        <v>15.398193698804311</v>
      </c>
      <c r="GK26" s="51">
        <f t="shared" ca="1" si="5729"/>
        <v>15.398193698804311</v>
      </c>
      <c r="GL26" s="51">
        <f t="shared" ca="1" si="5729"/>
        <v>15.398193698804311</v>
      </c>
      <c r="GM26" s="51">
        <f t="shared" ca="1" si="5729"/>
        <v>15.398193698804311</v>
      </c>
      <c r="GN26" s="51">
        <f t="shared" ca="1" si="5729"/>
        <v>15.398193698804311</v>
      </c>
      <c r="GO26" s="51">
        <f t="shared" ca="1" si="5729"/>
        <v>15.398193698804311</v>
      </c>
      <c r="GP26" s="51">
        <f t="shared" ref="GP26:JA26" ca="1" si="5730">0.023*GP17/Dh*GP23^0.8*GP24^(1/3)*(GP14/GP15)^0.14</f>
        <v>15.398193698804311</v>
      </c>
      <c r="GQ26" s="51">
        <f t="shared" ca="1" si="5730"/>
        <v>15.398193698804311</v>
      </c>
      <c r="GR26" s="51">
        <f t="shared" ca="1" si="5730"/>
        <v>15.398193698804311</v>
      </c>
      <c r="GS26" s="51">
        <f t="shared" ca="1" si="5730"/>
        <v>15.398193698804311</v>
      </c>
      <c r="GT26" s="51">
        <f t="shared" ca="1" si="5730"/>
        <v>15.398193698804311</v>
      </c>
      <c r="GU26" s="51">
        <f t="shared" ca="1" si="5730"/>
        <v>15.398193698804311</v>
      </c>
      <c r="GV26" s="51">
        <f t="shared" ca="1" si="5730"/>
        <v>15.398193698804311</v>
      </c>
      <c r="GW26" s="51">
        <f t="shared" ca="1" si="5730"/>
        <v>15.398193698804311</v>
      </c>
      <c r="GX26" s="51">
        <f t="shared" ca="1" si="5730"/>
        <v>15.398193698804311</v>
      </c>
      <c r="GY26" s="51">
        <f t="shared" ca="1" si="5730"/>
        <v>15.398193698804311</v>
      </c>
      <c r="GZ26" s="51">
        <f t="shared" ca="1" si="5730"/>
        <v>15.398193698804311</v>
      </c>
      <c r="HA26" s="51">
        <f t="shared" ca="1" si="5730"/>
        <v>15.398193698804311</v>
      </c>
      <c r="HB26" s="51">
        <f t="shared" ca="1" si="5730"/>
        <v>15.398193698804311</v>
      </c>
      <c r="HC26" s="51">
        <f t="shared" ca="1" si="5730"/>
        <v>15.398193698804311</v>
      </c>
      <c r="HD26" s="51">
        <f t="shared" ca="1" si="5730"/>
        <v>15.398193698804311</v>
      </c>
      <c r="HE26" s="51">
        <f t="shared" ca="1" si="5730"/>
        <v>15.398193698804311</v>
      </c>
      <c r="HF26" s="51">
        <f t="shared" ca="1" si="5730"/>
        <v>15.398193698804311</v>
      </c>
      <c r="HG26" s="51">
        <f t="shared" ca="1" si="5730"/>
        <v>15.398193698804311</v>
      </c>
      <c r="HH26" s="51">
        <f t="shared" ca="1" si="5730"/>
        <v>15.398193698804311</v>
      </c>
      <c r="HI26" s="51">
        <f t="shared" ca="1" si="5730"/>
        <v>15.398193698804311</v>
      </c>
      <c r="HJ26" s="51">
        <f t="shared" ca="1" si="5730"/>
        <v>15.398193698804311</v>
      </c>
      <c r="HK26" s="51">
        <f t="shared" ca="1" si="5730"/>
        <v>15.398193698804311</v>
      </c>
      <c r="HL26" s="51">
        <f t="shared" ca="1" si="5730"/>
        <v>15.398193698804311</v>
      </c>
      <c r="HM26" s="51">
        <f t="shared" ca="1" si="5730"/>
        <v>15.398193698804311</v>
      </c>
      <c r="HN26" s="51">
        <f t="shared" ca="1" si="5730"/>
        <v>15.398193698804311</v>
      </c>
      <c r="HO26" s="51">
        <f t="shared" ca="1" si="5730"/>
        <v>15.398193698804311</v>
      </c>
      <c r="HP26" s="51">
        <f t="shared" ca="1" si="5730"/>
        <v>15.398193698804311</v>
      </c>
      <c r="HQ26" s="51">
        <f t="shared" ca="1" si="5730"/>
        <v>15.398193698804311</v>
      </c>
      <c r="HR26" s="51">
        <f t="shared" ca="1" si="5730"/>
        <v>15.398193698804311</v>
      </c>
      <c r="HS26" s="51">
        <f t="shared" ca="1" si="5730"/>
        <v>15.398193698804311</v>
      </c>
      <c r="HT26" s="51">
        <f t="shared" ca="1" si="5730"/>
        <v>15.398193698804311</v>
      </c>
      <c r="HU26" s="51">
        <f t="shared" ca="1" si="5730"/>
        <v>15.398193698804311</v>
      </c>
      <c r="HV26" s="51">
        <f t="shared" ca="1" si="5730"/>
        <v>15.398193698804311</v>
      </c>
      <c r="HW26" s="51">
        <f t="shared" ca="1" si="5730"/>
        <v>15.398193698804311</v>
      </c>
      <c r="HX26" s="51">
        <f t="shared" ca="1" si="5730"/>
        <v>15.398193698804311</v>
      </c>
      <c r="HY26" s="51">
        <f t="shared" ca="1" si="5730"/>
        <v>15.398193698804311</v>
      </c>
      <c r="HZ26" s="51">
        <f t="shared" ca="1" si="5730"/>
        <v>15.398193698804311</v>
      </c>
      <c r="IA26" s="51">
        <f t="shared" ca="1" si="5730"/>
        <v>15.398193698804311</v>
      </c>
      <c r="IB26" s="51">
        <f t="shared" ca="1" si="5730"/>
        <v>15.398193698804311</v>
      </c>
      <c r="IC26" s="51">
        <f t="shared" ca="1" si="5730"/>
        <v>15.398193698804311</v>
      </c>
      <c r="ID26" s="51">
        <f t="shared" ca="1" si="5730"/>
        <v>15.398193698804311</v>
      </c>
      <c r="IE26" s="51">
        <f t="shared" ca="1" si="5730"/>
        <v>15.398193698804311</v>
      </c>
      <c r="IF26" s="51">
        <f t="shared" ca="1" si="5730"/>
        <v>15.398193698804311</v>
      </c>
      <c r="IG26" s="51">
        <f t="shared" ca="1" si="5730"/>
        <v>15.398193698804311</v>
      </c>
      <c r="IH26" s="51">
        <f t="shared" ca="1" si="5730"/>
        <v>15.398193698804311</v>
      </c>
      <c r="II26" s="51">
        <f t="shared" ca="1" si="5730"/>
        <v>15.398193698804311</v>
      </c>
      <c r="IJ26" s="51">
        <f t="shared" ca="1" si="5730"/>
        <v>15.398193698804311</v>
      </c>
      <c r="IK26" s="51">
        <f t="shared" ca="1" si="5730"/>
        <v>15.398193698804311</v>
      </c>
      <c r="IL26" s="51">
        <f t="shared" ca="1" si="5730"/>
        <v>15.398193698804311</v>
      </c>
      <c r="IM26" s="51">
        <f t="shared" ca="1" si="5730"/>
        <v>15.398193698804311</v>
      </c>
      <c r="IN26" s="51">
        <f t="shared" ca="1" si="5730"/>
        <v>15.398193698804311</v>
      </c>
      <c r="IO26" s="51">
        <f t="shared" ca="1" si="5730"/>
        <v>15.398193698804311</v>
      </c>
      <c r="IP26" s="51">
        <f t="shared" ca="1" si="5730"/>
        <v>15.398193698804311</v>
      </c>
      <c r="IQ26" s="51">
        <f t="shared" ca="1" si="5730"/>
        <v>15.398193698804311</v>
      </c>
      <c r="IR26" s="51">
        <f t="shared" ca="1" si="5730"/>
        <v>15.398193698804311</v>
      </c>
      <c r="IS26" s="51">
        <f t="shared" ca="1" si="5730"/>
        <v>15.398193698804311</v>
      </c>
      <c r="IT26" s="51">
        <f t="shared" ca="1" si="5730"/>
        <v>15.398193698804311</v>
      </c>
      <c r="IU26" s="51">
        <f t="shared" ca="1" si="5730"/>
        <v>15.398193698804311</v>
      </c>
      <c r="IV26" s="51">
        <f t="shared" ca="1" si="5730"/>
        <v>15.398193698804311</v>
      </c>
      <c r="IW26" s="51">
        <f t="shared" ca="1" si="5730"/>
        <v>15.398193698804311</v>
      </c>
      <c r="IX26" s="51">
        <f t="shared" ca="1" si="5730"/>
        <v>15.398193698804311</v>
      </c>
      <c r="IY26" s="51">
        <f t="shared" ca="1" si="5730"/>
        <v>15.398193698804311</v>
      </c>
      <c r="IZ26" s="51">
        <f t="shared" ca="1" si="5730"/>
        <v>15.398193698804311</v>
      </c>
      <c r="JA26" s="51">
        <f t="shared" ca="1" si="5730"/>
        <v>15.398193698804311</v>
      </c>
      <c r="JB26" s="51">
        <f t="shared" ref="JB26:LM26" ca="1" si="5731">0.023*JB17/Dh*JB23^0.8*JB24^(1/3)*(JB14/JB15)^0.14</f>
        <v>15.398193698804311</v>
      </c>
      <c r="JC26" s="51">
        <f t="shared" ca="1" si="5731"/>
        <v>15.398193698804311</v>
      </c>
      <c r="JD26" s="51">
        <f t="shared" ca="1" si="5731"/>
        <v>15.398193698804311</v>
      </c>
      <c r="JE26" s="51">
        <f t="shared" ca="1" si="5731"/>
        <v>15.398193698804311</v>
      </c>
      <c r="JF26" s="51">
        <f t="shared" ca="1" si="5731"/>
        <v>15.398193698804311</v>
      </c>
      <c r="JG26" s="51">
        <f t="shared" ca="1" si="5731"/>
        <v>15.398193698804311</v>
      </c>
      <c r="JH26" s="51">
        <f t="shared" ca="1" si="5731"/>
        <v>15.398193698804311</v>
      </c>
      <c r="JI26" s="51">
        <f t="shared" ca="1" si="5731"/>
        <v>15.398193698804311</v>
      </c>
      <c r="JJ26" s="51">
        <f t="shared" ca="1" si="5731"/>
        <v>15.398193698804311</v>
      </c>
      <c r="JK26" s="51">
        <f t="shared" ca="1" si="5731"/>
        <v>15.398193698804311</v>
      </c>
      <c r="JL26" s="51">
        <f t="shared" ca="1" si="5731"/>
        <v>15.398193698804311</v>
      </c>
      <c r="JM26" s="51">
        <f t="shared" ca="1" si="5731"/>
        <v>15.398193698804311</v>
      </c>
      <c r="JN26" s="51">
        <f t="shared" ca="1" si="5731"/>
        <v>15.398193698804311</v>
      </c>
      <c r="JO26" s="51">
        <f t="shared" ca="1" si="5731"/>
        <v>15.398193698804311</v>
      </c>
      <c r="JP26" s="51">
        <f t="shared" ca="1" si="5731"/>
        <v>15.398193698804311</v>
      </c>
      <c r="JQ26" s="51">
        <f t="shared" ca="1" si="5731"/>
        <v>15.398193698804311</v>
      </c>
      <c r="JR26" s="51">
        <f t="shared" ca="1" si="5731"/>
        <v>15.398193698804311</v>
      </c>
      <c r="JS26" s="51">
        <f t="shared" ca="1" si="5731"/>
        <v>15.398193698804311</v>
      </c>
      <c r="JT26" s="51">
        <f t="shared" ca="1" si="5731"/>
        <v>15.398193698804311</v>
      </c>
      <c r="JU26" s="51">
        <f t="shared" ca="1" si="5731"/>
        <v>15.398193698804311</v>
      </c>
      <c r="JV26" s="51">
        <f t="shared" ca="1" si="5731"/>
        <v>15.398193698804311</v>
      </c>
      <c r="JW26" s="51">
        <f t="shared" ca="1" si="5731"/>
        <v>15.398193698804311</v>
      </c>
      <c r="JX26" s="51">
        <f t="shared" ca="1" si="5731"/>
        <v>15.398193698804311</v>
      </c>
      <c r="JY26" s="51">
        <f t="shared" ca="1" si="5731"/>
        <v>15.398193698804311</v>
      </c>
      <c r="JZ26" s="51">
        <f t="shared" ca="1" si="5731"/>
        <v>15.398193698804311</v>
      </c>
      <c r="KA26" s="51">
        <f t="shared" ca="1" si="5731"/>
        <v>15.398193698804311</v>
      </c>
      <c r="KB26" s="51">
        <f t="shared" ca="1" si="5731"/>
        <v>15.398193698804311</v>
      </c>
      <c r="KC26" s="51">
        <f t="shared" ca="1" si="5731"/>
        <v>15.398193698804311</v>
      </c>
      <c r="KD26" s="51">
        <f t="shared" ca="1" si="5731"/>
        <v>15.398193698804311</v>
      </c>
      <c r="KE26" s="51">
        <f t="shared" ca="1" si="5731"/>
        <v>15.398193698804311</v>
      </c>
      <c r="KF26" s="51">
        <f t="shared" ca="1" si="5731"/>
        <v>15.398193698804311</v>
      </c>
      <c r="KG26" s="51">
        <f t="shared" ca="1" si="5731"/>
        <v>15.398193698804311</v>
      </c>
      <c r="KH26" s="51">
        <f t="shared" ca="1" si="5731"/>
        <v>15.398193698804311</v>
      </c>
      <c r="KI26" s="51">
        <f t="shared" ca="1" si="5731"/>
        <v>15.398193698804311</v>
      </c>
      <c r="KJ26" s="51">
        <f t="shared" ca="1" si="5731"/>
        <v>15.398193698804311</v>
      </c>
      <c r="KK26" s="51">
        <f t="shared" ca="1" si="5731"/>
        <v>15.398193698804311</v>
      </c>
      <c r="KL26" s="51">
        <f t="shared" ca="1" si="5731"/>
        <v>15.398193698804311</v>
      </c>
      <c r="KM26" s="51">
        <f t="shared" ca="1" si="5731"/>
        <v>15.398193698804311</v>
      </c>
      <c r="KN26" s="51">
        <f t="shared" ca="1" si="5731"/>
        <v>15.398193698804311</v>
      </c>
      <c r="KO26" s="51">
        <f t="shared" ca="1" si="5731"/>
        <v>15.398193698804311</v>
      </c>
      <c r="KP26" s="51">
        <f t="shared" ca="1" si="5731"/>
        <v>15.398193698804311</v>
      </c>
      <c r="KQ26" s="51">
        <f t="shared" ca="1" si="5731"/>
        <v>15.398193698804311</v>
      </c>
      <c r="KR26" s="51">
        <f t="shared" ca="1" si="5731"/>
        <v>15.398193698804311</v>
      </c>
      <c r="KS26" s="51">
        <f t="shared" ca="1" si="5731"/>
        <v>15.398193698804311</v>
      </c>
      <c r="KT26" s="51">
        <f t="shared" ca="1" si="5731"/>
        <v>15.398193698804311</v>
      </c>
      <c r="KU26" s="51">
        <f t="shared" ca="1" si="5731"/>
        <v>15.398193698804311</v>
      </c>
      <c r="KV26" s="51">
        <f t="shared" ca="1" si="5731"/>
        <v>15.398193698804311</v>
      </c>
      <c r="KW26" s="51">
        <f t="shared" ca="1" si="5731"/>
        <v>15.398193698804311</v>
      </c>
      <c r="KX26" s="51">
        <f t="shared" ca="1" si="5731"/>
        <v>15.398193698804311</v>
      </c>
      <c r="KY26" s="51">
        <f t="shared" ca="1" si="5731"/>
        <v>15.398193698804311</v>
      </c>
      <c r="KZ26" s="51">
        <f t="shared" ca="1" si="5731"/>
        <v>15.398193698804311</v>
      </c>
      <c r="LA26" s="51">
        <f t="shared" ca="1" si="5731"/>
        <v>15.398193698804311</v>
      </c>
      <c r="LB26" s="51">
        <f t="shared" ca="1" si="5731"/>
        <v>15.398193698804311</v>
      </c>
      <c r="LC26" s="51">
        <f t="shared" ca="1" si="5731"/>
        <v>15.398193698804311</v>
      </c>
      <c r="LD26" s="51">
        <f t="shared" ca="1" si="5731"/>
        <v>15.398193698804311</v>
      </c>
      <c r="LE26" s="51">
        <f t="shared" ca="1" si="5731"/>
        <v>15.398193698804311</v>
      </c>
      <c r="LF26" s="51">
        <f t="shared" ca="1" si="5731"/>
        <v>15.398193698804311</v>
      </c>
      <c r="LG26" s="51">
        <f t="shared" ca="1" si="5731"/>
        <v>15.398193698804311</v>
      </c>
      <c r="LH26" s="51">
        <f t="shared" ca="1" si="5731"/>
        <v>15.398193698804311</v>
      </c>
      <c r="LI26" s="51">
        <f t="shared" ca="1" si="5731"/>
        <v>15.398193698804311</v>
      </c>
      <c r="LJ26" s="51">
        <f t="shared" ca="1" si="5731"/>
        <v>15.398193698804311</v>
      </c>
      <c r="LK26" s="51">
        <f t="shared" ca="1" si="5731"/>
        <v>15.398193698804311</v>
      </c>
      <c r="LL26" s="51">
        <f t="shared" ca="1" si="5731"/>
        <v>15.398193698804311</v>
      </c>
      <c r="LM26" s="51">
        <f t="shared" ca="1" si="5731"/>
        <v>15.398193698804311</v>
      </c>
      <c r="LN26" s="51">
        <f t="shared" ref="LN26:NY26" ca="1" si="5732">0.023*LN17/Dh*LN23^0.8*LN24^(1/3)*(LN14/LN15)^0.14</f>
        <v>15.398193698804311</v>
      </c>
      <c r="LO26" s="51">
        <f t="shared" ca="1" si="5732"/>
        <v>15.398193698804311</v>
      </c>
      <c r="LP26" s="51">
        <f t="shared" ca="1" si="5732"/>
        <v>15.398193698804311</v>
      </c>
      <c r="LQ26" s="51">
        <f t="shared" ca="1" si="5732"/>
        <v>15.398193698804311</v>
      </c>
      <c r="LR26" s="51">
        <f t="shared" ca="1" si="5732"/>
        <v>15.398193698804311</v>
      </c>
      <c r="LS26" s="51">
        <f t="shared" ca="1" si="5732"/>
        <v>15.398193698804311</v>
      </c>
      <c r="LT26" s="51">
        <f t="shared" ca="1" si="5732"/>
        <v>15.398193698804311</v>
      </c>
      <c r="LU26" s="51">
        <f t="shared" ca="1" si="5732"/>
        <v>15.398193698804311</v>
      </c>
      <c r="LV26" s="51">
        <f t="shared" ca="1" si="5732"/>
        <v>15.398193698804311</v>
      </c>
      <c r="LW26" s="51">
        <f t="shared" ca="1" si="5732"/>
        <v>15.398193698804311</v>
      </c>
      <c r="LX26" s="51">
        <f t="shared" ca="1" si="5732"/>
        <v>15.398193698804311</v>
      </c>
      <c r="LY26" s="51">
        <f t="shared" ca="1" si="5732"/>
        <v>15.398193698804311</v>
      </c>
      <c r="LZ26" s="51">
        <f t="shared" ca="1" si="5732"/>
        <v>15.398193698804311</v>
      </c>
      <c r="MA26" s="51">
        <f t="shared" ca="1" si="5732"/>
        <v>15.398193698804311</v>
      </c>
      <c r="MB26" s="51">
        <f t="shared" ca="1" si="5732"/>
        <v>15.398193698804311</v>
      </c>
      <c r="MC26" s="51">
        <f t="shared" ca="1" si="5732"/>
        <v>15.398193698804311</v>
      </c>
      <c r="MD26" s="51">
        <f t="shared" ca="1" si="5732"/>
        <v>15.398193698804311</v>
      </c>
      <c r="ME26" s="51">
        <f t="shared" ca="1" si="5732"/>
        <v>15.398193698804311</v>
      </c>
      <c r="MF26" s="51">
        <f t="shared" ca="1" si="5732"/>
        <v>15.398193698804311</v>
      </c>
      <c r="MG26" s="51">
        <f t="shared" ca="1" si="5732"/>
        <v>15.398193698804311</v>
      </c>
      <c r="MH26" s="51">
        <f t="shared" ca="1" si="5732"/>
        <v>15.398193698804311</v>
      </c>
      <c r="MI26" s="51">
        <f t="shared" ca="1" si="5732"/>
        <v>15.398193698804311</v>
      </c>
      <c r="MJ26" s="51">
        <f t="shared" ca="1" si="5732"/>
        <v>15.398193698804311</v>
      </c>
      <c r="MK26" s="51">
        <f t="shared" ca="1" si="5732"/>
        <v>15.398193698804311</v>
      </c>
      <c r="ML26" s="51">
        <f t="shared" ca="1" si="5732"/>
        <v>15.398193698804311</v>
      </c>
      <c r="MM26" s="51">
        <f t="shared" ca="1" si="5732"/>
        <v>15.398193698804311</v>
      </c>
      <c r="MN26" s="51">
        <f t="shared" ca="1" si="5732"/>
        <v>15.398193698804311</v>
      </c>
      <c r="MO26" s="51">
        <f t="shared" ca="1" si="5732"/>
        <v>15.398193698804311</v>
      </c>
      <c r="MP26" s="51">
        <f t="shared" ca="1" si="5732"/>
        <v>15.398193698804311</v>
      </c>
      <c r="MQ26" s="51">
        <f t="shared" ca="1" si="5732"/>
        <v>15.398193698804311</v>
      </c>
      <c r="MR26" s="51">
        <f t="shared" ca="1" si="5732"/>
        <v>15.398193698804311</v>
      </c>
      <c r="MS26" s="51">
        <f t="shared" ca="1" si="5732"/>
        <v>15.398193698804311</v>
      </c>
      <c r="MT26" s="51">
        <f t="shared" ca="1" si="5732"/>
        <v>15.398193698804311</v>
      </c>
      <c r="MU26" s="51">
        <f t="shared" ca="1" si="5732"/>
        <v>15.398193698804311</v>
      </c>
      <c r="MV26" s="51">
        <f t="shared" ca="1" si="5732"/>
        <v>15.398193698804311</v>
      </c>
      <c r="MW26" s="51">
        <f t="shared" ca="1" si="5732"/>
        <v>15.398193698804311</v>
      </c>
      <c r="MX26" s="51">
        <f t="shared" ca="1" si="5732"/>
        <v>15.398193698804311</v>
      </c>
      <c r="MY26" s="51">
        <f t="shared" ca="1" si="5732"/>
        <v>15.398193698804311</v>
      </c>
      <c r="MZ26" s="51">
        <f t="shared" ca="1" si="5732"/>
        <v>15.398193698804311</v>
      </c>
      <c r="NA26" s="51">
        <f t="shared" ca="1" si="5732"/>
        <v>15.398193698804311</v>
      </c>
      <c r="NB26" s="51">
        <f t="shared" ca="1" si="5732"/>
        <v>15.398193698804311</v>
      </c>
      <c r="NC26" s="51">
        <f t="shared" ca="1" si="5732"/>
        <v>15.398193698804311</v>
      </c>
      <c r="ND26" s="51">
        <f t="shared" ca="1" si="5732"/>
        <v>15.398193698804311</v>
      </c>
      <c r="NE26" s="51">
        <f t="shared" ca="1" si="5732"/>
        <v>15.398193698804311</v>
      </c>
      <c r="NF26" s="51">
        <f t="shared" ca="1" si="5732"/>
        <v>15.398193698804311</v>
      </c>
      <c r="NG26" s="51">
        <f t="shared" ca="1" si="5732"/>
        <v>15.398193698804311</v>
      </c>
      <c r="NH26" s="51">
        <f t="shared" ca="1" si="5732"/>
        <v>15.398193698804311</v>
      </c>
      <c r="NI26" s="51">
        <f t="shared" ca="1" si="5732"/>
        <v>15.398193698804311</v>
      </c>
      <c r="NJ26" s="51">
        <f t="shared" ca="1" si="5732"/>
        <v>15.398193698804311</v>
      </c>
      <c r="NK26" s="51">
        <f t="shared" ca="1" si="5732"/>
        <v>15.398193698804311</v>
      </c>
      <c r="NL26" s="51">
        <f t="shared" ca="1" si="5732"/>
        <v>15.398193698804311</v>
      </c>
      <c r="NM26" s="51">
        <f t="shared" ca="1" si="5732"/>
        <v>15.398193698804311</v>
      </c>
      <c r="NN26" s="51">
        <f t="shared" ca="1" si="5732"/>
        <v>15.398193698804311</v>
      </c>
      <c r="NO26" s="51">
        <f t="shared" ca="1" si="5732"/>
        <v>15.398193698804311</v>
      </c>
      <c r="NP26" s="51">
        <f t="shared" ca="1" si="5732"/>
        <v>15.398193698804311</v>
      </c>
      <c r="NQ26" s="51">
        <f t="shared" ca="1" si="5732"/>
        <v>15.398193698804311</v>
      </c>
      <c r="NR26" s="51">
        <f t="shared" ca="1" si="5732"/>
        <v>15.398193698804311</v>
      </c>
      <c r="NS26" s="51">
        <f t="shared" ca="1" si="5732"/>
        <v>15.398193698804311</v>
      </c>
      <c r="NT26" s="51">
        <f t="shared" ca="1" si="5732"/>
        <v>15.398193698804311</v>
      </c>
      <c r="NU26" s="51">
        <f t="shared" ca="1" si="5732"/>
        <v>15.398193698804311</v>
      </c>
      <c r="NV26" s="51">
        <f t="shared" ca="1" si="5732"/>
        <v>15.398193698804311</v>
      </c>
      <c r="NW26" s="51">
        <f t="shared" ca="1" si="5732"/>
        <v>15.398193698804311</v>
      </c>
      <c r="NX26" s="51">
        <f t="shared" ca="1" si="5732"/>
        <v>15.398193698804311</v>
      </c>
      <c r="NY26" s="51">
        <f t="shared" ca="1" si="5732"/>
        <v>15.398193698804311</v>
      </c>
      <c r="NZ26" s="51">
        <f t="shared" ref="NZ26:QK26" ca="1" si="5733">0.023*NZ17/Dh*NZ23^0.8*NZ24^(1/3)*(NZ14/NZ15)^0.14</f>
        <v>15.398193698804311</v>
      </c>
      <c r="OA26" s="51">
        <f t="shared" ca="1" si="5733"/>
        <v>15.398193698804311</v>
      </c>
      <c r="OB26" s="51">
        <f t="shared" ca="1" si="5733"/>
        <v>15.398193698804311</v>
      </c>
      <c r="OC26" s="51">
        <f t="shared" ca="1" si="5733"/>
        <v>15.398193698804311</v>
      </c>
      <c r="OD26" s="51">
        <f t="shared" ca="1" si="5733"/>
        <v>15.398193698804311</v>
      </c>
      <c r="OE26" s="51">
        <f t="shared" ca="1" si="5733"/>
        <v>15.398193698804311</v>
      </c>
      <c r="OF26" s="51">
        <f t="shared" ca="1" si="5733"/>
        <v>15.398193698804311</v>
      </c>
      <c r="OG26" s="51">
        <f t="shared" ca="1" si="5733"/>
        <v>15.398193698804311</v>
      </c>
      <c r="OH26" s="51">
        <f t="shared" ca="1" si="5733"/>
        <v>15.398193698804311</v>
      </c>
      <c r="OI26" s="51">
        <f t="shared" ca="1" si="5733"/>
        <v>15.398193698804311</v>
      </c>
      <c r="OJ26" s="51">
        <f t="shared" ca="1" si="5733"/>
        <v>15.398193698804311</v>
      </c>
      <c r="OK26" s="51">
        <f t="shared" ca="1" si="5733"/>
        <v>15.398193698804311</v>
      </c>
      <c r="OL26" s="51">
        <f t="shared" ca="1" si="5733"/>
        <v>15.398193698804311</v>
      </c>
      <c r="OM26" s="51">
        <f t="shared" ca="1" si="5733"/>
        <v>15.398193698804311</v>
      </c>
      <c r="ON26" s="51">
        <f t="shared" ca="1" si="5733"/>
        <v>15.398193698804311</v>
      </c>
      <c r="OO26" s="51">
        <f t="shared" ca="1" si="5733"/>
        <v>15.398193698804311</v>
      </c>
      <c r="OP26" s="51">
        <f t="shared" ca="1" si="5733"/>
        <v>15.398193698804311</v>
      </c>
      <c r="OQ26" s="51">
        <f t="shared" ca="1" si="5733"/>
        <v>15.398193698804311</v>
      </c>
      <c r="OR26" s="51">
        <f t="shared" ca="1" si="5733"/>
        <v>15.398193698804311</v>
      </c>
      <c r="OS26" s="51">
        <f t="shared" ca="1" si="5733"/>
        <v>15.398193698804311</v>
      </c>
      <c r="OT26" s="51">
        <f t="shared" ca="1" si="5733"/>
        <v>15.398193698804311</v>
      </c>
      <c r="OU26" s="51">
        <f t="shared" ca="1" si="5733"/>
        <v>15.398193698804311</v>
      </c>
      <c r="OV26" s="51">
        <f t="shared" ca="1" si="5733"/>
        <v>15.398193698804311</v>
      </c>
      <c r="OW26" s="51">
        <f t="shared" ca="1" si="5733"/>
        <v>15.398193698804311</v>
      </c>
      <c r="OX26" s="51">
        <f t="shared" ca="1" si="5733"/>
        <v>15.398193698804311</v>
      </c>
      <c r="OY26" s="51">
        <f t="shared" ca="1" si="5733"/>
        <v>15.398193698804311</v>
      </c>
      <c r="OZ26" s="51">
        <f t="shared" ca="1" si="5733"/>
        <v>15.398193698804311</v>
      </c>
      <c r="PA26" s="51">
        <f t="shared" ca="1" si="5733"/>
        <v>15.398193698804311</v>
      </c>
      <c r="PB26" s="51">
        <f t="shared" ca="1" si="5733"/>
        <v>15.398193698804311</v>
      </c>
      <c r="PC26" s="51">
        <f t="shared" ca="1" si="5733"/>
        <v>15.398193698804311</v>
      </c>
      <c r="PD26" s="51">
        <f t="shared" ca="1" si="5733"/>
        <v>15.398193698804311</v>
      </c>
      <c r="PE26" s="51">
        <f t="shared" ca="1" si="5733"/>
        <v>15.398193698804311</v>
      </c>
      <c r="PF26" s="51">
        <f t="shared" ca="1" si="5733"/>
        <v>15.398193698804311</v>
      </c>
      <c r="PG26" s="51">
        <f t="shared" ca="1" si="5733"/>
        <v>15.398193698804311</v>
      </c>
      <c r="PH26" s="51">
        <f t="shared" ca="1" si="5733"/>
        <v>15.398193698804311</v>
      </c>
      <c r="PI26" s="51">
        <f t="shared" ca="1" si="5733"/>
        <v>15.398193698804311</v>
      </c>
      <c r="PJ26" s="51">
        <f t="shared" ca="1" si="5733"/>
        <v>15.398193698804311</v>
      </c>
      <c r="PK26" s="51">
        <f t="shared" ca="1" si="5733"/>
        <v>15.398193698804311</v>
      </c>
      <c r="PL26" s="51">
        <f t="shared" ca="1" si="5733"/>
        <v>15.398193698804311</v>
      </c>
      <c r="PM26" s="51">
        <f t="shared" ca="1" si="5733"/>
        <v>15.398193698804311</v>
      </c>
      <c r="PN26" s="51">
        <f t="shared" ca="1" si="5733"/>
        <v>15.398193698804311</v>
      </c>
      <c r="PO26" s="51">
        <f t="shared" ca="1" si="5733"/>
        <v>15.398193698804311</v>
      </c>
      <c r="PP26" s="51">
        <f t="shared" ca="1" si="5733"/>
        <v>15.398193698804311</v>
      </c>
      <c r="PQ26" s="51">
        <f t="shared" ca="1" si="5733"/>
        <v>15.398193698804311</v>
      </c>
      <c r="PR26" s="51">
        <f t="shared" ca="1" si="5733"/>
        <v>15.398193698804311</v>
      </c>
      <c r="PS26" s="51">
        <f t="shared" ca="1" si="5733"/>
        <v>15.398193698804311</v>
      </c>
      <c r="PT26" s="51">
        <f t="shared" ca="1" si="5733"/>
        <v>15.398193698804311</v>
      </c>
      <c r="PU26" s="51">
        <f t="shared" ca="1" si="5733"/>
        <v>15.398193698804311</v>
      </c>
      <c r="PV26" s="51">
        <f t="shared" ca="1" si="5733"/>
        <v>15.398193698804311</v>
      </c>
      <c r="PW26" s="51">
        <f t="shared" ca="1" si="5733"/>
        <v>15.398193698804311</v>
      </c>
      <c r="PX26" s="51">
        <f t="shared" ca="1" si="5733"/>
        <v>15.398193698804311</v>
      </c>
      <c r="PY26" s="51">
        <f t="shared" ca="1" si="5733"/>
        <v>15.398193698804311</v>
      </c>
      <c r="PZ26" s="51">
        <f t="shared" ca="1" si="5733"/>
        <v>15.398193698804311</v>
      </c>
      <c r="QA26" s="51">
        <f t="shared" ca="1" si="5733"/>
        <v>15.398193698804311</v>
      </c>
      <c r="QB26" s="51">
        <f t="shared" ca="1" si="5733"/>
        <v>15.398193698804311</v>
      </c>
      <c r="QC26" s="51">
        <f t="shared" ca="1" si="5733"/>
        <v>15.398193698804311</v>
      </c>
      <c r="QD26" s="51">
        <f t="shared" ca="1" si="5733"/>
        <v>15.398193698804311</v>
      </c>
      <c r="QE26" s="51">
        <f t="shared" ca="1" si="5733"/>
        <v>15.398193698804311</v>
      </c>
      <c r="QF26" s="51">
        <f t="shared" ca="1" si="5733"/>
        <v>15.398193698804311</v>
      </c>
      <c r="QG26" s="51">
        <f t="shared" ca="1" si="5733"/>
        <v>15.398193698804311</v>
      </c>
      <c r="QH26" s="51">
        <f t="shared" ca="1" si="5733"/>
        <v>15.398193698804311</v>
      </c>
      <c r="QI26" s="51">
        <f t="shared" ca="1" si="5733"/>
        <v>15.398193698804311</v>
      </c>
      <c r="QJ26" s="51">
        <f t="shared" ca="1" si="5733"/>
        <v>15.398193698804311</v>
      </c>
      <c r="QK26" s="51">
        <f t="shared" ca="1" si="5733"/>
        <v>15.398193698804311</v>
      </c>
      <c r="QL26" s="51">
        <f t="shared" ref="QL26:SW26" ca="1" si="5734">0.023*QL17/Dh*QL23^0.8*QL24^(1/3)*(QL14/QL15)^0.14</f>
        <v>15.398193698804311</v>
      </c>
      <c r="QM26" s="51">
        <f t="shared" ca="1" si="5734"/>
        <v>15.398193698804311</v>
      </c>
      <c r="QN26" s="51">
        <f t="shared" ca="1" si="5734"/>
        <v>15.398193698804311</v>
      </c>
      <c r="QO26" s="51">
        <f t="shared" ca="1" si="5734"/>
        <v>15.398193698804311</v>
      </c>
      <c r="QP26" s="51">
        <f t="shared" ca="1" si="5734"/>
        <v>15.398193698804311</v>
      </c>
      <c r="QQ26" s="51">
        <f t="shared" ca="1" si="5734"/>
        <v>15.398193698804311</v>
      </c>
      <c r="QR26" s="51">
        <f t="shared" ca="1" si="5734"/>
        <v>15.398193698804311</v>
      </c>
      <c r="QS26" s="51">
        <f t="shared" ca="1" si="5734"/>
        <v>15.398193698804311</v>
      </c>
      <c r="QT26" s="51">
        <f t="shared" ca="1" si="5734"/>
        <v>15.398193698804311</v>
      </c>
      <c r="QU26" s="51">
        <f t="shared" ca="1" si="5734"/>
        <v>15.398193698804311</v>
      </c>
      <c r="QV26" s="51">
        <f t="shared" ca="1" si="5734"/>
        <v>15.398193698804311</v>
      </c>
      <c r="QW26" s="51">
        <f t="shared" ca="1" si="5734"/>
        <v>15.398193698804311</v>
      </c>
      <c r="QX26" s="51">
        <f t="shared" ca="1" si="5734"/>
        <v>15.398193698804311</v>
      </c>
      <c r="QY26" s="51">
        <f t="shared" ca="1" si="5734"/>
        <v>15.398193698804311</v>
      </c>
      <c r="QZ26" s="51">
        <f t="shared" ca="1" si="5734"/>
        <v>15.398193698804311</v>
      </c>
      <c r="RA26" s="51">
        <f t="shared" ca="1" si="5734"/>
        <v>15.398193698804311</v>
      </c>
      <c r="RB26" s="51">
        <f t="shared" ca="1" si="5734"/>
        <v>15.398193698804311</v>
      </c>
      <c r="RC26" s="51">
        <f t="shared" ca="1" si="5734"/>
        <v>15.398193698804311</v>
      </c>
      <c r="RD26" s="51">
        <f t="shared" ca="1" si="5734"/>
        <v>15.398193698804311</v>
      </c>
      <c r="RE26" s="51">
        <f t="shared" ca="1" si="5734"/>
        <v>15.398193698804311</v>
      </c>
      <c r="RF26" s="51">
        <f t="shared" ca="1" si="5734"/>
        <v>15.398193698804311</v>
      </c>
      <c r="RG26" s="51">
        <f t="shared" ca="1" si="5734"/>
        <v>15.398193698804311</v>
      </c>
      <c r="RH26" s="51">
        <f t="shared" ca="1" si="5734"/>
        <v>15.398193698804311</v>
      </c>
      <c r="RI26" s="51">
        <f t="shared" ca="1" si="5734"/>
        <v>15.398193698804311</v>
      </c>
      <c r="RJ26" s="51">
        <f t="shared" ca="1" si="5734"/>
        <v>15.398193698804311</v>
      </c>
      <c r="RK26" s="51">
        <f t="shared" ca="1" si="5734"/>
        <v>15.398193698804311</v>
      </c>
      <c r="RL26" s="51">
        <f t="shared" ca="1" si="5734"/>
        <v>15.398193698804311</v>
      </c>
      <c r="RM26" s="51">
        <f t="shared" ca="1" si="5734"/>
        <v>15.398193698804311</v>
      </c>
      <c r="RN26" s="51">
        <f t="shared" ca="1" si="5734"/>
        <v>15.398193698804311</v>
      </c>
      <c r="RO26" s="51">
        <f t="shared" ca="1" si="5734"/>
        <v>15.398193698804311</v>
      </c>
      <c r="RP26" s="51">
        <f t="shared" ca="1" si="5734"/>
        <v>15.398193698804311</v>
      </c>
      <c r="RQ26" s="51">
        <f t="shared" ca="1" si="5734"/>
        <v>15.398193698804311</v>
      </c>
      <c r="RR26" s="51">
        <f t="shared" ca="1" si="5734"/>
        <v>15.398193698804311</v>
      </c>
      <c r="RS26" s="51">
        <f t="shared" ca="1" si="5734"/>
        <v>15.398193698804311</v>
      </c>
      <c r="RT26" s="51">
        <f t="shared" ca="1" si="5734"/>
        <v>15.398193698804311</v>
      </c>
      <c r="RU26" s="51">
        <f t="shared" ca="1" si="5734"/>
        <v>15.398193698804311</v>
      </c>
      <c r="RV26" s="51">
        <f t="shared" ca="1" si="5734"/>
        <v>15.398193698804311</v>
      </c>
      <c r="RW26" s="51">
        <f t="shared" ca="1" si="5734"/>
        <v>15.398193698804311</v>
      </c>
      <c r="RX26" s="51">
        <f t="shared" ca="1" si="5734"/>
        <v>15.398193698804311</v>
      </c>
      <c r="RY26" s="51">
        <f t="shared" ca="1" si="5734"/>
        <v>15.398193698804311</v>
      </c>
      <c r="RZ26" s="51">
        <f t="shared" ca="1" si="5734"/>
        <v>15.398193698804311</v>
      </c>
      <c r="SA26" s="51">
        <f t="shared" ca="1" si="5734"/>
        <v>15.398193698804311</v>
      </c>
      <c r="SB26" s="51">
        <f t="shared" ca="1" si="5734"/>
        <v>15.398193698804311</v>
      </c>
      <c r="SC26" s="51">
        <f t="shared" ca="1" si="5734"/>
        <v>15.398193698804311</v>
      </c>
      <c r="SD26" s="51">
        <f t="shared" ca="1" si="5734"/>
        <v>15.398193698804311</v>
      </c>
      <c r="SE26" s="51">
        <f t="shared" ca="1" si="5734"/>
        <v>15.398193698804311</v>
      </c>
      <c r="SF26" s="51">
        <f t="shared" ca="1" si="5734"/>
        <v>15.398193698804311</v>
      </c>
      <c r="SG26" s="51">
        <f t="shared" ca="1" si="5734"/>
        <v>15.398193698804311</v>
      </c>
      <c r="SH26" s="51">
        <f t="shared" ca="1" si="5734"/>
        <v>15.398193698804311</v>
      </c>
      <c r="SI26" s="51">
        <f t="shared" ca="1" si="5734"/>
        <v>15.398193698804311</v>
      </c>
      <c r="SJ26" s="51">
        <f t="shared" ca="1" si="5734"/>
        <v>15.398193698804311</v>
      </c>
      <c r="SK26" s="51">
        <f t="shared" ca="1" si="5734"/>
        <v>15.398193698804311</v>
      </c>
      <c r="SL26" s="51">
        <f t="shared" ca="1" si="5734"/>
        <v>15.398193698804311</v>
      </c>
      <c r="SM26" s="51">
        <f t="shared" ca="1" si="5734"/>
        <v>15.398193698804311</v>
      </c>
      <c r="SN26" s="51">
        <f t="shared" ca="1" si="5734"/>
        <v>15.398193698804311</v>
      </c>
      <c r="SO26" s="51">
        <f t="shared" ca="1" si="5734"/>
        <v>15.398193698804311</v>
      </c>
      <c r="SP26" s="51">
        <f t="shared" ca="1" si="5734"/>
        <v>15.398193698804311</v>
      </c>
      <c r="SQ26" s="51">
        <f t="shared" ca="1" si="5734"/>
        <v>15.398193698804311</v>
      </c>
      <c r="SR26" s="51">
        <f t="shared" ca="1" si="5734"/>
        <v>15.398193698804311</v>
      </c>
      <c r="SS26" s="51">
        <f t="shared" ca="1" si="5734"/>
        <v>15.398193698804311</v>
      </c>
      <c r="ST26" s="51">
        <f t="shared" ca="1" si="5734"/>
        <v>15.398193698804311</v>
      </c>
      <c r="SU26" s="51">
        <f t="shared" ca="1" si="5734"/>
        <v>15.398193698804311</v>
      </c>
      <c r="SV26" s="51">
        <f t="shared" ca="1" si="5734"/>
        <v>15.398193698804311</v>
      </c>
      <c r="SW26" s="51">
        <f t="shared" ca="1" si="5734"/>
        <v>15.398193698804311</v>
      </c>
      <c r="SX26" s="51">
        <f t="shared" ref="SX26:VI26" ca="1" si="5735">0.023*SX17/Dh*SX23^0.8*SX24^(1/3)*(SX14/SX15)^0.14</f>
        <v>15.398193698804311</v>
      </c>
      <c r="SY26" s="51">
        <f t="shared" ca="1" si="5735"/>
        <v>15.398193698804311</v>
      </c>
      <c r="SZ26" s="51">
        <f t="shared" ca="1" si="5735"/>
        <v>15.398193698804311</v>
      </c>
      <c r="TA26" s="51">
        <f t="shared" ca="1" si="5735"/>
        <v>15.398193698804311</v>
      </c>
      <c r="TB26" s="51">
        <f t="shared" ca="1" si="5735"/>
        <v>15.398193698804311</v>
      </c>
      <c r="TC26" s="51">
        <f t="shared" ca="1" si="5735"/>
        <v>15.398193698804311</v>
      </c>
      <c r="TD26" s="51">
        <f t="shared" ca="1" si="5735"/>
        <v>15.398193698804311</v>
      </c>
      <c r="TE26" s="51">
        <f t="shared" ca="1" si="5735"/>
        <v>15.398193698804311</v>
      </c>
      <c r="TF26" s="51">
        <f t="shared" ca="1" si="5735"/>
        <v>15.398193698804311</v>
      </c>
      <c r="TG26" s="51">
        <f t="shared" ca="1" si="5735"/>
        <v>15.398193698804311</v>
      </c>
      <c r="TH26" s="51">
        <f t="shared" ca="1" si="5735"/>
        <v>15.398193698804311</v>
      </c>
      <c r="TI26" s="51">
        <f t="shared" ca="1" si="5735"/>
        <v>15.398193698804311</v>
      </c>
      <c r="TJ26" s="51">
        <f t="shared" ca="1" si="5735"/>
        <v>15.398193698804311</v>
      </c>
      <c r="TK26" s="51">
        <f t="shared" ca="1" si="5735"/>
        <v>15.398193698804311</v>
      </c>
      <c r="TL26" s="51">
        <f t="shared" ca="1" si="5735"/>
        <v>15.398193698804311</v>
      </c>
      <c r="TM26" s="51">
        <f t="shared" ca="1" si="5735"/>
        <v>15.398193698804311</v>
      </c>
      <c r="TN26" s="51">
        <f t="shared" ca="1" si="5735"/>
        <v>15.398193698804311</v>
      </c>
      <c r="TO26" s="51">
        <f t="shared" ca="1" si="5735"/>
        <v>15.398193698804311</v>
      </c>
      <c r="TP26" s="51">
        <f t="shared" ca="1" si="5735"/>
        <v>15.398193698804311</v>
      </c>
      <c r="TQ26" s="51">
        <f t="shared" ca="1" si="5735"/>
        <v>15.398193698804311</v>
      </c>
      <c r="TR26" s="51">
        <f t="shared" ca="1" si="5735"/>
        <v>15.398193698804311</v>
      </c>
      <c r="TS26" s="51">
        <f t="shared" ca="1" si="5735"/>
        <v>15.398193698804311</v>
      </c>
      <c r="TT26" s="51">
        <f t="shared" ca="1" si="5735"/>
        <v>15.398193698804311</v>
      </c>
      <c r="TU26" s="51">
        <f t="shared" ca="1" si="5735"/>
        <v>15.398193698804311</v>
      </c>
      <c r="TV26" s="51">
        <f t="shared" ca="1" si="5735"/>
        <v>15.398193698804311</v>
      </c>
      <c r="TW26" s="51">
        <f t="shared" ca="1" si="5735"/>
        <v>15.398193698804311</v>
      </c>
      <c r="TX26" s="51">
        <f t="shared" ca="1" si="5735"/>
        <v>15.398193698804311</v>
      </c>
      <c r="TY26" s="51">
        <f t="shared" ca="1" si="5735"/>
        <v>15.398193698804311</v>
      </c>
      <c r="TZ26" s="51">
        <f t="shared" ca="1" si="5735"/>
        <v>15.398193698804311</v>
      </c>
      <c r="UA26" s="51">
        <f t="shared" ca="1" si="5735"/>
        <v>15.398193698804311</v>
      </c>
      <c r="UB26" s="51">
        <f t="shared" ca="1" si="5735"/>
        <v>15.398193698804311</v>
      </c>
      <c r="UC26" s="51">
        <f t="shared" ca="1" si="5735"/>
        <v>15.398193698804311</v>
      </c>
      <c r="UD26" s="51">
        <f t="shared" ca="1" si="5735"/>
        <v>15.398193698804311</v>
      </c>
      <c r="UE26" s="51">
        <f t="shared" ca="1" si="5735"/>
        <v>15.398193698804311</v>
      </c>
      <c r="UF26" s="51">
        <f t="shared" ca="1" si="5735"/>
        <v>15.398193698804311</v>
      </c>
      <c r="UG26" s="51">
        <f t="shared" ca="1" si="5735"/>
        <v>15.398193698804311</v>
      </c>
      <c r="UH26" s="51">
        <f t="shared" ca="1" si="5735"/>
        <v>15.398193698804311</v>
      </c>
      <c r="UI26" s="51">
        <f t="shared" ca="1" si="5735"/>
        <v>15.398193698804311</v>
      </c>
      <c r="UJ26" s="51">
        <f t="shared" ca="1" si="5735"/>
        <v>15.398193698804311</v>
      </c>
      <c r="UK26" s="51">
        <f t="shared" ca="1" si="5735"/>
        <v>15.398193698804311</v>
      </c>
      <c r="UL26" s="51">
        <f t="shared" ca="1" si="5735"/>
        <v>15.398193698804311</v>
      </c>
      <c r="UM26" s="51">
        <f t="shared" ca="1" si="5735"/>
        <v>15.398193698804311</v>
      </c>
      <c r="UN26" s="51">
        <f t="shared" ca="1" si="5735"/>
        <v>15.398193698804311</v>
      </c>
      <c r="UO26" s="51">
        <f t="shared" ca="1" si="5735"/>
        <v>15.398193698804311</v>
      </c>
      <c r="UP26" s="51">
        <f t="shared" ca="1" si="5735"/>
        <v>15.398193698804311</v>
      </c>
      <c r="UQ26" s="51">
        <f t="shared" ca="1" si="5735"/>
        <v>15.398193698804311</v>
      </c>
      <c r="UR26" s="51">
        <f t="shared" ca="1" si="5735"/>
        <v>15.398193698804311</v>
      </c>
      <c r="US26" s="51">
        <f t="shared" ca="1" si="5735"/>
        <v>15.398193698804311</v>
      </c>
      <c r="UT26" s="51">
        <f t="shared" ca="1" si="5735"/>
        <v>15.398193698804311</v>
      </c>
      <c r="UU26" s="51">
        <f t="shared" ca="1" si="5735"/>
        <v>15.398193698804311</v>
      </c>
      <c r="UV26" s="51">
        <f t="shared" ca="1" si="5735"/>
        <v>15.398193698804311</v>
      </c>
      <c r="UW26" s="51">
        <f t="shared" ca="1" si="5735"/>
        <v>15.398193698804311</v>
      </c>
      <c r="UX26" s="51">
        <f t="shared" ca="1" si="5735"/>
        <v>15.398193698804311</v>
      </c>
      <c r="UY26" s="51">
        <f t="shared" ca="1" si="5735"/>
        <v>15.398193698804311</v>
      </c>
      <c r="UZ26" s="51">
        <f t="shared" ca="1" si="5735"/>
        <v>15.398193698804311</v>
      </c>
      <c r="VA26" s="51">
        <f t="shared" ca="1" si="5735"/>
        <v>15.398193698804311</v>
      </c>
      <c r="VB26" s="51">
        <f t="shared" ca="1" si="5735"/>
        <v>15.398193698804311</v>
      </c>
      <c r="VC26" s="51">
        <f t="shared" ca="1" si="5735"/>
        <v>15.398193698804311</v>
      </c>
      <c r="VD26" s="51">
        <f t="shared" ca="1" si="5735"/>
        <v>15.398193698804311</v>
      </c>
      <c r="VE26" s="51">
        <f t="shared" ca="1" si="5735"/>
        <v>15.398193698804311</v>
      </c>
      <c r="VF26" s="51">
        <f t="shared" ca="1" si="5735"/>
        <v>15.398193698804311</v>
      </c>
      <c r="VG26" s="51">
        <f t="shared" ca="1" si="5735"/>
        <v>15.398193698804311</v>
      </c>
      <c r="VH26" s="51">
        <f t="shared" ca="1" si="5735"/>
        <v>15.398193698804311</v>
      </c>
      <c r="VI26" s="51">
        <f t="shared" ca="1" si="5735"/>
        <v>15.398193698804311</v>
      </c>
      <c r="VJ26" s="51">
        <f t="shared" ref="VJ26:XU26" ca="1" si="5736">0.023*VJ17/Dh*VJ23^0.8*VJ24^(1/3)*(VJ14/VJ15)^0.14</f>
        <v>15.398193698804311</v>
      </c>
      <c r="VK26" s="51">
        <f t="shared" ca="1" si="5736"/>
        <v>15.398193698804311</v>
      </c>
      <c r="VL26" s="51">
        <f t="shared" ca="1" si="5736"/>
        <v>15.398193698804311</v>
      </c>
      <c r="VM26" s="51">
        <f t="shared" ca="1" si="5736"/>
        <v>15.398193698804311</v>
      </c>
      <c r="VN26" s="51">
        <f t="shared" ca="1" si="5736"/>
        <v>15.398193698804311</v>
      </c>
      <c r="VO26" s="51">
        <f t="shared" ca="1" si="5736"/>
        <v>15.398193698804311</v>
      </c>
      <c r="VP26" s="51">
        <f t="shared" ca="1" si="5736"/>
        <v>15.398193698804311</v>
      </c>
      <c r="VQ26" s="51">
        <f t="shared" ca="1" si="5736"/>
        <v>15.398193698804311</v>
      </c>
      <c r="VR26" s="51">
        <f t="shared" ca="1" si="5736"/>
        <v>15.398193698804311</v>
      </c>
      <c r="VS26" s="51">
        <f t="shared" ca="1" si="5736"/>
        <v>15.398193698804311</v>
      </c>
      <c r="VT26" s="51">
        <f t="shared" ca="1" si="5736"/>
        <v>15.398193698804311</v>
      </c>
      <c r="VU26" s="51">
        <f t="shared" ca="1" si="5736"/>
        <v>15.398193698804311</v>
      </c>
      <c r="VV26" s="51">
        <f t="shared" ca="1" si="5736"/>
        <v>15.398193698804311</v>
      </c>
      <c r="VW26" s="51">
        <f t="shared" ca="1" si="5736"/>
        <v>15.398193698804311</v>
      </c>
      <c r="VX26" s="51">
        <f t="shared" ca="1" si="5736"/>
        <v>15.398193698804311</v>
      </c>
      <c r="VY26" s="51">
        <f t="shared" ca="1" si="5736"/>
        <v>15.398193698804311</v>
      </c>
      <c r="VZ26" s="51">
        <f t="shared" ca="1" si="5736"/>
        <v>15.398193698804311</v>
      </c>
      <c r="WA26" s="51">
        <f t="shared" ca="1" si="5736"/>
        <v>15.398193698804311</v>
      </c>
      <c r="WB26" s="51">
        <f t="shared" ca="1" si="5736"/>
        <v>15.398193698804311</v>
      </c>
      <c r="WC26" s="51">
        <f t="shared" ca="1" si="5736"/>
        <v>15.398193698804311</v>
      </c>
      <c r="WD26" s="51">
        <f t="shared" ca="1" si="5736"/>
        <v>15.398193698804311</v>
      </c>
      <c r="WE26" s="51">
        <f t="shared" ca="1" si="5736"/>
        <v>15.398193698804311</v>
      </c>
      <c r="WF26" s="51">
        <f t="shared" ca="1" si="5736"/>
        <v>15.398193698804311</v>
      </c>
      <c r="WG26" s="51">
        <f t="shared" ca="1" si="5736"/>
        <v>15.398193698804311</v>
      </c>
      <c r="WH26" s="51">
        <f t="shared" ca="1" si="5736"/>
        <v>15.398193698804311</v>
      </c>
      <c r="WI26" s="51">
        <f t="shared" ca="1" si="5736"/>
        <v>15.398193698804311</v>
      </c>
      <c r="WJ26" s="51">
        <f t="shared" ca="1" si="5736"/>
        <v>15.398193698804311</v>
      </c>
      <c r="WK26" s="51">
        <f t="shared" ca="1" si="5736"/>
        <v>15.398193698804311</v>
      </c>
      <c r="WL26" s="51">
        <f t="shared" ca="1" si="5736"/>
        <v>15.398193698804311</v>
      </c>
      <c r="WM26" s="51">
        <f t="shared" ca="1" si="5736"/>
        <v>15.398193698804311</v>
      </c>
      <c r="WN26" s="51">
        <f t="shared" ca="1" si="5736"/>
        <v>15.398193698804311</v>
      </c>
      <c r="WO26" s="51">
        <f t="shared" ca="1" si="5736"/>
        <v>15.398193698804311</v>
      </c>
      <c r="WP26" s="51">
        <f t="shared" ca="1" si="5736"/>
        <v>15.398193698804311</v>
      </c>
      <c r="WQ26" s="51">
        <f t="shared" ca="1" si="5736"/>
        <v>15.398193698804311</v>
      </c>
      <c r="WR26" s="51">
        <f t="shared" ca="1" si="5736"/>
        <v>15.398193698804311</v>
      </c>
      <c r="WS26" s="51">
        <f t="shared" ca="1" si="5736"/>
        <v>15.398193698804311</v>
      </c>
      <c r="WT26" s="51">
        <f t="shared" ca="1" si="5736"/>
        <v>15.398193698804311</v>
      </c>
      <c r="WU26" s="51">
        <f t="shared" ca="1" si="5736"/>
        <v>15.398193698804311</v>
      </c>
      <c r="WV26" s="51">
        <f t="shared" ca="1" si="5736"/>
        <v>15.398193698804311</v>
      </c>
      <c r="WW26" s="51">
        <f t="shared" ca="1" si="5736"/>
        <v>15.398193698804311</v>
      </c>
      <c r="WX26" s="51">
        <f t="shared" ca="1" si="5736"/>
        <v>15.398193698804311</v>
      </c>
      <c r="WY26" s="51">
        <f t="shared" ca="1" si="5736"/>
        <v>15.398193698804311</v>
      </c>
      <c r="WZ26" s="51">
        <f t="shared" ca="1" si="5736"/>
        <v>15.398193698804311</v>
      </c>
      <c r="XA26" s="51">
        <f t="shared" ca="1" si="5736"/>
        <v>15.398193698804311</v>
      </c>
      <c r="XB26" s="51">
        <f t="shared" ca="1" si="5736"/>
        <v>15.398193698804311</v>
      </c>
      <c r="XC26" s="51">
        <f t="shared" ca="1" si="5736"/>
        <v>15.398193698804311</v>
      </c>
      <c r="XD26" s="51">
        <f t="shared" ca="1" si="5736"/>
        <v>15.398193698804311</v>
      </c>
      <c r="XE26" s="51">
        <f t="shared" ca="1" si="5736"/>
        <v>15.398193698804311</v>
      </c>
      <c r="XF26" s="51">
        <f t="shared" ca="1" si="5736"/>
        <v>15.398193698804311</v>
      </c>
      <c r="XG26" s="51">
        <f t="shared" ca="1" si="5736"/>
        <v>15.398193698804311</v>
      </c>
      <c r="XH26" s="51">
        <f t="shared" ca="1" si="5736"/>
        <v>15.398193698804311</v>
      </c>
      <c r="XI26" s="51">
        <f t="shared" ca="1" si="5736"/>
        <v>15.398193698804311</v>
      </c>
      <c r="XJ26" s="51">
        <f t="shared" ca="1" si="5736"/>
        <v>15.398193698804311</v>
      </c>
      <c r="XK26" s="51">
        <f t="shared" ca="1" si="5736"/>
        <v>15.398193698804311</v>
      </c>
      <c r="XL26" s="51">
        <f t="shared" ca="1" si="5736"/>
        <v>15.398193698804311</v>
      </c>
      <c r="XM26" s="51">
        <f t="shared" ca="1" si="5736"/>
        <v>15.398193698804311</v>
      </c>
      <c r="XN26" s="51">
        <f t="shared" ca="1" si="5736"/>
        <v>15.398193698804311</v>
      </c>
      <c r="XO26" s="51">
        <f t="shared" ca="1" si="5736"/>
        <v>15.398193698804311</v>
      </c>
      <c r="XP26" s="51">
        <f t="shared" ca="1" si="5736"/>
        <v>15.398193698804311</v>
      </c>
      <c r="XQ26" s="51">
        <f t="shared" ca="1" si="5736"/>
        <v>15.398193698804311</v>
      </c>
      <c r="XR26" s="51">
        <f t="shared" ca="1" si="5736"/>
        <v>15.398193698804311</v>
      </c>
      <c r="XS26" s="51">
        <f t="shared" ca="1" si="5736"/>
        <v>15.398193698804311</v>
      </c>
      <c r="XT26" s="51">
        <f t="shared" ca="1" si="5736"/>
        <v>15.398193698804311</v>
      </c>
      <c r="XU26" s="51">
        <f t="shared" ca="1" si="5736"/>
        <v>15.398193698804311</v>
      </c>
      <c r="XV26" s="51">
        <f t="shared" ref="XV26:AAG26" ca="1" si="5737">0.023*XV17/Dh*XV23^0.8*XV24^(1/3)*(XV14/XV15)^0.14</f>
        <v>15.398193698804311</v>
      </c>
      <c r="XW26" s="51">
        <f t="shared" ca="1" si="5737"/>
        <v>15.398193698804311</v>
      </c>
      <c r="XX26" s="51">
        <f t="shared" ca="1" si="5737"/>
        <v>15.398193698804311</v>
      </c>
      <c r="XY26" s="51">
        <f t="shared" ca="1" si="5737"/>
        <v>15.398193698804311</v>
      </c>
      <c r="XZ26" s="51">
        <f t="shared" ca="1" si="5737"/>
        <v>15.398193698804311</v>
      </c>
      <c r="YA26" s="51">
        <f t="shared" ca="1" si="5737"/>
        <v>15.398193698804311</v>
      </c>
      <c r="YB26" s="51">
        <f t="shared" ca="1" si="5737"/>
        <v>15.398193698804311</v>
      </c>
      <c r="YC26" s="51">
        <f t="shared" ca="1" si="5737"/>
        <v>15.398193698804311</v>
      </c>
      <c r="YD26" s="51">
        <f t="shared" ca="1" si="5737"/>
        <v>15.398193698804311</v>
      </c>
      <c r="YE26" s="51">
        <f t="shared" ca="1" si="5737"/>
        <v>15.398193698804311</v>
      </c>
      <c r="YF26" s="51">
        <f t="shared" ca="1" si="5737"/>
        <v>15.398193698804311</v>
      </c>
      <c r="YG26" s="51">
        <f t="shared" ca="1" si="5737"/>
        <v>15.398193698804311</v>
      </c>
      <c r="YH26" s="51">
        <f t="shared" ca="1" si="5737"/>
        <v>15.398193698804311</v>
      </c>
      <c r="YI26" s="51">
        <f t="shared" ca="1" si="5737"/>
        <v>15.398193698804311</v>
      </c>
      <c r="YJ26" s="51">
        <f t="shared" ca="1" si="5737"/>
        <v>15.398193698804311</v>
      </c>
      <c r="YK26" s="51">
        <f t="shared" ca="1" si="5737"/>
        <v>15.398193698804311</v>
      </c>
      <c r="YL26" s="51">
        <f t="shared" ca="1" si="5737"/>
        <v>15.398193698804311</v>
      </c>
      <c r="YM26" s="51">
        <f t="shared" ca="1" si="5737"/>
        <v>15.398193698804311</v>
      </c>
      <c r="YN26" s="51">
        <f t="shared" ca="1" si="5737"/>
        <v>15.398193698804311</v>
      </c>
      <c r="YO26" s="51">
        <f t="shared" ca="1" si="5737"/>
        <v>15.398193698804311</v>
      </c>
      <c r="YP26" s="51">
        <f t="shared" ca="1" si="5737"/>
        <v>15.398193698804311</v>
      </c>
      <c r="YQ26" s="51">
        <f t="shared" ca="1" si="5737"/>
        <v>15.398193698804311</v>
      </c>
      <c r="YR26" s="51">
        <f t="shared" ca="1" si="5737"/>
        <v>15.398193698804311</v>
      </c>
      <c r="YS26" s="51">
        <f t="shared" ca="1" si="5737"/>
        <v>15.398193698804311</v>
      </c>
      <c r="YT26" s="51">
        <f t="shared" ca="1" si="5737"/>
        <v>15.398193698804311</v>
      </c>
      <c r="YU26" s="51">
        <f t="shared" ca="1" si="5737"/>
        <v>15.398193698804311</v>
      </c>
      <c r="YV26" s="51">
        <f t="shared" ca="1" si="5737"/>
        <v>15.398193698804311</v>
      </c>
      <c r="YW26" s="51">
        <f t="shared" ca="1" si="5737"/>
        <v>15.398193698804311</v>
      </c>
      <c r="YX26" s="51">
        <f t="shared" ca="1" si="5737"/>
        <v>15.398193698804311</v>
      </c>
      <c r="YY26" s="51">
        <f t="shared" ca="1" si="5737"/>
        <v>15.398193698804311</v>
      </c>
      <c r="YZ26" s="51">
        <f t="shared" ca="1" si="5737"/>
        <v>15.398193698804311</v>
      </c>
      <c r="ZA26" s="51">
        <f t="shared" ca="1" si="5737"/>
        <v>15.398193698804311</v>
      </c>
      <c r="ZB26" s="51">
        <f t="shared" ca="1" si="5737"/>
        <v>15.398193698804311</v>
      </c>
      <c r="ZC26" s="51">
        <f t="shared" ca="1" si="5737"/>
        <v>15.398193698804311</v>
      </c>
      <c r="ZD26" s="51">
        <f t="shared" ca="1" si="5737"/>
        <v>15.398193698804311</v>
      </c>
      <c r="ZE26" s="51">
        <f t="shared" ca="1" si="5737"/>
        <v>15.398193698804311</v>
      </c>
      <c r="ZF26" s="51">
        <f t="shared" ca="1" si="5737"/>
        <v>15.398193698804311</v>
      </c>
      <c r="ZG26" s="51">
        <f t="shared" ca="1" si="5737"/>
        <v>15.398193698804311</v>
      </c>
      <c r="ZH26" s="51">
        <f t="shared" ca="1" si="5737"/>
        <v>15.398193698804311</v>
      </c>
      <c r="ZI26" s="51">
        <f t="shared" ca="1" si="5737"/>
        <v>15.398193698804311</v>
      </c>
      <c r="ZJ26" s="51">
        <f t="shared" ca="1" si="5737"/>
        <v>15.398193698804311</v>
      </c>
      <c r="ZK26" s="51">
        <f t="shared" ca="1" si="5737"/>
        <v>15.398193698804311</v>
      </c>
      <c r="ZL26" s="51">
        <f t="shared" ca="1" si="5737"/>
        <v>15.398193698804311</v>
      </c>
      <c r="ZM26" s="51">
        <f t="shared" ca="1" si="5737"/>
        <v>15.398193698804311</v>
      </c>
      <c r="ZN26" s="51">
        <f t="shared" ca="1" si="5737"/>
        <v>15.398193698804311</v>
      </c>
      <c r="ZO26" s="51">
        <f t="shared" ca="1" si="5737"/>
        <v>15.398193698804311</v>
      </c>
      <c r="ZP26" s="51">
        <f t="shared" ca="1" si="5737"/>
        <v>15.398193698804311</v>
      </c>
      <c r="ZQ26" s="51">
        <f t="shared" ca="1" si="5737"/>
        <v>15.398193698804311</v>
      </c>
      <c r="ZR26" s="51">
        <f t="shared" ca="1" si="5737"/>
        <v>15.398193698804311</v>
      </c>
      <c r="ZS26" s="51">
        <f t="shared" ca="1" si="5737"/>
        <v>15.398193698804311</v>
      </c>
      <c r="ZT26" s="51">
        <f t="shared" ca="1" si="5737"/>
        <v>15.398193698804311</v>
      </c>
      <c r="ZU26" s="51">
        <f t="shared" ca="1" si="5737"/>
        <v>15.398193698804311</v>
      </c>
      <c r="ZV26" s="51">
        <f t="shared" ca="1" si="5737"/>
        <v>15.398193698804311</v>
      </c>
      <c r="ZW26" s="51">
        <f t="shared" ca="1" si="5737"/>
        <v>15.398193698804311</v>
      </c>
      <c r="ZX26" s="51">
        <f t="shared" ca="1" si="5737"/>
        <v>15.398193698804311</v>
      </c>
      <c r="ZY26" s="51">
        <f t="shared" ca="1" si="5737"/>
        <v>15.398193698804311</v>
      </c>
      <c r="ZZ26" s="51">
        <f t="shared" ca="1" si="5737"/>
        <v>15.398193698804311</v>
      </c>
      <c r="AAA26" s="51">
        <f t="shared" ca="1" si="5737"/>
        <v>15.398193698804311</v>
      </c>
      <c r="AAB26" s="51">
        <f t="shared" ca="1" si="5737"/>
        <v>15.398193698804311</v>
      </c>
      <c r="AAC26" s="51">
        <f t="shared" ca="1" si="5737"/>
        <v>15.398193698804311</v>
      </c>
      <c r="AAD26" s="51">
        <f t="shared" ca="1" si="5737"/>
        <v>15.398193698804311</v>
      </c>
      <c r="AAE26" s="51">
        <f t="shared" ca="1" si="5737"/>
        <v>15.398193698804311</v>
      </c>
      <c r="AAF26" s="51">
        <f t="shared" ca="1" si="5737"/>
        <v>15.398193698804311</v>
      </c>
      <c r="AAG26" s="51">
        <f t="shared" ca="1" si="5737"/>
        <v>15.398193698804311</v>
      </c>
      <c r="AAH26" s="51">
        <f t="shared" ref="AAH26:ACS26" ca="1" si="5738">0.023*AAH17/Dh*AAH23^0.8*AAH24^(1/3)*(AAH14/AAH15)^0.14</f>
        <v>15.398193698804311</v>
      </c>
      <c r="AAI26" s="51">
        <f t="shared" ca="1" si="5738"/>
        <v>15.398193698804311</v>
      </c>
      <c r="AAJ26" s="51">
        <f t="shared" ca="1" si="5738"/>
        <v>15.398193698804311</v>
      </c>
      <c r="AAK26" s="51">
        <f t="shared" ca="1" si="5738"/>
        <v>15.398193698804311</v>
      </c>
      <c r="AAL26" s="51">
        <f t="shared" ca="1" si="5738"/>
        <v>15.398193698804311</v>
      </c>
      <c r="AAM26" s="51">
        <f t="shared" ca="1" si="5738"/>
        <v>15.398193698804311</v>
      </c>
      <c r="AAN26" s="51">
        <f t="shared" ca="1" si="5738"/>
        <v>15.398193698804311</v>
      </c>
      <c r="AAO26" s="51">
        <f t="shared" ca="1" si="5738"/>
        <v>15.398193698804311</v>
      </c>
      <c r="AAP26" s="51">
        <f t="shared" ca="1" si="5738"/>
        <v>15.398193698804311</v>
      </c>
      <c r="AAQ26" s="51">
        <f t="shared" ca="1" si="5738"/>
        <v>15.398193698804311</v>
      </c>
      <c r="AAR26" s="51">
        <f t="shared" ca="1" si="5738"/>
        <v>15.398193698804311</v>
      </c>
      <c r="AAS26" s="51">
        <f t="shared" ca="1" si="5738"/>
        <v>15.398193698804311</v>
      </c>
      <c r="AAT26" s="51">
        <f t="shared" ca="1" si="5738"/>
        <v>15.398193698804311</v>
      </c>
      <c r="AAU26" s="51">
        <f t="shared" ca="1" si="5738"/>
        <v>15.398193698804311</v>
      </c>
      <c r="AAV26" s="51">
        <f t="shared" ca="1" si="5738"/>
        <v>15.398193698804311</v>
      </c>
      <c r="AAW26" s="51">
        <f t="shared" ca="1" si="5738"/>
        <v>15.398193698804311</v>
      </c>
      <c r="AAX26" s="51">
        <f t="shared" ca="1" si="5738"/>
        <v>15.398193698804311</v>
      </c>
      <c r="AAY26" s="51">
        <f t="shared" ca="1" si="5738"/>
        <v>15.398193698804311</v>
      </c>
      <c r="AAZ26" s="51">
        <f t="shared" ca="1" si="5738"/>
        <v>15.398193698804311</v>
      </c>
      <c r="ABA26" s="51">
        <f t="shared" ca="1" si="5738"/>
        <v>15.398193698804311</v>
      </c>
      <c r="ABB26" s="51">
        <f t="shared" ca="1" si="5738"/>
        <v>15.398193698804311</v>
      </c>
      <c r="ABC26" s="51">
        <f t="shared" ca="1" si="5738"/>
        <v>15.398193698804311</v>
      </c>
      <c r="ABD26" s="51">
        <f t="shared" ca="1" si="5738"/>
        <v>15.398193698804311</v>
      </c>
      <c r="ABE26" s="51">
        <f t="shared" ca="1" si="5738"/>
        <v>15.398193698804311</v>
      </c>
      <c r="ABF26" s="51">
        <f t="shared" ca="1" si="5738"/>
        <v>15.398193698804311</v>
      </c>
      <c r="ABG26" s="51">
        <f t="shared" ca="1" si="5738"/>
        <v>15.398193698804311</v>
      </c>
      <c r="ABH26" s="51">
        <f t="shared" ca="1" si="5738"/>
        <v>15.398193698804311</v>
      </c>
      <c r="ABI26" s="51">
        <f t="shared" ca="1" si="5738"/>
        <v>15.398193698804311</v>
      </c>
      <c r="ABJ26" s="51">
        <f t="shared" ca="1" si="5738"/>
        <v>15.398193698804311</v>
      </c>
      <c r="ABK26" s="51">
        <f t="shared" ca="1" si="5738"/>
        <v>15.398193698804311</v>
      </c>
      <c r="ABL26" s="51">
        <f t="shared" ca="1" si="5738"/>
        <v>15.398193698804311</v>
      </c>
      <c r="ABM26" s="51">
        <f t="shared" ca="1" si="5738"/>
        <v>15.398193698804311</v>
      </c>
      <c r="ABN26" s="51">
        <f t="shared" ca="1" si="5738"/>
        <v>15.398193698804311</v>
      </c>
      <c r="ABO26" s="51">
        <f t="shared" ca="1" si="5738"/>
        <v>15.398193698804311</v>
      </c>
      <c r="ABP26" s="51">
        <f t="shared" ca="1" si="5738"/>
        <v>15.398193698804311</v>
      </c>
      <c r="ABQ26" s="51">
        <f t="shared" ca="1" si="5738"/>
        <v>15.398193698804311</v>
      </c>
      <c r="ABR26" s="51">
        <f t="shared" ca="1" si="5738"/>
        <v>15.398193698804311</v>
      </c>
      <c r="ABS26" s="51">
        <f t="shared" ca="1" si="5738"/>
        <v>15.398193698804311</v>
      </c>
      <c r="ABT26" s="51">
        <f t="shared" ca="1" si="5738"/>
        <v>15.398193698804311</v>
      </c>
      <c r="ABU26" s="51">
        <f t="shared" ca="1" si="5738"/>
        <v>15.398193698804311</v>
      </c>
      <c r="ABV26" s="51">
        <f t="shared" ca="1" si="5738"/>
        <v>15.398193698804311</v>
      </c>
      <c r="ABW26" s="51">
        <f t="shared" ca="1" si="5738"/>
        <v>15.398193698804311</v>
      </c>
      <c r="ABX26" s="51">
        <f t="shared" ca="1" si="5738"/>
        <v>15.398193698804311</v>
      </c>
      <c r="ABY26" s="51">
        <f t="shared" ca="1" si="5738"/>
        <v>15.398193698804311</v>
      </c>
      <c r="ABZ26" s="51">
        <f t="shared" ca="1" si="5738"/>
        <v>15.398193698804311</v>
      </c>
      <c r="ACA26" s="51">
        <f t="shared" ca="1" si="5738"/>
        <v>15.398193698804311</v>
      </c>
      <c r="ACB26" s="51">
        <f t="shared" ca="1" si="5738"/>
        <v>15.398193698804311</v>
      </c>
      <c r="ACC26" s="51">
        <f t="shared" ca="1" si="5738"/>
        <v>15.398193698804311</v>
      </c>
      <c r="ACD26" s="51">
        <f t="shared" ca="1" si="5738"/>
        <v>15.398193698804311</v>
      </c>
      <c r="ACE26" s="51">
        <f t="shared" ca="1" si="5738"/>
        <v>15.398193698804311</v>
      </c>
      <c r="ACF26" s="51">
        <f t="shared" ca="1" si="5738"/>
        <v>15.398193698804311</v>
      </c>
      <c r="ACG26" s="51">
        <f t="shared" ca="1" si="5738"/>
        <v>15.398193698804311</v>
      </c>
      <c r="ACH26" s="51">
        <f t="shared" ca="1" si="5738"/>
        <v>15.398193698804311</v>
      </c>
      <c r="ACI26" s="51">
        <f t="shared" ca="1" si="5738"/>
        <v>15.398193698804311</v>
      </c>
      <c r="ACJ26" s="51">
        <f t="shared" ca="1" si="5738"/>
        <v>15.398193698804311</v>
      </c>
      <c r="ACK26" s="51">
        <f t="shared" ca="1" si="5738"/>
        <v>15.398193698804311</v>
      </c>
      <c r="ACL26" s="51">
        <f t="shared" ca="1" si="5738"/>
        <v>15.398193698804311</v>
      </c>
      <c r="ACM26" s="51">
        <f t="shared" ca="1" si="5738"/>
        <v>15.398193698804311</v>
      </c>
      <c r="ACN26" s="51">
        <f t="shared" ca="1" si="5738"/>
        <v>15.398193698804311</v>
      </c>
      <c r="ACO26" s="51">
        <f t="shared" ca="1" si="5738"/>
        <v>15.398193698804311</v>
      </c>
      <c r="ACP26" s="51">
        <f t="shared" ca="1" si="5738"/>
        <v>15.398193698804311</v>
      </c>
      <c r="ACQ26" s="51">
        <f t="shared" ca="1" si="5738"/>
        <v>15.398193698804311</v>
      </c>
      <c r="ACR26" s="51">
        <f t="shared" ca="1" si="5738"/>
        <v>15.398193698804311</v>
      </c>
      <c r="ACS26" s="51">
        <f t="shared" ca="1" si="5738"/>
        <v>15.398193698804311</v>
      </c>
      <c r="ACT26" s="51">
        <f t="shared" ref="ACT26:ADD26" ca="1" si="5739">0.023*ACT17/Dh*ACT23^0.8*ACT24^(1/3)*(ACT14/ACT15)^0.14</f>
        <v>15.398193698804311</v>
      </c>
      <c r="ACU26" s="51">
        <f t="shared" ca="1" si="5739"/>
        <v>15.398193698804311</v>
      </c>
      <c r="ACV26" s="51">
        <f t="shared" ca="1" si="5739"/>
        <v>15.398193698804311</v>
      </c>
      <c r="ACW26" s="51">
        <f t="shared" ca="1" si="5739"/>
        <v>15.398193698804311</v>
      </c>
      <c r="ACX26" s="51">
        <f t="shared" ca="1" si="5739"/>
        <v>15.398193698804311</v>
      </c>
      <c r="ACY26" s="51">
        <f t="shared" ca="1" si="5739"/>
        <v>15.398193698804311</v>
      </c>
      <c r="ACZ26" s="51">
        <f t="shared" ca="1" si="5739"/>
        <v>15.398193698804311</v>
      </c>
      <c r="ADA26" s="51">
        <f t="shared" ca="1" si="5739"/>
        <v>15.398193698804311</v>
      </c>
      <c r="ADB26" s="51">
        <f t="shared" ca="1" si="5739"/>
        <v>15.398193698804311</v>
      </c>
      <c r="ADC26" s="51">
        <f t="shared" ca="1" si="5739"/>
        <v>15.398193698804311</v>
      </c>
      <c r="ADD26" s="51">
        <f t="shared" ca="1" si="5739"/>
        <v>15.398193698804311</v>
      </c>
      <c r="ADE26" s="51">
        <f t="shared" ref="ADE26:AFP26" ca="1" si="5740">0.023*ADE17/Dh*ADE23^0.8*ADE24^(1/3)*(ADE14/ADE15)^0.14</f>
        <v>15.398193698804311</v>
      </c>
      <c r="ADF26" s="51">
        <f t="shared" ca="1" si="5740"/>
        <v>15.398193698804311</v>
      </c>
      <c r="ADG26" s="51">
        <f t="shared" ca="1" si="5740"/>
        <v>15.398193698804311</v>
      </c>
      <c r="ADH26" s="51">
        <f t="shared" ca="1" si="5740"/>
        <v>15.398193698804311</v>
      </c>
      <c r="ADI26" s="51">
        <f t="shared" ca="1" si="5740"/>
        <v>15.398193698804311</v>
      </c>
      <c r="ADJ26" s="51">
        <f t="shared" ca="1" si="5740"/>
        <v>15.398193698804311</v>
      </c>
      <c r="ADK26" s="51">
        <f t="shared" ca="1" si="5740"/>
        <v>15.398193698804311</v>
      </c>
      <c r="ADL26" s="51">
        <f t="shared" ca="1" si="5740"/>
        <v>15.398193698804311</v>
      </c>
      <c r="ADM26" s="51">
        <f t="shared" ca="1" si="5740"/>
        <v>15.398193698804311</v>
      </c>
      <c r="ADN26" s="51">
        <f t="shared" ca="1" si="5740"/>
        <v>15.398193698804311</v>
      </c>
      <c r="ADO26" s="51">
        <f t="shared" ca="1" si="5740"/>
        <v>15.398193698804311</v>
      </c>
      <c r="ADP26" s="51">
        <f t="shared" ca="1" si="5740"/>
        <v>15.398193698804311</v>
      </c>
      <c r="ADQ26" s="51">
        <f t="shared" ca="1" si="5740"/>
        <v>15.398193698804311</v>
      </c>
      <c r="ADR26" s="51">
        <f t="shared" ca="1" si="5740"/>
        <v>15.398193698804311</v>
      </c>
      <c r="ADS26" s="51">
        <f t="shared" ca="1" si="5740"/>
        <v>15.398193698804311</v>
      </c>
      <c r="ADT26" s="51">
        <f t="shared" ca="1" si="5740"/>
        <v>15.398193698804311</v>
      </c>
      <c r="ADU26" s="51">
        <f t="shared" ca="1" si="5740"/>
        <v>15.398193698804311</v>
      </c>
      <c r="ADV26" s="51">
        <f t="shared" ca="1" si="5740"/>
        <v>15.398193698804311</v>
      </c>
      <c r="ADW26" s="51">
        <f t="shared" ca="1" si="5740"/>
        <v>15.398193698804311</v>
      </c>
      <c r="ADX26" s="51">
        <f t="shared" ca="1" si="5740"/>
        <v>15.398193698804311</v>
      </c>
      <c r="ADY26" s="51">
        <f t="shared" ca="1" si="5740"/>
        <v>15.398193698804311</v>
      </c>
      <c r="ADZ26" s="51">
        <f t="shared" ca="1" si="5740"/>
        <v>15.398193698804311</v>
      </c>
      <c r="AEA26" s="51">
        <f t="shared" ca="1" si="5740"/>
        <v>15.398193698804311</v>
      </c>
      <c r="AEB26" s="51">
        <f t="shared" ca="1" si="5740"/>
        <v>15.398193698804311</v>
      </c>
      <c r="AEC26" s="51">
        <f t="shared" ca="1" si="5740"/>
        <v>15.398193698804311</v>
      </c>
      <c r="AED26" s="51">
        <f t="shared" ca="1" si="5740"/>
        <v>15.398193698804311</v>
      </c>
      <c r="AEE26" s="51">
        <f t="shared" ca="1" si="5740"/>
        <v>15.398193698804311</v>
      </c>
      <c r="AEF26" s="51">
        <f t="shared" ca="1" si="5740"/>
        <v>15.398193698804311</v>
      </c>
      <c r="AEG26" s="51">
        <f t="shared" ca="1" si="5740"/>
        <v>15.398193698804311</v>
      </c>
      <c r="AEH26" s="51">
        <f t="shared" ca="1" si="5740"/>
        <v>15.398193698804311</v>
      </c>
      <c r="AEI26" s="51">
        <f t="shared" ca="1" si="5740"/>
        <v>15.398193698804311</v>
      </c>
      <c r="AEJ26" s="51">
        <f t="shared" ca="1" si="5740"/>
        <v>15.398193698804311</v>
      </c>
      <c r="AEK26" s="51">
        <f t="shared" ca="1" si="5740"/>
        <v>15.398193698804311</v>
      </c>
      <c r="AEL26" s="51">
        <f t="shared" ca="1" si="5740"/>
        <v>15.398193698804311</v>
      </c>
      <c r="AEM26" s="51">
        <f t="shared" ca="1" si="5740"/>
        <v>15.398193698804311</v>
      </c>
      <c r="AEN26" s="51">
        <f t="shared" ca="1" si="5740"/>
        <v>15.398193698804311</v>
      </c>
      <c r="AEO26" s="51">
        <f t="shared" ca="1" si="5740"/>
        <v>15.398193698804311</v>
      </c>
      <c r="AEP26" s="51">
        <f t="shared" ca="1" si="5740"/>
        <v>15.398193698804311</v>
      </c>
      <c r="AEQ26" s="51">
        <f t="shared" ca="1" si="5740"/>
        <v>15.398193698804311</v>
      </c>
      <c r="AER26" s="51">
        <f t="shared" ca="1" si="5740"/>
        <v>15.398193698804311</v>
      </c>
      <c r="AES26" s="51">
        <f t="shared" ca="1" si="5740"/>
        <v>15.398193698804311</v>
      </c>
      <c r="AET26" s="51">
        <f t="shared" ca="1" si="5740"/>
        <v>15.398193698804311</v>
      </c>
      <c r="AEU26" s="51">
        <f t="shared" ca="1" si="5740"/>
        <v>15.398193698804311</v>
      </c>
      <c r="AEV26" s="51">
        <f t="shared" ca="1" si="5740"/>
        <v>15.398193698804311</v>
      </c>
      <c r="AEW26" s="51">
        <f t="shared" ca="1" si="5740"/>
        <v>15.398193698804311</v>
      </c>
      <c r="AEX26" s="51">
        <f t="shared" ca="1" si="5740"/>
        <v>15.398193698804311</v>
      </c>
      <c r="AEY26" s="51">
        <f t="shared" ca="1" si="5740"/>
        <v>15.398193698804311</v>
      </c>
      <c r="AEZ26" s="51">
        <f t="shared" ca="1" si="5740"/>
        <v>15.398193698804311</v>
      </c>
      <c r="AFA26" s="51">
        <f t="shared" ca="1" si="5740"/>
        <v>15.398193698804311</v>
      </c>
      <c r="AFB26" s="51">
        <f t="shared" ca="1" si="5740"/>
        <v>15.398193698804311</v>
      </c>
      <c r="AFC26" s="51">
        <f t="shared" ca="1" si="5740"/>
        <v>15.398193698804311</v>
      </c>
      <c r="AFD26" s="51">
        <f t="shared" ca="1" si="5740"/>
        <v>15.398193698804311</v>
      </c>
      <c r="AFE26" s="51">
        <f t="shared" ca="1" si="5740"/>
        <v>15.398193698804311</v>
      </c>
      <c r="AFF26" s="51">
        <f t="shared" ca="1" si="5740"/>
        <v>15.398193698804311</v>
      </c>
      <c r="AFG26" s="51">
        <f t="shared" ca="1" si="5740"/>
        <v>15.398193698804311</v>
      </c>
      <c r="AFH26" s="51">
        <f t="shared" ca="1" si="5740"/>
        <v>15.398193698804311</v>
      </c>
      <c r="AFI26" s="51">
        <f t="shared" ca="1" si="5740"/>
        <v>15.398193698804311</v>
      </c>
      <c r="AFJ26" s="51">
        <f t="shared" ca="1" si="5740"/>
        <v>15.398193698804311</v>
      </c>
      <c r="AFK26" s="51">
        <f t="shared" ca="1" si="5740"/>
        <v>15.398193698804311</v>
      </c>
      <c r="AFL26" s="51">
        <f t="shared" ca="1" si="5740"/>
        <v>15.398193698804311</v>
      </c>
      <c r="AFM26" s="51">
        <f t="shared" ca="1" si="5740"/>
        <v>15.398193698804311</v>
      </c>
      <c r="AFN26" s="51">
        <f t="shared" ca="1" si="5740"/>
        <v>15.398193698804311</v>
      </c>
      <c r="AFO26" s="51">
        <f t="shared" ca="1" si="5740"/>
        <v>15.398193698804311</v>
      </c>
      <c r="AFP26" s="51">
        <f t="shared" ca="1" si="5740"/>
        <v>15.398193698804311</v>
      </c>
      <c r="AFQ26" s="51">
        <f t="shared" ref="AFQ26:AIB26" ca="1" si="5741">0.023*AFQ17/Dh*AFQ23^0.8*AFQ24^(1/3)*(AFQ14/AFQ15)^0.14</f>
        <v>15.398193698804311</v>
      </c>
      <c r="AFR26" s="51">
        <f t="shared" ca="1" si="5741"/>
        <v>15.398193698804311</v>
      </c>
      <c r="AFS26" s="51">
        <f t="shared" ca="1" si="5741"/>
        <v>15.398193698804311</v>
      </c>
      <c r="AFT26" s="51">
        <f t="shared" ca="1" si="5741"/>
        <v>15.398193698804311</v>
      </c>
      <c r="AFU26" s="51">
        <f t="shared" ca="1" si="5741"/>
        <v>15.398193698804311</v>
      </c>
      <c r="AFV26" s="51">
        <f t="shared" ca="1" si="5741"/>
        <v>15.398193698804311</v>
      </c>
      <c r="AFW26" s="51">
        <f t="shared" ca="1" si="5741"/>
        <v>15.398193698804311</v>
      </c>
      <c r="AFX26" s="51">
        <f t="shared" ca="1" si="5741"/>
        <v>15.398193698804311</v>
      </c>
      <c r="AFY26" s="51">
        <f t="shared" ca="1" si="5741"/>
        <v>15.398193698804311</v>
      </c>
      <c r="AFZ26" s="51">
        <f t="shared" ca="1" si="5741"/>
        <v>15.398193698804311</v>
      </c>
      <c r="AGA26" s="51">
        <f t="shared" ca="1" si="5741"/>
        <v>15.398193698804311</v>
      </c>
      <c r="AGB26" s="51">
        <f t="shared" ca="1" si="5741"/>
        <v>15.398193698804311</v>
      </c>
      <c r="AGC26" s="51">
        <f t="shared" ca="1" si="5741"/>
        <v>15.398193698804311</v>
      </c>
      <c r="AGD26" s="51">
        <f t="shared" ca="1" si="5741"/>
        <v>15.398193698804311</v>
      </c>
      <c r="AGE26" s="51">
        <f t="shared" ca="1" si="5741"/>
        <v>15.398193698804311</v>
      </c>
      <c r="AGF26" s="51">
        <f t="shared" ca="1" si="5741"/>
        <v>15.398193698804311</v>
      </c>
      <c r="AGG26" s="51">
        <f t="shared" ca="1" si="5741"/>
        <v>15.398193698804311</v>
      </c>
      <c r="AGH26" s="51">
        <f t="shared" ca="1" si="5741"/>
        <v>15.398193698804311</v>
      </c>
      <c r="AGI26" s="51">
        <f t="shared" ca="1" si="5741"/>
        <v>15.398193698804311</v>
      </c>
      <c r="AGJ26" s="51">
        <f t="shared" ca="1" si="5741"/>
        <v>15.398193698804311</v>
      </c>
      <c r="AGK26" s="51">
        <f t="shared" ca="1" si="5741"/>
        <v>15.398193698804311</v>
      </c>
      <c r="AGL26" s="51">
        <f t="shared" ca="1" si="5741"/>
        <v>15.398193698804311</v>
      </c>
      <c r="AGM26" s="51">
        <f t="shared" ca="1" si="5741"/>
        <v>15.398193698804311</v>
      </c>
      <c r="AGN26" s="51">
        <f t="shared" ca="1" si="5741"/>
        <v>15.398193698804311</v>
      </c>
      <c r="AGO26" s="51">
        <f t="shared" ca="1" si="5741"/>
        <v>15.398193698804311</v>
      </c>
      <c r="AGP26" s="51">
        <f t="shared" ca="1" si="5741"/>
        <v>15.398193698804311</v>
      </c>
      <c r="AGQ26" s="51">
        <f t="shared" ca="1" si="5741"/>
        <v>15.398193698804311</v>
      </c>
      <c r="AGR26" s="51">
        <f t="shared" ca="1" si="5741"/>
        <v>15.398193698804311</v>
      </c>
      <c r="AGS26" s="51">
        <f t="shared" ca="1" si="5741"/>
        <v>15.398193698804311</v>
      </c>
      <c r="AGT26" s="51">
        <f t="shared" ca="1" si="5741"/>
        <v>15.398193698804311</v>
      </c>
      <c r="AGU26" s="51">
        <f t="shared" ca="1" si="5741"/>
        <v>15.398193698804311</v>
      </c>
      <c r="AGV26" s="51">
        <f t="shared" ca="1" si="5741"/>
        <v>15.398193698804311</v>
      </c>
      <c r="AGW26" s="51">
        <f t="shared" ca="1" si="5741"/>
        <v>15.398193698804311</v>
      </c>
      <c r="AGX26" s="51">
        <f t="shared" ca="1" si="5741"/>
        <v>15.398193698804311</v>
      </c>
      <c r="AGY26" s="51">
        <f t="shared" ca="1" si="5741"/>
        <v>15.398193698804311</v>
      </c>
      <c r="AGZ26" s="51">
        <f t="shared" ca="1" si="5741"/>
        <v>15.398193698804311</v>
      </c>
      <c r="AHA26" s="51">
        <f t="shared" ca="1" si="5741"/>
        <v>15.398193698804311</v>
      </c>
      <c r="AHB26" s="51">
        <f t="shared" ca="1" si="5741"/>
        <v>15.398193698804311</v>
      </c>
      <c r="AHC26" s="51">
        <f t="shared" ca="1" si="5741"/>
        <v>15.398193698804311</v>
      </c>
      <c r="AHD26" s="51">
        <f t="shared" ca="1" si="5741"/>
        <v>15.398193698804311</v>
      </c>
      <c r="AHE26" s="51">
        <f t="shared" ca="1" si="5741"/>
        <v>15.398193698804311</v>
      </c>
      <c r="AHF26" s="51">
        <f t="shared" ca="1" si="5741"/>
        <v>15.398193698804311</v>
      </c>
      <c r="AHG26" s="51">
        <f t="shared" ca="1" si="5741"/>
        <v>15.398193698804311</v>
      </c>
      <c r="AHH26" s="51">
        <f t="shared" ca="1" si="5741"/>
        <v>15.398193698804311</v>
      </c>
      <c r="AHI26" s="51">
        <f t="shared" ca="1" si="5741"/>
        <v>15.398193698804311</v>
      </c>
      <c r="AHJ26" s="51">
        <f t="shared" ca="1" si="5741"/>
        <v>15.398193698804311</v>
      </c>
      <c r="AHK26" s="51">
        <f t="shared" ca="1" si="5741"/>
        <v>15.398193698804311</v>
      </c>
      <c r="AHL26" s="51">
        <f t="shared" ca="1" si="5741"/>
        <v>15.398193698804311</v>
      </c>
      <c r="AHM26" s="51">
        <f t="shared" ca="1" si="5741"/>
        <v>15.398193698804311</v>
      </c>
      <c r="AHN26" s="51">
        <f t="shared" ca="1" si="5741"/>
        <v>15.398193698804311</v>
      </c>
      <c r="AHO26" s="51">
        <f t="shared" ca="1" si="5741"/>
        <v>15.398193698804311</v>
      </c>
      <c r="AHP26" s="51">
        <f t="shared" ca="1" si="5741"/>
        <v>15.398193698804311</v>
      </c>
      <c r="AHQ26" s="51">
        <f t="shared" ca="1" si="5741"/>
        <v>15.398193698804311</v>
      </c>
      <c r="AHR26" s="51">
        <f t="shared" ca="1" si="5741"/>
        <v>15.398193698804311</v>
      </c>
      <c r="AHS26" s="51">
        <f t="shared" ca="1" si="5741"/>
        <v>15.398193698804311</v>
      </c>
      <c r="AHT26" s="51">
        <f t="shared" ca="1" si="5741"/>
        <v>15.398193698804311</v>
      </c>
      <c r="AHU26" s="51">
        <f t="shared" ca="1" si="5741"/>
        <v>15.398193698804311</v>
      </c>
      <c r="AHV26" s="51">
        <f t="shared" ca="1" si="5741"/>
        <v>15.398193698804311</v>
      </c>
      <c r="AHW26" s="51">
        <f t="shared" ca="1" si="5741"/>
        <v>15.398193698804311</v>
      </c>
      <c r="AHX26" s="51">
        <f t="shared" ca="1" si="5741"/>
        <v>15.398193698804311</v>
      </c>
      <c r="AHY26" s="51">
        <f t="shared" ca="1" si="5741"/>
        <v>15.398193698804311</v>
      </c>
      <c r="AHZ26" s="51">
        <f t="shared" ca="1" si="5741"/>
        <v>15.398193698804311</v>
      </c>
      <c r="AIA26" s="51">
        <f t="shared" ca="1" si="5741"/>
        <v>15.398193698804311</v>
      </c>
      <c r="AIB26" s="51">
        <f t="shared" ca="1" si="5741"/>
        <v>15.398193698804311</v>
      </c>
      <c r="AIC26" s="51">
        <f t="shared" ref="AIC26:AKN26" ca="1" si="5742">0.023*AIC17/Dh*AIC23^0.8*AIC24^(1/3)*(AIC14/AIC15)^0.14</f>
        <v>15.398193698804311</v>
      </c>
      <c r="AID26" s="51">
        <f t="shared" ca="1" si="5742"/>
        <v>15.398193698804311</v>
      </c>
      <c r="AIE26" s="51">
        <f t="shared" ca="1" si="5742"/>
        <v>15.398193698804311</v>
      </c>
      <c r="AIF26" s="51">
        <f t="shared" ca="1" si="5742"/>
        <v>15.398193698804311</v>
      </c>
      <c r="AIG26" s="51">
        <f t="shared" ca="1" si="5742"/>
        <v>15.398193698804311</v>
      </c>
      <c r="AIH26" s="51">
        <f t="shared" ca="1" si="5742"/>
        <v>15.398193698804311</v>
      </c>
      <c r="AII26" s="51">
        <f t="shared" ca="1" si="5742"/>
        <v>15.398193698804311</v>
      </c>
      <c r="AIJ26" s="51">
        <f t="shared" ca="1" si="5742"/>
        <v>15.398193698804311</v>
      </c>
      <c r="AIK26" s="51">
        <f t="shared" ca="1" si="5742"/>
        <v>15.398193698804311</v>
      </c>
      <c r="AIL26" s="51">
        <f t="shared" ca="1" si="5742"/>
        <v>15.398193698804311</v>
      </c>
      <c r="AIM26" s="51">
        <f t="shared" ca="1" si="5742"/>
        <v>15.398193698804311</v>
      </c>
      <c r="AIN26" s="51">
        <f t="shared" ca="1" si="5742"/>
        <v>15.398193698804311</v>
      </c>
      <c r="AIO26" s="51">
        <f t="shared" ca="1" si="5742"/>
        <v>15.398193698804311</v>
      </c>
      <c r="AIP26" s="51">
        <f t="shared" ca="1" si="5742"/>
        <v>15.398193698804311</v>
      </c>
      <c r="AIQ26" s="51">
        <f t="shared" ca="1" si="5742"/>
        <v>15.398193698804311</v>
      </c>
      <c r="AIR26" s="51">
        <f t="shared" ca="1" si="5742"/>
        <v>15.398193698804311</v>
      </c>
      <c r="AIS26" s="51">
        <f t="shared" ca="1" si="5742"/>
        <v>15.398193698804311</v>
      </c>
      <c r="AIT26" s="51">
        <f t="shared" ca="1" si="5742"/>
        <v>15.398193698804311</v>
      </c>
      <c r="AIU26" s="51">
        <f t="shared" ca="1" si="5742"/>
        <v>15.398193698804311</v>
      </c>
      <c r="AIV26" s="51">
        <f t="shared" ca="1" si="5742"/>
        <v>15.398193698804311</v>
      </c>
      <c r="AIW26" s="51">
        <f t="shared" ca="1" si="5742"/>
        <v>15.398193698804311</v>
      </c>
      <c r="AIX26" s="51">
        <f t="shared" ca="1" si="5742"/>
        <v>15.398193698804311</v>
      </c>
      <c r="AIY26" s="51">
        <f t="shared" ca="1" si="5742"/>
        <v>15.398193698804311</v>
      </c>
      <c r="AIZ26" s="51">
        <f t="shared" ca="1" si="5742"/>
        <v>15.398193698804311</v>
      </c>
      <c r="AJA26" s="51">
        <f t="shared" ca="1" si="5742"/>
        <v>15.398193698804311</v>
      </c>
      <c r="AJB26" s="51">
        <f t="shared" ca="1" si="5742"/>
        <v>15.398193698804311</v>
      </c>
      <c r="AJC26" s="51">
        <f t="shared" ca="1" si="5742"/>
        <v>15.398193698804311</v>
      </c>
      <c r="AJD26" s="51">
        <f t="shared" ca="1" si="5742"/>
        <v>15.398193698804311</v>
      </c>
      <c r="AJE26" s="51">
        <f t="shared" ca="1" si="5742"/>
        <v>15.398193698804311</v>
      </c>
      <c r="AJF26" s="51">
        <f t="shared" ca="1" si="5742"/>
        <v>15.398193698804311</v>
      </c>
      <c r="AJG26" s="51">
        <f t="shared" ca="1" si="5742"/>
        <v>15.398193698804311</v>
      </c>
      <c r="AJH26" s="51">
        <f t="shared" ca="1" si="5742"/>
        <v>15.398193698804311</v>
      </c>
      <c r="AJI26" s="51">
        <f t="shared" ca="1" si="5742"/>
        <v>15.398193698804311</v>
      </c>
      <c r="AJJ26" s="51">
        <f t="shared" ca="1" si="5742"/>
        <v>15.398193698804311</v>
      </c>
      <c r="AJK26" s="51">
        <f t="shared" ca="1" si="5742"/>
        <v>15.398193698804311</v>
      </c>
      <c r="AJL26" s="51">
        <f t="shared" ca="1" si="5742"/>
        <v>15.398193698804311</v>
      </c>
      <c r="AJM26" s="51">
        <f t="shared" ca="1" si="5742"/>
        <v>15.398193698804311</v>
      </c>
      <c r="AJN26" s="51">
        <f t="shared" ca="1" si="5742"/>
        <v>15.398193698804311</v>
      </c>
      <c r="AJO26" s="51">
        <f t="shared" ca="1" si="5742"/>
        <v>15.398193698804311</v>
      </c>
      <c r="AJP26" s="51">
        <f t="shared" ca="1" si="5742"/>
        <v>15.398193698804311</v>
      </c>
      <c r="AJQ26" s="51">
        <f t="shared" ca="1" si="5742"/>
        <v>15.398193698804311</v>
      </c>
      <c r="AJR26" s="51">
        <f t="shared" ca="1" si="5742"/>
        <v>15.398193698804311</v>
      </c>
      <c r="AJS26" s="51">
        <f t="shared" ca="1" si="5742"/>
        <v>15.398193698804311</v>
      </c>
      <c r="AJT26" s="51">
        <f t="shared" ca="1" si="5742"/>
        <v>15.398193698804311</v>
      </c>
      <c r="AJU26" s="51">
        <f t="shared" ca="1" si="5742"/>
        <v>15.398193698804311</v>
      </c>
      <c r="AJV26" s="51">
        <f t="shared" ca="1" si="5742"/>
        <v>15.398193698804311</v>
      </c>
      <c r="AJW26" s="51">
        <f t="shared" ca="1" si="5742"/>
        <v>15.398193698804311</v>
      </c>
      <c r="AJX26" s="51">
        <f t="shared" ca="1" si="5742"/>
        <v>15.398193698804311</v>
      </c>
      <c r="AJY26" s="51">
        <f t="shared" ca="1" si="5742"/>
        <v>15.398193698804311</v>
      </c>
      <c r="AJZ26" s="51">
        <f t="shared" ca="1" si="5742"/>
        <v>15.398193698804311</v>
      </c>
      <c r="AKA26" s="51">
        <f t="shared" ca="1" si="5742"/>
        <v>15.398193698804311</v>
      </c>
      <c r="AKB26" s="51">
        <f t="shared" ca="1" si="5742"/>
        <v>15.398193698804311</v>
      </c>
      <c r="AKC26" s="51">
        <f t="shared" ca="1" si="5742"/>
        <v>15.398193698804311</v>
      </c>
      <c r="AKD26" s="51">
        <f t="shared" ca="1" si="5742"/>
        <v>15.398193698804311</v>
      </c>
      <c r="AKE26" s="51">
        <f t="shared" ca="1" si="5742"/>
        <v>15.398193698804311</v>
      </c>
      <c r="AKF26" s="51">
        <f t="shared" ca="1" si="5742"/>
        <v>15.398193698804311</v>
      </c>
      <c r="AKG26" s="51">
        <f t="shared" ca="1" si="5742"/>
        <v>15.398193698804311</v>
      </c>
      <c r="AKH26" s="51">
        <f t="shared" ca="1" si="5742"/>
        <v>15.398193698804311</v>
      </c>
      <c r="AKI26" s="51">
        <f t="shared" ca="1" si="5742"/>
        <v>15.398193698804311</v>
      </c>
      <c r="AKJ26" s="51">
        <f t="shared" ca="1" si="5742"/>
        <v>15.398193698804311</v>
      </c>
      <c r="AKK26" s="51">
        <f t="shared" ca="1" si="5742"/>
        <v>15.398193698804311</v>
      </c>
      <c r="AKL26" s="51">
        <f t="shared" ca="1" si="5742"/>
        <v>15.398193698804311</v>
      </c>
      <c r="AKM26" s="51">
        <f t="shared" ca="1" si="5742"/>
        <v>15.398193698804311</v>
      </c>
      <c r="AKN26" s="51">
        <f t="shared" ca="1" si="5742"/>
        <v>15.398193698804311</v>
      </c>
      <c r="AKO26" s="51">
        <f t="shared" ref="AKO26:AMZ26" ca="1" si="5743">0.023*AKO17/Dh*AKO23^0.8*AKO24^(1/3)*(AKO14/AKO15)^0.14</f>
        <v>15.398193698804311</v>
      </c>
      <c r="AKP26" s="51">
        <f t="shared" ca="1" si="5743"/>
        <v>15.398193698804311</v>
      </c>
      <c r="AKQ26" s="51">
        <f t="shared" ca="1" si="5743"/>
        <v>15.398193698804311</v>
      </c>
      <c r="AKR26" s="51">
        <f t="shared" ca="1" si="5743"/>
        <v>15.398193698804311</v>
      </c>
      <c r="AKS26" s="51">
        <f t="shared" ca="1" si="5743"/>
        <v>15.398193698804311</v>
      </c>
      <c r="AKT26" s="51">
        <f t="shared" ca="1" si="5743"/>
        <v>15.398193698804311</v>
      </c>
      <c r="AKU26" s="51">
        <f t="shared" ca="1" si="5743"/>
        <v>15.398193698804311</v>
      </c>
      <c r="AKV26" s="51">
        <f t="shared" ca="1" si="5743"/>
        <v>15.398193698804311</v>
      </c>
      <c r="AKW26" s="51">
        <f t="shared" ca="1" si="5743"/>
        <v>15.398193698804311</v>
      </c>
      <c r="AKX26" s="51">
        <f t="shared" ca="1" si="5743"/>
        <v>15.398193698804311</v>
      </c>
      <c r="AKY26" s="51">
        <f t="shared" ca="1" si="5743"/>
        <v>15.398193698804311</v>
      </c>
      <c r="AKZ26" s="51">
        <f t="shared" ca="1" si="5743"/>
        <v>15.398193698804311</v>
      </c>
      <c r="ALA26" s="51">
        <f t="shared" ca="1" si="5743"/>
        <v>15.398193698804311</v>
      </c>
      <c r="ALB26" s="51">
        <f t="shared" ca="1" si="5743"/>
        <v>15.398193698804311</v>
      </c>
      <c r="ALC26" s="51">
        <f t="shared" ca="1" si="5743"/>
        <v>15.398193698804311</v>
      </c>
      <c r="ALD26" s="51">
        <f t="shared" ca="1" si="5743"/>
        <v>15.398193698804311</v>
      </c>
      <c r="ALE26" s="51">
        <f t="shared" ca="1" si="5743"/>
        <v>15.398193698804311</v>
      </c>
      <c r="ALF26" s="51">
        <f t="shared" ca="1" si="5743"/>
        <v>15.398193698804311</v>
      </c>
      <c r="ALG26" s="51">
        <f t="shared" ca="1" si="5743"/>
        <v>15.398193698804311</v>
      </c>
      <c r="ALH26" s="51">
        <f t="shared" ca="1" si="5743"/>
        <v>15.398193698804311</v>
      </c>
      <c r="ALI26" s="51">
        <f t="shared" ca="1" si="5743"/>
        <v>15.398193698804311</v>
      </c>
      <c r="ALJ26" s="51">
        <f t="shared" ca="1" si="5743"/>
        <v>15.398193698804311</v>
      </c>
      <c r="ALK26" s="51">
        <f t="shared" ca="1" si="5743"/>
        <v>15.398193698804311</v>
      </c>
      <c r="ALL26" s="51">
        <f t="shared" ca="1" si="5743"/>
        <v>15.398193698804311</v>
      </c>
      <c r="ALM26" s="51">
        <f t="shared" ca="1" si="5743"/>
        <v>15.398193698804311</v>
      </c>
      <c r="ALN26" s="51">
        <f t="shared" ca="1" si="5743"/>
        <v>15.398193698804311</v>
      </c>
      <c r="ALO26" s="51">
        <f t="shared" ca="1" si="5743"/>
        <v>15.398193698804311</v>
      </c>
      <c r="ALP26" s="51">
        <f t="shared" ca="1" si="5743"/>
        <v>15.398193698804311</v>
      </c>
      <c r="ALQ26" s="51">
        <f t="shared" ca="1" si="5743"/>
        <v>15.398193698804311</v>
      </c>
      <c r="ALR26" s="51">
        <f t="shared" ca="1" si="5743"/>
        <v>15.398193698804311</v>
      </c>
      <c r="ALS26" s="51">
        <f t="shared" ca="1" si="5743"/>
        <v>15.398193698804311</v>
      </c>
      <c r="ALT26" s="51">
        <f t="shared" ca="1" si="5743"/>
        <v>15.398193698804311</v>
      </c>
      <c r="ALU26" s="51">
        <f t="shared" ca="1" si="5743"/>
        <v>15.398193698804311</v>
      </c>
      <c r="ALV26" s="51">
        <f t="shared" ca="1" si="5743"/>
        <v>15.398193698804311</v>
      </c>
      <c r="ALW26" s="51">
        <f t="shared" ca="1" si="5743"/>
        <v>15.398193698804311</v>
      </c>
      <c r="ALX26" s="51">
        <f t="shared" ca="1" si="5743"/>
        <v>15.398193698804311</v>
      </c>
      <c r="ALY26" s="51">
        <f t="shared" ca="1" si="5743"/>
        <v>15.398193698804311</v>
      </c>
      <c r="ALZ26" s="51">
        <f t="shared" ca="1" si="5743"/>
        <v>15.398193698804311</v>
      </c>
      <c r="AMA26" s="51">
        <f t="shared" ca="1" si="5743"/>
        <v>15.398193698804311</v>
      </c>
      <c r="AMB26" s="51">
        <f t="shared" ca="1" si="5743"/>
        <v>15.398193698804311</v>
      </c>
      <c r="AMC26" s="51">
        <f t="shared" ca="1" si="5743"/>
        <v>15.398193698804311</v>
      </c>
      <c r="AMD26" s="51">
        <f t="shared" ca="1" si="5743"/>
        <v>15.398193698804311</v>
      </c>
      <c r="AME26" s="51">
        <f t="shared" ca="1" si="5743"/>
        <v>15.398193698804311</v>
      </c>
      <c r="AMF26" s="51">
        <f t="shared" ca="1" si="5743"/>
        <v>15.398193698804311</v>
      </c>
      <c r="AMG26" s="51">
        <f t="shared" ca="1" si="5743"/>
        <v>15.398193698804311</v>
      </c>
      <c r="AMH26" s="51">
        <f t="shared" ca="1" si="5743"/>
        <v>15.398193698804311</v>
      </c>
      <c r="AMI26" s="51">
        <f t="shared" ca="1" si="5743"/>
        <v>15.398193698804311</v>
      </c>
      <c r="AMJ26" s="51">
        <f t="shared" ca="1" si="5743"/>
        <v>15.398193698804311</v>
      </c>
      <c r="AMK26" s="51">
        <f t="shared" ca="1" si="5743"/>
        <v>15.398193698804311</v>
      </c>
      <c r="AML26" s="51">
        <f t="shared" ca="1" si="5743"/>
        <v>15.398193698804311</v>
      </c>
      <c r="AMM26" s="51">
        <f t="shared" ca="1" si="5743"/>
        <v>15.398193698804311</v>
      </c>
      <c r="AMN26" s="51">
        <f t="shared" ca="1" si="5743"/>
        <v>15.398193698804311</v>
      </c>
      <c r="AMO26" s="51">
        <f t="shared" ca="1" si="5743"/>
        <v>15.398193698804311</v>
      </c>
      <c r="AMP26" s="51">
        <f t="shared" ca="1" si="5743"/>
        <v>15.398193698804311</v>
      </c>
      <c r="AMQ26" s="51">
        <f t="shared" ca="1" si="5743"/>
        <v>15.398193698804311</v>
      </c>
      <c r="AMR26" s="51">
        <f t="shared" ca="1" si="5743"/>
        <v>15.398193698804311</v>
      </c>
      <c r="AMS26" s="51">
        <f t="shared" ca="1" si="5743"/>
        <v>15.398193698804311</v>
      </c>
      <c r="AMT26" s="51">
        <f t="shared" ca="1" si="5743"/>
        <v>15.398193698804311</v>
      </c>
      <c r="AMU26" s="51">
        <f t="shared" ca="1" si="5743"/>
        <v>15.398193698804311</v>
      </c>
      <c r="AMV26" s="51">
        <f t="shared" ca="1" si="5743"/>
        <v>15.398193698804311</v>
      </c>
      <c r="AMW26" s="51">
        <f t="shared" ca="1" si="5743"/>
        <v>15.398193698804311</v>
      </c>
      <c r="AMX26" s="51">
        <f t="shared" ca="1" si="5743"/>
        <v>15.398193698804311</v>
      </c>
      <c r="AMY26" s="51">
        <f t="shared" ca="1" si="5743"/>
        <v>15.398193698804311</v>
      </c>
      <c r="AMZ26" s="51">
        <f t="shared" ca="1" si="5743"/>
        <v>15.398193698804311</v>
      </c>
      <c r="ANA26" s="51">
        <f t="shared" ref="ANA26:APL26" ca="1" si="5744">0.023*ANA17/Dh*ANA23^0.8*ANA24^(1/3)*(ANA14/ANA15)^0.14</f>
        <v>15.398193698804311</v>
      </c>
      <c r="ANB26" s="51">
        <f t="shared" ca="1" si="5744"/>
        <v>15.398193698804311</v>
      </c>
      <c r="ANC26" s="51">
        <f t="shared" ca="1" si="5744"/>
        <v>15.398193698804311</v>
      </c>
      <c r="AND26" s="51">
        <f t="shared" ca="1" si="5744"/>
        <v>15.398193698804311</v>
      </c>
      <c r="ANE26" s="51">
        <f t="shared" ca="1" si="5744"/>
        <v>15.398193698804311</v>
      </c>
      <c r="ANF26" s="51">
        <f t="shared" ca="1" si="5744"/>
        <v>15.398193698804311</v>
      </c>
      <c r="ANG26" s="51">
        <f t="shared" ca="1" si="5744"/>
        <v>15.398193698804311</v>
      </c>
      <c r="ANH26" s="51">
        <f t="shared" ca="1" si="5744"/>
        <v>15.398193698804311</v>
      </c>
      <c r="ANI26" s="51">
        <f t="shared" ca="1" si="5744"/>
        <v>15.398193698804311</v>
      </c>
      <c r="ANJ26" s="51">
        <f t="shared" ca="1" si="5744"/>
        <v>15.398193698804311</v>
      </c>
      <c r="ANK26" s="51">
        <f t="shared" ca="1" si="5744"/>
        <v>15.398193698804311</v>
      </c>
      <c r="ANL26" s="51">
        <f t="shared" ca="1" si="5744"/>
        <v>15.398193698804311</v>
      </c>
      <c r="ANM26" s="51">
        <f t="shared" ca="1" si="5744"/>
        <v>15.398193698804311</v>
      </c>
      <c r="ANN26" s="51">
        <f t="shared" ca="1" si="5744"/>
        <v>15.398193698804311</v>
      </c>
      <c r="ANO26" s="51">
        <f t="shared" ca="1" si="5744"/>
        <v>15.398193698804311</v>
      </c>
      <c r="ANP26" s="51">
        <f t="shared" ca="1" si="5744"/>
        <v>15.398193698804311</v>
      </c>
      <c r="ANQ26" s="51">
        <f t="shared" ca="1" si="5744"/>
        <v>15.398193698804311</v>
      </c>
      <c r="ANR26" s="51">
        <f t="shared" ca="1" si="5744"/>
        <v>15.398193698804311</v>
      </c>
      <c r="ANS26" s="51">
        <f t="shared" ca="1" si="5744"/>
        <v>15.398193698804311</v>
      </c>
      <c r="ANT26" s="51">
        <f t="shared" ca="1" si="5744"/>
        <v>15.398193698804311</v>
      </c>
      <c r="ANU26" s="51">
        <f t="shared" ca="1" si="5744"/>
        <v>15.398193698804311</v>
      </c>
      <c r="ANV26" s="51">
        <f t="shared" ca="1" si="5744"/>
        <v>15.398193698804311</v>
      </c>
      <c r="ANW26" s="51">
        <f t="shared" ca="1" si="5744"/>
        <v>15.398193698804311</v>
      </c>
      <c r="ANX26" s="51">
        <f t="shared" ca="1" si="5744"/>
        <v>15.398193698804311</v>
      </c>
      <c r="ANY26" s="51">
        <f t="shared" ca="1" si="5744"/>
        <v>15.398193698804311</v>
      </c>
      <c r="ANZ26" s="51">
        <f t="shared" ca="1" si="5744"/>
        <v>15.398193698804311</v>
      </c>
      <c r="AOA26" s="51">
        <f t="shared" ca="1" si="5744"/>
        <v>15.398193698804311</v>
      </c>
      <c r="AOB26" s="51">
        <f t="shared" ca="1" si="5744"/>
        <v>15.398193698804311</v>
      </c>
      <c r="AOC26" s="51">
        <f t="shared" ca="1" si="5744"/>
        <v>15.398193698804311</v>
      </c>
      <c r="AOD26" s="51">
        <f t="shared" ca="1" si="5744"/>
        <v>15.398193698804311</v>
      </c>
      <c r="AOE26" s="51">
        <f t="shared" ca="1" si="5744"/>
        <v>15.398193698804311</v>
      </c>
      <c r="AOF26" s="51">
        <f t="shared" ca="1" si="5744"/>
        <v>15.398193698804311</v>
      </c>
      <c r="AOG26" s="51">
        <f t="shared" ca="1" si="5744"/>
        <v>15.398193698804311</v>
      </c>
      <c r="AOH26" s="51">
        <f t="shared" ca="1" si="5744"/>
        <v>15.398193698804311</v>
      </c>
      <c r="AOI26" s="51">
        <f t="shared" ca="1" si="5744"/>
        <v>15.398193698804311</v>
      </c>
      <c r="AOJ26" s="51">
        <f t="shared" ca="1" si="5744"/>
        <v>15.398193698804311</v>
      </c>
      <c r="AOK26" s="51">
        <f t="shared" ca="1" si="5744"/>
        <v>15.398193698804311</v>
      </c>
      <c r="AOL26" s="51">
        <f t="shared" ca="1" si="5744"/>
        <v>15.398193698804311</v>
      </c>
      <c r="AOM26" s="51">
        <f t="shared" ca="1" si="5744"/>
        <v>15.398193698804311</v>
      </c>
      <c r="AON26" s="51">
        <f t="shared" ca="1" si="5744"/>
        <v>15.398193698804311</v>
      </c>
      <c r="AOO26" s="51">
        <f t="shared" ca="1" si="5744"/>
        <v>15.398193698804311</v>
      </c>
      <c r="AOP26" s="51">
        <f t="shared" ca="1" si="5744"/>
        <v>15.398193698804311</v>
      </c>
      <c r="AOQ26" s="51">
        <f t="shared" ca="1" si="5744"/>
        <v>15.398193698804311</v>
      </c>
      <c r="AOR26" s="51">
        <f t="shared" ca="1" si="5744"/>
        <v>15.398193698804311</v>
      </c>
      <c r="AOS26" s="51">
        <f t="shared" ca="1" si="5744"/>
        <v>15.398193698804311</v>
      </c>
      <c r="AOT26" s="51">
        <f t="shared" ca="1" si="5744"/>
        <v>15.398193698804311</v>
      </c>
      <c r="AOU26" s="51">
        <f t="shared" ca="1" si="5744"/>
        <v>15.398193698804311</v>
      </c>
      <c r="AOV26" s="51">
        <f t="shared" ca="1" si="5744"/>
        <v>15.398193698804311</v>
      </c>
      <c r="AOW26" s="51">
        <f t="shared" ca="1" si="5744"/>
        <v>15.398193698804311</v>
      </c>
      <c r="AOX26" s="51">
        <f t="shared" ca="1" si="5744"/>
        <v>15.398193698804311</v>
      </c>
      <c r="AOY26" s="51">
        <f t="shared" ca="1" si="5744"/>
        <v>15.398193698804311</v>
      </c>
      <c r="AOZ26" s="51">
        <f t="shared" ca="1" si="5744"/>
        <v>15.398193698804311</v>
      </c>
      <c r="APA26" s="51">
        <f t="shared" ca="1" si="5744"/>
        <v>15.398193698804311</v>
      </c>
      <c r="APB26" s="51">
        <f t="shared" ca="1" si="5744"/>
        <v>15.398193698804311</v>
      </c>
      <c r="APC26" s="51">
        <f t="shared" ca="1" si="5744"/>
        <v>15.398193698804311</v>
      </c>
      <c r="APD26" s="51">
        <f t="shared" ca="1" si="5744"/>
        <v>15.398193698804311</v>
      </c>
      <c r="APE26" s="51">
        <f t="shared" ca="1" si="5744"/>
        <v>15.398193698804311</v>
      </c>
      <c r="APF26" s="51">
        <f t="shared" ca="1" si="5744"/>
        <v>15.398193698804311</v>
      </c>
      <c r="APG26" s="51">
        <f t="shared" ca="1" si="5744"/>
        <v>15.398193698804311</v>
      </c>
      <c r="APH26" s="51">
        <f t="shared" ca="1" si="5744"/>
        <v>15.398193698804311</v>
      </c>
      <c r="API26" s="51">
        <f t="shared" ca="1" si="5744"/>
        <v>15.398193698804311</v>
      </c>
      <c r="APJ26" s="51">
        <f t="shared" ca="1" si="5744"/>
        <v>15.398193698804311</v>
      </c>
      <c r="APK26" s="51">
        <f t="shared" ca="1" si="5744"/>
        <v>15.398193698804311</v>
      </c>
      <c r="APL26" s="51">
        <f t="shared" ca="1" si="5744"/>
        <v>15.398193698804311</v>
      </c>
      <c r="APM26" s="51">
        <f t="shared" ref="APM26:ARX26" ca="1" si="5745">0.023*APM17/Dh*APM23^0.8*APM24^(1/3)*(APM14/APM15)^0.14</f>
        <v>15.398193698804311</v>
      </c>
      <c r="APN26" s="51">
        <f t="shared" ca="1" si="5745"/>
        <v>15.398193698804311</v>
      </c>
      <c r="APO26" s="51">
        <f t="shared" ca="1" si="5745"/>
        <v>15.398193698804311</v>
      </c>
      <c r="APP26" s="51">
        <f t="shared" ca="1" si="5745"/>
        <v>15.398193698804311</v>
      </c>
      <c r="APQ26" s="51">
        <f t="shared" ca="1" si="5745"/>
        <v>15.398193698804311</v>
      </c>
      <c r="APR26" s="51">
        <f t="shared" ca="1" si="5745"/>
        <v>15.398193698804311</v>
      </c>
      <c r="APS26" s="51">
        <f t="shared" ca="1" si="5745"/>
        <v>15.398193698804311</v>
      </c>
      <c r="APT26" s="51">
        <f t="shared" ca="1" si="5745"/>
        <v>15.398193698804311</v>
      </c>
      <c r="APU26" s="51">
        <f t="shared" ca="1" si="5745"/>
        <v>15.398193698804311</v>
      </c>
      <c r="APV26" s="51">
        <f t="shared" ca="1" si="5745"/>
        <v>15.398193698804311</v>
      </c>
      <c r="APW26" s="51">
        <f t="shared" ca="1" si="5745"/>
        <v>15.398193698804311</v>
      </c>
      <c r="APX26" s="51">
        <f t="shared" ca="1" si="5745"/>
        <v>15.398193698804311</v>
      </c>
      <c r="APY26" s="51">
        <f t="shared" ca="1" si="5745"/>
        <v>15.398193698804311</v>
      </c>
      <c r="APZ26" s="51">
        <f t="shared" ca="1" si="5745"/>
        <v>15.398193698804311</v>
      </c>
      <c r="AQA26" s="51">
        <f t="shared" ca="1" si="5745"/>
        <v>15.398193698804311</v>
      </c>
      <c r="AQB26" s="51">
        <f t="shared" ca="1" si="5745"/>
        <v>15.398193698804311</v>
      </c>
      <c r="AQC26" s="51">
        <f t="shared" ca="1" si="5745"/>
        <v>15.398193698804311</v>
      </c>
      <c r="AQD26" s="51">
        <f t="shared" ca="1" si="5745"/>
        <v>15.398193698804311</v>
      </c>
      <c r="AQE26" s="51">
        <f t="shared" ca="1" si="5745"/>
        <v>15.398193698804311</v>
      </c>
      <c r="AQF26" s="51">
        <f t="shared" ca="1" si="5745"/>
        <v>15.398193698804311</v>
      </c>
      <c r="AQG26" s="51">
        <f t="shared" ca="1" si="5745"/>
        <v>15.398193698804311</v>
      </c>
      <c r="AQH26" s="51">
        <f t="shared" ca="1" si="5745"/>
        <v>15.398193698804311</v>
      </c>
      <c r="AQI26" s="51">
        <f t="shared" ca="1" si="5745"/>
        <v>15.398193698804311</v>
      </c>
      <c r="AQJ26" s="51">
        <f t="shared" ca="1" si="5745"/>
        <v>15.398193698804311</v>
      </c>
      <c r="AQK26" s="51">
        <f t="shared" ca="1" si="5745"/>
        <v>15.398193698804311</v>
      </c>
      <c r="AQL26" s="51">
        <f t="shared" ca="1" si="5745"/>
        <v>15.398193698804311</v>
      </c>
      <c r="AQM26" s="51">
        <f t="shared" ca="1" si="5745"/>
        <v>15.398193698804311</v>
      </c>
      <c r="AQN26" s="51">
        <f t="shared" ca="1" si="5745"/>
        <v>15.398193698804311</v>
      </c>
      <c r="AQO26" s="51">
        <f t="shared" ca="1" si="5745"/>
        <v>15.398193698804311</v>
      </c>
      <c r="AQP26" s="51">
        <f t="shared" ca="1" si="5745"/>
        <v>15.398193698804311</v>
      </c>
      <c r="AQQ26" s="51">
        <f t="shared" ca="1" si="5745"/>
        <v>15.398193698804311</v>
      </c>
      <c r="AQR26" s="51">
        <f t="shared" ca="1" si="5745"/>
        <v>15.398193698804311</v>
      </c>
      <c r="AQS26" s="51">
        <f t="shared" ca="1" si="5745"/>
        <v>15.398193698804311</v>
      </c>
      <c r="AQT26" s="51">
        <f t="shared" ca="1" si="5745"/>
        <v>15.398193698804311</v>
      </c>
      <c r="AQU26" s="51">
        <f t="shared" ca="1" si="5745"/>
        <v>15.398193698804311</v>
      </c>
      <c r="AQV26" s="51">
        <f t="shared" ca="1" si="5745"/>
        <v>15.398193698804311</v>
      </c>
      <c r="AQW26" s="51">
        <f t="shared" ca="1" si="5745"/>
        <v>15.398193698804311</v>
      </c>
      <c r="AQX26" s="51">
        <f t="shared" ca="1" si="5745"/>
        <v>15.398193698804311</v>
      </c>
      <c r="AQY26" s="51">
        <f t="shared" ca="1" si="5745"/>
        <v>15.398193698804311</v>
      </c>
      <c r="AQZ26" s="51">
        <f t="shared" ca="1" si="5745"/>
        <v>15.398193698804311</v>
      </c>
      <c r="ARA26" s="51">
        <f t="shared" ca="1" si="5745"/>
        <v>15.398193698804311</v>
      </c>
      <c r="ARB26" s="51">
        <f t="shared" ca="1" si="5745"/>
        <v>15.398193698804311</v>
      </c>
      <c r="ARC26" s="51">
        <f t="shared" ca="1" si="5745"/>
        <v>15.398193698804311</v>
      </c>
      <c r="ARD26" s="51">
        <f t="shared" ca="1" si="5745"/>
        <v>15.398193698804311</v>
      </c>
      <c r="ARE26" s="51">
        <f t="shared" ca="1" si="5745"/>
        <v>15.398193698804311</v>
      </c>
      <c r="ARF26" s="51">
        <f t="shared" ca="1" si="5745"/>
        <v>15.398193698804311</v>
      </c>
      <c r="ARG26" s="51">
        <f t="shared" ca="1" si="5745"/>
        <v>15.398193698804311</v>
      </c>
      <c r="ARH26" s="51">
        <f t="shared" ca="1" si="5745"/>
        <v>15.398193698804311</v>
      </c>
      <c r="ARI26" s="51">
        <f t="shared" ca="1" si="5745"/>
        <v>15.398193698804311</v>
      </c>
      <c r="ARJ26" s="51">
        <f t="shared" ca="1" si="5745"/>
        <v>15.398193698804311</v>
      </c>
      <c r="ARK26" s="51">
        <f t="shared" ca="1" si="5745"/>
        <v>15.398193698804311</v>
      </c>
      <c r="ARL26" s="51">
        <f t="shared" ca="1" si="5745"/>
        <v>15.398193698804311</v>
      </c>
      <c r="ARM26" s="51">
        <f t="shared" ca="1" si="5745"/>
        <v>15.398193698804311</v>
      </c>
      <c r="ARN26" s="51">
        <f t="shared" ca="1" si="5745"/>
        <v>15.398193698804311</v>
      </c>
      <c r="ARO26" s="51">
        <f t="shared" ca="1" si="5745"/>
        <v>15.398193698804311</v>
      </c>
      <c r="ARP26" s="51">
        <f t="shared" ca="1" si="5745"/>
        <v>15.398193698804311</v>
      </c>
      <c r="ARQ26" s="51">
        <f t="shared" ca="1" si="5745"/>
        <v>15.398193698804311</v>
      </c>
      <c r="ARR26" s="51">
        <f t="shared" ca="1" si="5745"/>
        <v>15.398193698804311</v>
      </c>
      <c r="ARS26" s="51">
        <f t="shared" ca="1" si="5745"/>
        <v>15.398193698804311</v>
      </c>
      <c r="ART26" s="51">
        <f t="shared" ca="1" si="5745"/>
        <v>15.398193698804311</v>
      </c>
      <c r="ARU26" s="51">
        <f t="shared" ca="1" si="5745"/>
        <v>15.398193698804311</v>
      </c>
      <c r="ARV26" s="51">
        <f t="shared" ca="1" si="5745"/>
        <v>15.398193698804311</v>
      </c>
      <c r="ARW26" s="51">
        <f t="shared" ca="1" si="5745"/>
        <v>15.398193698804311</v>
      </c>
      <c r="ARX26" s="51">
        <f t="shared" ca="1" si="5745"/>
        <v>15.398193698804311</v>
      </c>
      <c r="ARY26" s="51">
        <f t="shared" ref="ARY26:AUJ26" ca="1" si="5746">0.023*ARY17/Dh*ARY23^0.8*ARY24^(1/3)*(ARY14/ARY15)^0.14</f>
        <v>15.398193698804311</v>
      </c>
      <c r="ARZ26" s="51">
        <f t="shared" ca="1" si="5746"/>
        <v>15.398193698804311</v>
      </c>
      <c r="ASA26" s="51">
        <f t="shared" ca="1" si="5746"/>
        <v>15.398193698804311</v>
      </c>
      <c r="ASB26" s="51">
        <f t="shared" ca="1" si="5746"/>
        <v>15.398193698804311</v>
      </c>
      <c r="ASC26" s="51">
        <f t="shared" ca="1" si="5746"/>
        <v>15.398193698804311</v>
      </c>
      <c r="ASD26" s="51">
        <f t="shared" ca="1" si="5746"/>
        <v>15.398193698804311</v>
      </c>
      <c r="ASE26" s="51">
        <f t="shared" ca="1" si="5746"/>
        <v>15.398193698804311</v>
      </c>
      <c r="ASF26" s="51">
        <f t="shared" ca="1" si="5746"/>
        <v>15.398193698804311</v>
      </c>
      <c r="ASG26" s="51">
        <f t="shared" ca="1" si="5746"/>
        <v>15.398193698804311</v>
      </c>
      <c r="ASH26" s="51">
        <f t="shared" ca="1" si="5746"/>
        <v>15.398193698804311</v>
      </c>
      <c r="ASI26" s="51">
        <f t="shared" ca="1" si="5746"/>
        <v>15.398193698804311</v>
      </c>
      <c r="ASJ26" s="51">
        <f t="shared" ca="1" si="5746"/>
        <v>15.398193698804311</v>
      </c>
      <c r="ASK26" s="51">
        <f t="shared" ca="1" si="5746"/>
        <v>15.398193698804311</v>
      </c>
      <c r="ASL26" s="51">
        <f t="shared" ca="1" si="5746"/>
        <v>15.398193698804311</v>
      </c>
      <c r="ASM26" s="51">
        <f t="shared" ca="1" si="5746"/>
        <v>15.398193698804311</v>
      </c>
      <c r="ASN26" s="51">
        <f t="shared" ca="1" si="5746"/>
        <v>15.398193698804311</v>
      </c>
      <c r="ASO26" s="51">
        <f t="shared" ca="1" si="5746"/>
        <v>15.398193698804311</v>
      </c>
      <c r="ASP26" s="51">
        <f t="shared" ca="1" si="5746"/>
        <v>15.398193698804311</v>
      </c>
      <c r="ASQ26" s="51">
        <f t="shared" ca="1" si="5746"/>
        <v>15.398193698804311</v>
      </c>
      <c r="ASR26" s="51">
        <f t="shared" ca="1" si="5746"/>
        <v>15.398193698804311</v>
      </c>
      <c r="ASS26" s="51">
        <f t="shared" ca="1" si="5746"/>
        <v>15.398193698804311</v>
      </c>
      <c r="AST26" s="51">
        <f t="shared" ca="1" si="5746"/>
        <v>15.398193698804311</v>
      </c>
      <c r="ASU26" s="51">
        <f t="shared" ca="1" si="5746"/>
        <v>15.398193698804311</v>
      </c>
      <c r="ASV26" s="51">
        <f t="shared" ca="1" si="5746"/>
        <v>15.398193698804311</v>
      </c>
      <c r="ASW26" s="51">
        <f t="shared" ca="1" si="5746"/>
        <v>15.398193698804311</v>
      </c>
      <c r="ASX26" s="51">
        <f t="shared" ca="1" si="5746"/>
        <v>15.398193698804311</v>
      </c>
      <c r="ASY26" s="51">
        <f t="shared" ca="1" si="5746"/>
        <v>15.398193698804311</v>
      </c>
      <c r="ASZ26" s="51">
        <f t="shared" ca="1" si="5746"/>
        <v>15.398193698804311</v>
      </c>
      <c r="ATA26" s="51">
        <f t="shared" ca="1" si="5746"/>
        <v>15.398193698804311</v>
      </c>
      <c r="ATB26" s="51">
        <f t="shared" ca="1" si="5746"/>
        <v>15.398193698804311</v>
      </c>
      <c r="ATC26" s="51">
        <f t="shared" ca="1" si="5746"/>
        <v>15.398193698804311</v>
      </c>
      <c r="ATD26" s="51">
        <f t="shared" ca="1" si="5746"/>
        <v>15.398193698804311</v>
      </c>
      <c r="ATE26" s="51">
        <f t="shared" ca="1" si="5746"/>
        <v>15.398193698804311</v>
      </c>
      <c r="ATF26" s="51">
        <f t="shared" ca="1" si="5746"/>
        <v>15.398193698804311</v>
      </c>
      <c r="ATG26" s="51">
        <f t="shared" ca="1" si="5746"/>
        <v>15.398193698804311</v>
      </c>
      <c r="ATH26" s="51">
        <f t="shared" ca="1" si="5746"/>
        <v>15.398193698804311</v>
      </c>
      <c r="ATI26" s="51">
        <f t="shared" ca="1" si="5746"/>
        <v>15.398193698804311</v>
      </c>
      <c r="ATJ26" s="51">
        <f t="shared" ca="1" si="5746"/>
        <v>15.398193698804311</v>
      </c>
      <c r="ATK26" s="51">
        <f t="shared" ca="1" si="5746"/>
        <v>15.398193698804311</v>
      </c>
      <c r="ATL26" s="51">
        <f t="shared" ca="1" si="5746"/>
        <v>15.398193698804311</v>
      </c>
      <c r="ATM26" s="51">
        <f t="shared" ca="1" si="5746"/>
        <v>15.398193698804311</v>
      </c>
      <c r="ATN26" s="51">
        <f t="shared" ca="1" si="5746"/>
        <v>15.398193698804311</v>
      </c>
      <c r="ATO26" s="51">
        <f t="shared" ca="1" si="5746"/>
        <v>15.398193698804311</v>
      </c>
      <c r="ATP26" s="51">
        <f t="shared" ca="1" si="5746"/>
        <v>15.398193698804311</v>
      </c>
      <c r="ATQ26" s="51">
        <f t="shared" ca="1" si="5746"/>
        <v>15.398193698804311</v>
      </c>
      <c r="ATR26" s="51">
        <f t="shared" ca="1" si="5746"/>
        <v>15.398193698804311</v>
      </c>
      <c r="ATS26" s="51">
        <f t="shared" ca="1" si="5746"/>
        <v>15.398193698804311</v>
      </c>
      <c r="ATT26" s="51">
        <f t="shared" ca="1" si="5746"/>
        <v>15.398193698804311</v>
      </c>
      <c r="ATU26" s="51">
        <f t="shared" ca="1" si="5746"/>
        <v>15.398193698804311</v>
      </c>
      <c r="ATV26" s="51">
        <f t="shared" ca="1" si="5746"/>
        <v>15.398193698804311</v>
      </c>
      <c r="ATW26" s="51">
        <f t="shared" ca="1" si="5746"/>
        <v>15.398193698804311</v>
      </c>
      <c r="ATX26" s="51">
        <f t="shared" ca="1" si="5746"/>
        <v>15.398193698804311</v>
      </c>
      <c r="ATY26" s="51">
        <f t="shared" ca="1" si="5746"/>
        <v>15.398193698804311</v>
      </c>
      <c r="ATZ26" s="51">
        <f t="shared" ca="1" si="5746"/>
        <v>15.398193698804311</v>
      </c>
      <c r="AUA26" s="51">
        <f t="shared" ca="1" si="5746"/>
        <v>15.398193698804311</v>
      </c>
      <c r="AUB26" s="51">
        <f t="shared" ca="1" si="5746"/>
        <v>15.398193698804311</v>
      </c>
      <c r="AUC26" s="51">
        <f t="shared" ca="1" si="5746"/>
        <v>15.398193698804311</v>
      </c>
      <c r="AUD26" s="51">
        <f t="shared" ca="1" si="5746"/>
        <v>15.398193698804311</v>
      </c>
      <c r="AUE26" s="51">
        <f t="shared" ca="1" si="5746"/>
        <v>15.398193698804311</v>
      </c>
      <c r="AUF26" s="51">
        <f t="shared" ca="1" si="5746"/>
        <v>15.398193698804311</v>
      </c>
      <c r="AUG26" s="51">
        <f t="shared" ca="1" si="5746"/>
        <v>15.398193698804311</v>
      </c>
      <c r="AUH26" s="51">
        <f t="shared" ca="1" si="5746"/>
        <v>15.398193698804311</v>
      </c>
      <c r="AUI26" s="51">
        <f t="shared" ca="1" si="5746"/>
        <v>15.398193698804311</v>
      </c>
      <c r="AUJ26" s="51">
        <f t="shared" ca="1" si="5746"/>
        <v>15.398193698804311</v>
      </c>
      <c r="AUK26" s="51">
        <f t="shared" ref="AUK26:AWV26" ca="1" si="5747">0.023*AUK17/Dh*AUK23^0.8*AUK24^(1/3)*(AUK14/AUK15)^0.14</f>
        <v>15.398193698804311</v>
      </c>
      <c r="AUL26" s="51">
        <f t="shared" ca="1" si="5747"/>
        <v>15.398193698804311</v>
      </c>
      <c r="AUM26" s="51">
        <f t="shared" ca="1" si="5747"/>
        <v>15.398193698804311</v>
      </c>
      <c r="AUN26" s="51">
        <f t="shared" ca="1" si="5747"/>
        <v>15.398193698804311</v>
      </c>
      <c r="AUO26" s="51">
        <f t="shared" ca="1" si="5747"/>
        <v>15.398193698804311</v>
      </c>
      <c r="AUP26" s="51">
        <f t="shared" ca="1" si="5747"/>
        <v>15.398193698804311</v>
      </c>
      <c r="AUQ26" s="51">
        <f t="shared" ca="1" si="5747"/>
        <v>15.398193698804311</v>
      </c>
      <c r="AUR26" s="51">
        <f t="shared" ca="1" si="5747"/>
        <v>15.398193698804311</v>
      </c>
      <c r="AUS26" s="51">
        <f t="shared" ca="1" si="5747"/>
        <v>15.398193698804311</v>
      </c>
      <c r="AUT26" s="51">
        <f t="shared" ca="1" si="5747"/>
        <v>15.398193698804311</v>
      </c>
      <c r="AUU26" s="51">
        <f t="shared" ca="1" si="5747"/>
        <v>15.398193698804311</v>
      </c>
      <c r="AUV26" s="51">
        <f t="shared" ca="1" si="5747"/>
        <v>15.398193698804311</v>
      </c>
      <c r="AUW26" s="51">
        <f t="shared" ca="1" si="5747"/>
        <v>15.398193698804311</v>
      </c>
      <c r="AUX26" s="51">
        <f t="shared" ca="1" si="5747"/>
        <v>15.398193698804311</v>
      </c>
      <c r="AUY26" s="51">
        <f t="shared" ca="1" si="5747"/>
        <v>15.398193698804311</v>
      </c>
      <c r="AUZ26" s="51">
        <f t="shared" ca="1" si="5747"/>
        <v>15.398193698804311</v>
      </c>
      <c r="AVA26" s="51">
        <f t="shared" ca="1" si="5747"/>
        <v>15.398193698804311</v>
      </c>
      <c r="AVB26" s="51">
        <f t="shared" ca="1" si="5747"/>
        <v>15.398193698804311</v>
      </c>
      <c r="AVC26" s="51">
        <f t="shared" ca="1" si="5747"/>
        <v>15.398193698804311</v>
      </c>
      <c r="AVD26" s="51">
        <f t="shared" ca="1" si="5747"/>
        <v>15.398193698804311</v>
      </c>
      <c r="AVE26" s="51">
        <f t="shared" ca="1" si="5747"/>
        <v>15.398193698804311</v>
      </c>
      <c r="AVF26" s="51">
        <f t="shared" ca="1" si="5747"/>
        <v>15.398193698804311</v>
      </c>
      <c r="AVG26" s="51">
        <f t="shared" ca="1" si="5747"/>
        <v>15.398193698804311</v>
      </c>
      <c r="AVH26" s="51">
        <f t="shared" ca="1" si="5747"/>
        <v>15.398193698804311</v>
      </c>
      <c r="AVI26" s="51">
        <f t="shared" ca="1" si="5747"/>
        <v>15.398193698804311</v>
      </c>
      <c r="AVJ26" s="51">
        <f t="shared" ca="1" si="5747"/>
        <v>15.398193698804311</v>
      </c>
      <c r="AVK26" s="51">
        <f t="shared" ca="1" si="5747"/>
        <v>15.398193698804311</v>
      </c>
      <c r="AVL26" s="51">
        <f t="shared" ca="1" si="5747"/>
        <v>15.398193698804311</v>
      </c>
      <c r="AVM26" s="51">
        <f t="shared" ca="1" si="5747"/>
        <v>15.398193698804311</v>
      </c>
      <c r="AVN26" s="51">
        <f t="shared" ca="1" si="5747"/>
        <v>15.398193698804311</v>
      </c>
      <c r="AVO26" s="51">
        <f t="shared" ca="1" si="5747"/>
        <v>15.398193698804311</v>
      </c>
      <c r="AVP26" s="51">
        <f t="shared" ca="1" si="5747"/>
        <v>15.398193698804311</v>
      </c>
      <c r="AVQ26" s="51">
        <f t="shared" ca="1" si="5747"/>
        <v>15.398193698804311</v>
      </c>
      <c r="AVR26" s="51">
        <f t="shared" ca="1" si="5747"/>
        <v>15.398193698804311</v>
      </c>
      <c r="AVS26" s="51">
        <f t="shared" ca="1" si="5747"/>
        <v>15.398193698804311</v>
      </c>
      <c r="AVT26" s="51">
        <f t="shared" ca="1" si="5747"/>
        <v>15.398193698804311</v>
      </c>
      <c r="AVU26" s="51">
        <f t="shared" ca="1" si="5747"/>
        <v>15.398193698804311</v>
      </c>
      <c r="AVV26" s="51">
        <f t="shared" ca="1" si="5747"/>
        <v>15.398193698804311</v>
      </c>
      <c r="AVW26" s="51">
        <f t="shared" ca="1" si="5747"/>
        <v>15.398193698804311</v>
      </c>
      <c r="AVX26" s="51">
        <f t="shared" ca="1" si="5747"/>
        <v>15.398193698804311</v>
      </c>
      <c r="AVY26" s="51">
        <f t="shared" ca="1" si="5747"/>
        <v>15.398193698804311</v>
      </c>
      <c r="AVZ26" s="51">
        <f t="shared" ca="1" si="5747"/>
        <v>15.398193698804311</v>
      </c>
      <c r="AWA26" s="51">
        <f t="shared" ca="1" si="5747"/>
        <v>15.398193698804311</v>
      </c>
      <c r="AWB26" s="51">
        <f t="shared" ca="1" si="5747"/>
        <v>15.398193698804311</v>
      </c>
      <c r="AWC26" s="51">
        <f t="shared" ca="1" si="5747"/>
        <v>15.398193698804311</v>
      </c>
      <c r="AWD26" s="51">
        <f t="shared" ca="1" si="5747"/>
        <v>15.398193698804311</v>
      </c>
      <c r="AWE26" s="51">
        <f t="shared" ca="1" si="5747"/>
        <v>15.398193698804311</v>
      </c>
      <c r="AWF26" s="51">
        <f t="shared" ca="1" si="5747"/>
        <v>15.398193698804311</v>
      </c>
      <c r="AWG26" s="51">
        <f t="shared" ca="1" si="5747"/>
        <v>15.398193698804311</v>
      </c>
      <c r="AWH26" s="51">
        <f t="shared" ca="1" si="5747"/>
        <v>15.398193698804311</v>
      </c>
      <c r="AWI26" s="51">
        <f t="shared" ca="1" si="5747"/>
        <v>15.398193698804311</v>
      </c>
      <c r="AWJ26" s="51">
        <f t="shared" ca="1" si="5747"/>
        <v>15.398193698804311</v>
      </c>
      <c r="AWK26" s="51">
        <f t="shared" ca="1" si="5747"/>
        <v>15.398193698804311</v>
      </c>
      <c r="AWL26" s="51">
        <f t="shared" ca="1" si="5747"/>
        <v>15.398193698804311</v>
      </c>
      <c r="AWM26" s="51">
        <f t="shared" ca="1" si="5747"/>
        <v>15.398193698804311</v>
      </c>
      <c r="AWN26" s="51">
        <f t="shared" ca="1" si="5747"/>
        <v>15.398193698804311</v>
      </c>
      <c r="AWO26" s="51">
        <f t="shared" ca="1" si="5747"/>
        <v>15.398193698804311</v>
      </c>
      <c r="AWP26" s="51">
        <f t="shared" ca="1" si="5747"/>
        <v>15.398193698804311</v>
      </c>
      <c r="AWQ26" s="51">
        <f t="shared" ca="1" si="5747"/>
        <v>15.398193698804311</v>
      </c>
      <c r="AWR26" s="51">
        <f t="shared" ca="1" si="5747"/>
        <v>15.398193698804311</v>
      </c>
      <c r="AWS26" s="51">
        <f t="shared" ca="1" si="5747"/>
        <v>15.398193698804311</v>
      </c>
      <c r="AWT26" s="51">
        <f t="shared" ca="1" si="5747"/>
        <v>15.398193698804311</v>
      </c>
      <c r="AWU26" s="51">
        <f t="shared" ca="1" si="5747"/>
        <v>15.398193698804311</v>
      </c>
      <c r="AWV26" s="51">
        <f t="shared" ca="1" si="5747"/>
        <v>15.398193698804311</v>
      </c>
      <c r="AWW26" s="51">
        <f t="shared" ref="AWW26:AZH26" ca="1" si="5748">0.023*AWW17/Dh*AWW23^0.8*AWW24^(1/3)*(AWW14/AWW15)^0.14</f>
        <v>15.398193698804311</v>
      </c>
      <c r="AWX26" s="51">
        <f t="shared" ca="1" si="5748"/>
        <v>15.398193698804311</v>
      </c>
      <c r="AWY26" s="51">
        <f t="shared" ca="1" si="5748"/>
        <v>15.398193698804311</v>
      </c>
      <c r="AWZ26" s="51">
        <f t="shared" ca="1" si="5748"/>
        <v>15.398193698804311</v>
      </c>
      <c r="AXA26" s="51">
        <f t="shared" ca="1" si="5748"/>
        <v>15.398193698804311</v>
      </c>
      <c r="AXB26" s="51">
        <f t="shared" ca="1" si="5748"/>
        <v>15.398193698804311</v>
      </c>
      <c r="AXC26" s="51">
        <f t="shared" ca="1" si="5748"/>
        <v>15.398193698804311</v>
      </c>
      <c r="AXD26" s="51">
        <f t="shared" ca="1" si="5748"/>
        <v>15.398193698804311</v>
      </c>
      <c r="AXE26" s="51">
        <f t="shared" ca="1" si="5748"/>
        <v>15.398193698804311</v>
      </c>
      <c r="AXF26" s="51">
        <f t="shared" ca="1" si="5748"/>
        <v>15.398193698804311</v>
      </c>
      <c r="AXG26" s="51">
        <f t="shared" ca="1" si="5748"/>
        <v>15.398193698804311</v>
      </c>
      <c r="AXH26" s="51">
        <f t="shared" ca="1" si="5748"/>
        <v>15.398193698804311</v>
      </c>
      <c r="AXI26" s="51">
        <f t="shared" ca="1" si="5748"/>
        <v>15.398193698804311</v>
      </c>
      <c r="AXJ26" s="51">
        <f t="shared" ca="1" si="5748"/>
        <v>15.398193698804311</v>
      </c>
      <c r="AXK26" s="51">
        <f t="shared" ca="1" si="5748"/>
        <v>15.398193698804311</v>
      </c>
      <c r="AXL26" s="51">
        <f t="shared" ca="1" si="5748"/>
        <v>15.398193698804311</v>
      </c>
      <c r="AXM26" s="51">
        <f t="shared" ca="1" si="5748"/>
        <v>15.398193698804311</v>
      </c>
      <c r="AXN26" s="51">
        <f t="shared" ca="1" si="5748"/>
        <v>15.398193698804311</v>
      </c>
      <c r="AXO26" s="51">
        <f t="shared" ca="1" si="5748"/>
        <v>15.398193698804311</v>
      </c>
      <c r="AXP26" s="51">
        <f t="shared" ca="1" si="5748"/>
        <v>15.398193698804311</v>
      </c>
      <c r="AXQ26" s="51">
        <f t="shared" ca="1" si="5748"/>
        <v>15.398193698804311</v>
      </c>
      <c r="AXR26" s="51">
        <f t="shared" ca="1" si="5748"/>
        <v>15.398193698804311</v>
      </c>
      <c r="AXS26" s="51">
        <f t="shared" ca="1" si="5748"/>
        <v>15.398193698804311</v>
      </c>
      <c r="AXT26" s="51">
        <f t="shared" ca="1" si="5748"/>
        <v>15.398193698804311</v>
      </c>
      <c r="AXU26" s="51">
        <f t="shared" ca="1" si="5748"/>
        <v>15.398193698804311</v>
      </c>
      <c r="AXV26" s="51">
        <f t="shared" ca="1" si="5748"/>
        <v>15.398193698804311</v>
      </c>
      <c r="AXW26" s="51">
        <f t="shared" ca="1" si="5748"/>
        <v>15.398193698804311</v>
      </c>
      <c r="AXX26" s="51">
        <f t="shared" ca="1" si="5748"/>
        <v>15.398193698804311</v>
      </c>
      <c r="AXY26" s="51">
        <f t="shared" ca="1" si="5748"/>
        <v>15.398193698804311</v>
      </c>
      <c r="AXZ26" s="51">
        <f t="shared" ca="1" si="5748"/>
        <v>15.398193698804311</v>
      </c>
      <c r="AYA26" s="51">
        <f t="shared" ca="1" si="5748"/>
        <v>15.398193698804311</v>
      </c>
      <c r="AYB26" s="51">
        <f t="shared" ca="1" si="5748"/>
        <v>15.398193698804311</v>
      </c>
      <c r="AYC26" s="51">
        <f t="shared" ca="1" si="5748"/>
        <v>15.398193698804311</v>
      </c>
      <c r="AYD26" s="51">
        <f t="shared" ca="1" si="5748"/>
        <v>15.398193698804311</v>
      </c>
      <c r="AYE26" s="51">
        <f t="shared" ca="1" si="5748"/>
        <v>15.398193698804311</v>
      </c>
      <c r="AYF26" s="51">
        <f t="shared" ca="1" si="5748"/>
        <v>15.398193698804311</v>
      </c>
      <c r="AYG26" s="51">
        <f t="shared" ca="1" si="5748"/>
        <v>15.398193698804311</v>
      </c>
      <c r="AYH26" s="51">
        <f t="shared" ca="1" si="5748"/>
        <v>15.398193698804311</v>
      </c>
      <c r="AYI26" s="51">
        <f t="shared" ca="1" si="5748"/>
        <v>15.398193698804311</v>
      </c>
      <c r="AYJ26" s="51">
        <f t="shared" ca="1" si="5748"/>
        <v>15.398193698804311</v>
      </c>
      <c r="AYK26" s="51">
        <f t="shared" ca="1" si="5748"/>
        <v>15.398193698804311</v>
      </c>
      <c r="AYL26" s="51">
        <f t="shared" ca="1" si="5748"/>
        <v>15.398193698804311</v>
      </c>
      <c r="AYM26" s="51">
        <f t="shared" ca="1" si="5748"/>
        <v>15.398193698804311</v>
      </c>
      <c r="AYN26" s="51">
        <f t="shared" ca="1" si="5748"/>
        <v>15.398193698804311</v>
      </c>
      <c r="AYO26" s="51">
        <f t="shared" ca="1" si="5748"/>
        <v>15.398193698804311</v>
      </c>
      <c r="AYP26" s="51">
        <f t="shared" ca="1" si="5748"/>
        <v>15.398193698804311</v>
      </c>
      <c r="AYQ26" s="51">
        <f t="shared" ca="1" si="5748"/>
        <v>15.398193698804311</v>
      </c>
      <c r="AYR26" s="51">
        <f t="shared" ca="1" si="5748"/>
        <v>15.398193698804311</v>
      </c>
      <c r="AYS26" s="51">
        <f t="shared" ca="1" si="5748"/>
        <v>15.398193698804311</v>
      </c>
      <c r="AYT26" s="51">
        <f t="shared" ca="1" si="5748"/>
        <v>15.398193698804311</v>
      </c>
      <c r="AYU26" s="51">
        <f t="shared" ca="1" si="5748"/>
        <v>15.398193698804311</v>
      </c>
      <c r="AYV26" s="51">
        <f t="shared" ca="1" si="5748"/>
        <v>15.398193698804311</v>
      </c>
      <c r="AYW26" s="51">
        <f t="shared" ca="1" si="5748"/>
        <v>15.398193698804311</v>
      </c>
      <c r="AYX26" s="51">
        <f t="shared" ca="1" si="5748"/>
        <v>15.398193698804311</v>
      </c>
      <c r="AYY26" s="51">
        <f t="shared" ca="1" si="5748"/>
        <v>15.398193698804311</v>
      </c>
      <c r="AYZ26" s="51">
        <f t="shared" ca="1" si="5748"/>
        <v>15.398193698804311</v>
      </c>
      <c r="AZA26" s="51">
        <f t="shared" ca="1" si="5748"/>
        <v>15.398193698804311</v>
      </c>
      <c r="AZB26" s="51">
        <f t="shared" ca="1" si="5748"/>
        <v>15.398193698804311</v>
      </c>
      <c r="AZC26" s="51">
        <f t="shared" ca="1" si="5748"/>
        <v>15.398193698804311</v>
      </c>
      <c r="AZD26" s="51">
        <f t="shared" ca="1" si="5748"/>
        <v>15.398193698804311</v>
      </c>
      <c r="AZE26" s="51">
        <f t="shared" ca="1" si="5748"/>
        <v>15.398193698804311</v>
      </c>
      <c r="AZF26" s="51">
        <f t="shared" ca="1" si="5748"/>
        <v>15.398193698804311</v>
      </c>
      <c r="AZG26" s="51">
        <f t="shared" ca="1" si="5748"/>
        <v>15.398193698804311</v>
      </c>
      <c r="AZH26" s="51">
        <f t="shared" ca="1" si="5748"/>
        <v>15.398193698804311</v>
      </c>
      <c r="AZI26" s="51">
        <f t="shared" ref="AZI26:AZL26" ca="1" si="5749">0.023*AZI17/Dh*AZI23^0.8*AZI24^(1/3)*(AZI14/AZI15)^0.14</f>
        <v>15.398193698804311</v>
      </c>
      <c r="AZJ26" s="51">
        <f t="shared" ca="1" si="5749"/>
        <v>15.398193698804311</v>
      </c>
      <c r="AZK26" s="51">
        <f t="shared" ca="1" si="5749"/>
        <v>15.398193698804311</v>
      </c>
      <c r="AZL26" s="51">
        <f t="shared" ca="1" si="5749"/>
        <v>15.398193698804311</v>
      </c>
    </row>
    <row r="27" spans="1:1364" s="45" customFormat="1" ht="15.95" customHeight="1" x14ac:dyDescent="0.25">
      <c r="A27" s="16" t="s">
        <v>167</v>
      </c>
      <c r="B27" s="17" t="s">
        <v>133</v>
      </c>
      <c r="C27" s="16" t="s">
        <v>132</v>
      </c>
      <c r="D27" s="51">
        <f t="shared" ref="D27:E27" ca="1" si="5750">IF(D23&lt;2000,D25,IF(D23&lt;10000,D25+(D26-D25)*((D23-2000)/8000),D26))</f>
        <v>7.4771388106683254</v>
      </c>
      <c r="E27" s="51">
        <f t="shared" ca="1" si="5750"/>
        <v>7.4771230851022512</v>
      </c>
      <c r="F27" s="51">
        <f t="shared" ref="F27" ca="1" si="5751">IF(F23&lt;2000,F25,IF(F23&lt;10000,F25+(F26-F25)*((F23-2000)/8000),F26))</f>
        <v>7.4771076225042119</v>
      </c>
      <c r="G27" s="51">
        <f t="shared" ref="G27" ca="1" si="5752">IF(G23&lt;2000,G25,IF(G23&lt;10000,G25+(G26-G25)*((G23-2000)/8000),G26))</f>
        <v>7.47709242252804</v>
      </c>
      <c r="H27" s="51">
        <f t="shared" ref="H27" ca="1" si="5753">IF(H23&lt;2000,H25,IF(H23&lt;10000,H25+(H26-H25)*((H23-2000)/8000),H26))</f>
        <v>7.4770774848276691</v>
      </c>
      <c r="I27" s="51">
        <f t="shared" ref="I27" ca="1" si="5754">IF(I23&lt;2000,I25,IF(I23&lt;10000,I25+(I26-I25)*((I23-2000)/8000),I26))</f>
        <v>7.4770628090570979</v>
      </c>
      <c r="J27" s="51">
        <f t="shared" ref="J27" ca="1" si="5755">IF(J23&lt;2000,J25,IF(J23&lt;10000,J25+(J26-J25)*((J23-2000)/8000),J26))</f>
        <v>7.4770483948704305</v>
      </c>
      <c r="K27" s="51">
        <f t="shared" ref="K27" ca="1" si="5756">IF(K23&lt;2000,K25,IF(K23&lt;10000,K25+(K26-K25)*((K23-2000)/8000),K26))</f>
        <v>7.4770342419218547</v>
      </c>
      <c r="L27" s="51">
        <f t="shared" ref="L27" ca="1" si="5757">IF(L23&lt;2000,L25,IF(L23&lt;10000,L25+(L26-L25)*((L23-2000)/8000),L26))</f>
        <v>7.4770203498656391</v>
      </c>
      <c r="M27" s="51">
        <f t="shared" ref="M27" ca="1" si="5758">IF(M23&lt;2000,M25,IF(M23&lt;10000,M25+(M26-M25)*((M23-2000)/8000),M26))</f>
        <v>7.4770067183561455</v>
      </c>
      <c r="N27" s="51">
        <f t="shared" ref="N27" ca="1" si="5759">IF(N23&lt;2000,N25,IF(N23&lt;10000,N25+(N26-N25)*((N23-2000)/8000),N26))</f>
        <v>7.4769933470478431</v>
      </c>
      <c r="O27" s="51">
        <f t="shared" ref="O27" ca="1" si="5760">IF(O23&lt;2000,O25,IF(O23&lt;10000,O25+(O26-O25)*((O23-2000)/8000),O26))</f>
        <v>7.476980235595251</v>
      </c>
      <c r="P27" s="51">
        <f t="shared" ref="P27" ca="1" si="5761">IF(P23&lt;2000,P25,IF(P23&lt;10000,P25+(P26-P25)*((P23-2000)/8000),P26))</f>
        <v>7.4769673836530153</v>
      </c>
      <c r="Q27" s="51">
        <f t="shared" ref="Q27" ca="1" si="5762">IF(Q23&lt;2000,Q25,IF(Q23&lt;10000,Q25+(Q26-Q25)*((Q23-2000)/8000),Q26))</f>
        <v>7.4769547908758485</v>
      </c>
      <c r="R27" s="51">
        <f t="shared" ref="R27" ca="1" si="5763">IF(R23&lt;2000,R25,IF(R23&lt;10000,R25+(R26-R25)*((R23-2000)/8000),R26))</f>
        <v>7.476942456918561</v>
      </c>
      <c r="S27" s="51">
        <f t="shared" ref="S27" ca="1" si="5764">IF(S23&lt;2000,S25,IF(S23&lt;10000,S25+(S26-S25)*((S23-2000)/8000),S26))</f>
        <v>7.4769303814360706</v>
      </c>
      <c r="T27" s="51">
        <f t="shared" ref="T27" ca="1" si="5765">IF(T23&lt;2000,T25,IF(T23&lt;10000,T25+(T26-T25)*((T23-2000)/8000),T26))</f>
        <v>7.476918564083352</v>
      </c>
      <c r="U27" s="51">
        <f t="shared" ref="U27" ca="1" si="5766">IF(U23&lt;2000,U25,IF(U23&lt;10000,U25+(U26-U25)*((U23-2000)/8000),U26))</f>
        <v>7.4769070045154891</v>
      </c>
      <c r="V27" s="51">
        <f t="shared" ref="V27" ca="1" si="5767">IF(V23&lt;2000,V25,IF(V23&lt;10000,V25+(V26-V25)*((V23-2000)/8000),V26))</f>
        <v>7.4768957023876732</v>
      </c>
      <c r="W27" s="51">
        <f t="shared" ref="W27" ca="1" si="5768">IF(W23&lt;2000,W25,IF(W23&lt;10000,W25+(W26-W25)*((W23-2000)/8000),W26))</f>
        <v>7.4768846573551482</v>
      </c>
      <c r="X27" s="51">
        <f t="shared" ref="X27" ca="1" si="5769">IF(X23&lt;2000,X25,IF(X23&lt;10000,X25+(X26-X25)*((X23-2000)/8000),X26))</f>
        <v>7.476873869073291</v>
      </c>
      <c r="Y27" s="51">
        <f t="shared" ref="Y27" ca="1" si="5770">IF(Y23&lt;2000,Y25,IF(Y23&lt;10000,Y25+(Y26-Y25)*((Y23-2000)/8000),Y26))</f>
        <v>7.476863337197539</v>
      </c>
      <c r="Z27" s="51">
        <f t="shared" ref="Z27" ca="1" si="5771">IF(Z23&lt;2000,Z25,IF(Z23&lt;10000,Z25+(Z26-Z25)*((Z23-2000)/8000),Z26))</f>
        <v>7.4768530613834372</v>
      </c>
      <c r="AA27" s="51">
        <f t="shared" ref="AA27" ca="1" si="5772">IF(AA23&lt;2000,AA25,IF(AA23&lt;10000,AA25+(AA26-AA25)*((AA23-2000)/8000),AA26))</f>
        <v>7.4768430412866262</v>
      </c>
      <c r="AB27" s="51">
        <f t="shared" ref="AB27" ca="1" si="5773">IF(AB23&lt;2000,AB25,IF(AB23&lt;10000,AB25+(AB26-AB25)*((AB23-2000)/8000),AB26))</f>
        <v>7.4768332765628367</v>
      </c>
      <c r="AC27" s="51">
        <f t="shared" ref="AC27" ca="1" si="5774">IF(AC23&lt;2000,AC25,IF(AC23&lt;10000,AC25+(AC26-AC25)*((AC23-2000)/8000),AC26))</f>
        <v>7.4768237668678825</v>
      </c>
      <c r="AD27" s="51">
        <f t="shared" ref="AD27" ca="1" si="5775">IF(AD23&lt;2000,AD25,IF(AD23&lt;10000,AD25+(AD26-AD25)*((AD23-2000)/8000),AD26))</f>
        <v>7.476814511857679</v>
      </c>
      <c r="AE27" s="51">
        <f t="shared" ref="AE27" ca="1" si="5776">IF(AE23&lt;2000,AE25,IF(AE23&lt;10000,AE25+(AE26-AE25)*((AE23-2000)/8000),AE26))</f>
        <v>7.4768055111882399</v>
      </c>
      <c r="AF27" s="51">
        <f t="shared" ref="AF27" ca="1" si="5777">IF(AF23&lt;2000,AF25,IF(AF23&lt;10000,AF25+(AF26-AF25)*((AF23-2000)/8000),AF26))</f>
        <v>7.4767967645156688</v>
      </c>
      <c r="AG27" s="51">
        <f t="shared" ref="AG27" ca="1" si="5778">IF(AG23&lt;2000,AG25,IF(AG23&lt;10000,AG25+(AG26-AG25)*((AG23-2000)/8000),AG26))</f>
        <v>7.4767882714961704</v>
      </c>
      <c r="AH27" s="51">
        <f t="shared" ref="AH27" ca="1" si="5779">IF(AH23&lt;2000,AH25,IF(AH23&lt;10000,AH25+(AH26-AH25)*((AH23-2000)/8000),AH26))</f>
        <v>7.476780031786018</v>
      </c>
      <c r="AI27" s="51">
        <f t="shared" ref="AI27" ca="1" si="5780">IF(AI23&lt;2000,AI25,IF(AI23&lt;10000,AI25+(AI26-AI25)*((AI23-2000)/8000),AI26))</f>
        <v>7.4767720450416162</v>
      </c>
      <c r="AJ27" s="51">
        <f t="shared" ref="AJ27" ca="1" si="5781">IF(AJ23&lt;2000,AJ25,IF(AJ23&lt;10000,AJ25+(AJ26-AJ25)*((AJ23-2000)/8000),AJ26))</f>
        <v>7.4767643109194468</v>
      </c>
      <c r="AK27" s="51">
        <f t="shared" ref="AK27" ca="1" si="5782">IF(AK23&lt;2000,AK25,IF(AK23&lt;10000,AK25+(AK26-AK25)*((AK23-2000)/8000),AK26))</f>
        <v>7.476756829076078</v>
      </c>
      <c r="AL27" s="51">
        <f t="shared" ref="AL27" ca="1" si="5783">IF(AL23&lt;2000,AL25,IF(AL23&lt;10000,AL25+(AL26-AL25)*((AL23-2000)/8000),AL26))</f>
        <v>7.4767495991682029</v>
      </c>
      <c r="AM27" s="51">
        <f t="shared" ref="AM27" ca="1" si="5784">IF(AM23&lt;2000,AM25,IF(AM23&lt;10000,AM25+(AM26-AM25)*((AM23-2000)/8000),AM26))</f>
        <v>7.4767426208525762</v>
      </c>
      <c r="AN27" s="51">
        <f t="shared" ref="AN27" ca="1" si="5785">IF(AN23&lt;2000,AN25,IF(AN23&lt;10000,AN25+(AN26-AN25)*((AN23-2000)/8000),AN26))</f>
        <v>7.4767358937860706</v>
      </c>
      <c r="AO27" s="51">
        <f t="shared" ref="AO27" ca="1" si="5786">IF(AO23&lt;2000,AO25,IF(AO23&lt;10000,AO25+(AO26-AO25)*((AO23-2000)/8000),AO26))</f>
        <v>7.4767294176256529</v>
      </c>
      <c r="AP27" s="51">
        <f t="shared" ref="AP27" ca="1" si="5787">IF(AP23&lt;2000,AP25,IF(AP23&lt;10000,AP25+(AP26-AP25)*((AP23-2000)/8000),AP26))</f>
        <v>7.4767231920283823</v>
      </c>
      <c r="AQ27" s="51">
        <f t="shared" ref="AQ27" ca="1" si="5788">IF(AQ23&lt;2000,AQ25,IF(AQ23&lt;10000,AQ25+(AQ26-AQ25)*((AQ23-2000)/8000),AQ26))</f>
        <v>7.4767172166514211</v>
      </c>
      <c r="AR27" s="51">
        <f t="shared" ref="AR27" ca="1" si="5789">IF(AR23&lt;2000,AR25,IF(AR23&lt;10000,AR25+(AR26-AR25)*((AR23-2000)/8000),AR26))</f>
        <v>7.4767114911520203</v>
      </c>
      <c r="AS27" s="51">
        <f t="shared" ref="AS27" ca="1" si="5790">IF(AS23&lt;2000,AS25,IF(AS23&lt;10000,AS25+(AS26-AS25)*((AS23-2000)/8000),AS26))</f>
        <v>7.4767060151875402</v>
      </c>
      <c r="AT27" s="51">
        <f t="shared" ref="AT27" ca="1" si="5791">IF(AT23&lt;2000,AT25,IF(AT23&lt;10000,AT25+(AT26-AT25)*((AT23-2000)/8000),AT26))</f>
        <v>7.4767007884154335</v>
      </c>
      <c r="AU27" s="51">
        <f t="shared" ref="AU27" ca="1" si="5792">IF(AU23&lt;2000,AU25,IF(AU23&lt;10000,AU25+(AU26-AU25)*((AU23-2000)/8000),AU26))</f>
        <v>7.4766958104932471</v>
      </c>
      <c r="AV27" s="51">
        <f t="shared" ref="AV27" ca="1" si="5793">IF(AV23&lt;2000,AV25,IF(AV23&lt;10000,AV25+(AV26-AV25)*((AV23-2000)/8000),AV26))</f>
        <v>7.4766910810786333</v>
      </c>
      <c r="AW27" s="51">
        <f t="shared" ref="AW27" ca="1" si="5794">IF(AW23&lt;2000,AW25,IF(AW23&lt;10000,AW25+(AW26-AW25)*((AW23-2000)/8000),AW26))</f>
        <v>7.4766865998293426</v>
      </c>
      <c r="AX27" s="51">
        <f t="shared" ref="AX27" ca="1" si="5795">IF(AX23&lt;2000,AX25,IF(AX23&lt;10000,AX25+(AX26-AX25)*((AX23-2000)/8000),AX26))</f>
        <v>7.4766823664032209</v>
      </c>
      <c r="AY27" s="51">
        <f t="shared" ref="AY27" ca="1" si="5796">IF(AY23&lt;2000,AY25,IF(AY23&lt;10000,AY25+(AY26-AY25)*((AY23-2000)/8000),AY26))</f>
        <v>7.4766783804582246</v>
      </c>
      <c r="AZ27" s="51">
        <f t="shared" ref="AZ27" ca="1" si="5797">IF(AZ23&lt;2000,AZ25,IF(AZ23&lt;10000,AZ25+(AZ26-AZ25)*((AZ23-2000)/8000),AZ26))</f>
        <v>7.4766746416523997</v>
      </c>
      <c r="BA27" s="51">
        <f t="shared" ref="BA27" ca="1" si="5798">IF(BA23&lt;2000,BA25,IF(BA23&lt;10000,BA25+(BA26-BA25)*((BA23-2000)/8000),BA26))</f>
        <v>7.4766711496438951</v>
      </c>
      <c r="BB27" s="51">
        <f t="shared" ref="BB27" ca="1" si="5799">IF(BB23&lt;2000,BB25,IF(BB23&lt;10000,BB25+(BB26-BB25)*((BB23-2000)/8000),BB26))</f>
        <v>7.4766679040909487</v>
      </c>
      <c r="BC27" s="51">
        <f t="shared" ref="BC27" ca="1" si="5800">IF(BC23&lt;2000,BC25,IF(BC23&lt;10000,BC25+(BC26-BC25)*((BC23-2000)/8000),BC26))</f>
        <v>7.4766649046519298</v>
      </c>
      <c r="BD27" s="51">
        <f t="shared" ref="BD27" ca="1" si="5801">IF(BD23&lt;2000,BD25,IF(BD23&lt;10000,BD25+(BD26-BD25)*((BD23-2000)/8000),BD26))</f>
        <v>7.4766621509852786</v>
      </c>
      <c r="BE27" s="51">
        <f t="shared" ref="BE27" ca="1" si="5802">IF(BE23&lt;2000,BE25,IF(BE23&lt;10000,BE25+(BE26-BE25)*((BE23-2000)/8000),BE26))</f>
        <v>7.4766596427495564</v>
      </c>
      <c r="BF27" s="51">
        <f t="shared" ref="BF27" ca="1" si="5803">IF(BF23&lt;2000,BF25,IF(BF23&lt;10000,BF25+(BF26-BF25)*((BF23-2000)/8000),BF26))</f>
        <v>7.4766573796034077</v>
      </c>
      <c r="BG27" s="51">
        <f t="shared" ref="BG27" ca="1" si="5804">IF(BG23&lt;2000,BG25,IF(BG23&lt;10000,BG25+(BG26-BG25)*((BG23-2000)/8000),BG26))</f>
        <v>7.4766553612055979</v>
      </c>
      <c r="BH27" s="51">
        <f t="shared" ref="BH27" ca="1" si="5805">IF(BH23&lt;2000,BH25,IF(BH23&lt;10000,BH25+(BH26-BH25)*((BH23-2000)/8000),BH26))</f>
        <v>7.4766535872149849</v>
      </c>
      <c r="BI27" s="51">
        <f t="shared" ref="BI27" ca="1" si="5806">IF(BI23&lt;2000,BI25,IF(BI23&lt;10000,BI25+(BI26-BI25)*((BI23-2000)/8000),BI26))</f>
        <v>7.4766520572905302</v>
      </c>
      <c r="BJ27" s="51">
        <f t="shared" ref="BJ27" ca="1" si="5807">IF(BJ23&lt;2000,BJ25,IF(BJ23&lt;10000,BJ25+(BJ26-BJ25)*((BJ23-2000)/8000),BJ26))</f>
        <v>7.4766507710912968</v>
      </c>
      <c r="BK27" s="51">
        <f t="shared" ref="BK27" ca="1" si="5808">IF(BK23&lt;2000,BK25,IF(BK23&lt;10000,BK25+(BK26-BK25)*((BK23-2000)/8000),BK26))</f>
        <v>7.4766497282764588</v>
      </c>
      <c r="BL27" s="51">
        <f t="shared" ref="BL27" ca="1" si="5809">IF(BL23&lt;2000,BL25,IF(BL23&lt;10000,BL25+(BL26-BL25)*((BL23-2000)/8000),BL26))</f>
        <v>7.476648928505286</v>
      </c>
      <c r="BM27" s="51">
        <f t="shared" ref="BM27" ca="1" si="5810">IF(BM23&lt;2000,BM25,IF(BM23&lt;10000,BM25+(BM26-BM25)*((BM23-2000)/8000),BM26))</f>
        <v>7.4766483714371539</v>
      </c>
      <c r="BN27" s="51">
        <f t="shared" ref="BN27" ca="1" si="5811">IF(BN23&lt;2000,BN25,IF(BN23&lt;10000,BN25+(BN26-BN25)*((BN23-2000)/8000),BN26))</f>
        <v>7.4766480567315359</v>
      </c>
      <c r="BO27" s="51">
        <f t="shared" ref="BO27" ca="1" si="5812">IF(BO23&lt;2000,BO25,IF(BO23&lt;10000,BO25+(BO26-BO25)*((BO23-2000)/8000),BO26))</f>
        <v>7.4766479840480269</v>
      </c>
      <c r="BP27" s="51">
        <f t="shared" ref="BP27" ca="1" si="5813">IF(BP23&lt;2000,BP25,IF(BP23&lt;10000,BP25+(BP26-BP25)*((BP23-2000)/8000),BP26))</f>
        <v>7.4766481530463142</v>
      </c>
      <c r="BQ27" s="51">
        <f t="shared" ref="BQ27" ca="1" si="5814">IF(BQ23&lt;2000,BQ25,IF(BQ23&lt;10000,BQ25+(BQ26-BQ25)*((BQ23-2000)/8000),BQ26))</f>
        <v>7.4766485633861866</v>
      </c>
      <c r="BR27" s="51">
        <f t="shared" ref="BR27" ca="1" si="5815">IF(BR23&lt;2000,BR25,IF(BR23&lt;10000,BR25+(BR26-BR25)*((BR23-2000)/8000),BR26))</f>
        <v>7.4766492147275461</v>
      </c>
      <c r="BS27" s="51">
        <f t="shared" ref="BS27" ca="1" si="5816">IF(BS23&lt;2000,BS25,IF(BS23&lt;10000,BS25+(BS26-BS25)*((BS23-2000)/8000),BS26))</f>
        <v>7.4766501067303981</v>
      </c>
      <c r="BT27" s="51">
        <f t="shared" ref="BT27" ca="1" si="5817">IF(BT23&lt;2000,BT25,IF(BT23&lt;10000,BT25+(BT26-BT25)*((BT23-2000)/8000),BT26))</f>
        <v>7.4766512390548518</v>
      </c>
      <c r="BU27" s="51">
        <f t="shared" ref="BU27" ca="1" si="5818">IF(BU23&lt;2000,BU25,IF(BU23&lt;10000,BU25+(BU26-BU25)*((BU23-2000)/8000),BU26))</f>
        <v>7.4766526113611267</v>
      </c>
      <c r="BV27" s="51">
        <f t="shared" ref="BV27" ca="1" si="5819">IF(BV23&lt;2000,BV25,IF(BV23&lt;10000,BV25+(BV26-BV25)*((BV23-2000)/8000),BV26))</f>
        <v>7.4766542233095485</v>
      </c>
      <c r="BW27" s="51">
        <f t="shared" ref="BW27" ca="1" si="5820">IF(BW23&lt;2000,BW25,IF(BW23&lt;10000,BW25+(BW26-BW25)*((BW23-2000)/8000),BW26))</f>
        <v>7.4766560745605455</v>
      </c>
      <c r="BX27" s="51">
        <f t="shared" ref="BX27" ca="1" si="5821">IF(BX23&lt;2000,BX25,IF(BX23&lt;10000,BX25+(BX26-BX25)*((BX23-2000)/8000),BX26))</f>
        <v>7.4766581647746539</v>
      </c>
      <c r="BY27" s="51">
        <f t="shared" ref="BY27" ca="1" si="5822">IF(BY23&lt;2000,BY25,IF(BY23&lt;10000,BY25+(BY26-BY25)*((BY23-2000)/8000),BY26))</f>
        <v>7.4766604936125143</v>
      </c>
      <c r="BZ27" s="51">
        <f t="shared" ref="BZ27" ca="1" si="5823">IF(BZ23&lt;2000,BZ25,IF(BZ23&lt;10000,BZ25+(BZ26-BZ25)*((BZ23-2000)/8000),BZ26))</f>
        <v>7.476663060734893</v>
      </c>
      <c r="CA27" s="51">
        <f t="shared" ref="CA27" ca="1" si="5824">IF(CA23&lt;2000,CA25,IF(CA23&lt;10000,CA25+(CA26-CA25)*((CA23-2000)/8000),CA26))</f>
        <v>7.4766658658026319</v>
      </c>
      <c r="CB27" s="51">
        <f t="shared" ref="CB27" ca="1" si="5825">IF(CB23&lt;2000,CB25,IF(CB23&lt;10000,CB25+(CB26-CB25)*((CB23-2000)/8000),CB26))</f>
        <v>7.4766689084767135</v>
      </c>
      <c r="CC27" s="51">
        <f t="shared" ref="CC27" ca="1" si="5826">IF(CC23&lt;2000,CC25,IF(CC23&lt;10000,CC25+(CC26-CC25)*((CC23-2000)/8000),CC26))</f>
        <v>7.4766721884182088</v>
      </c>
      <c r="CD27" s="51">
        <f t="shared" ref="CD27" ca="1" si="5827">IF(CD23&lt;2000,CD25,IF(CD23&lt;10000,CD25+(CD26-CD25)*((CD23-2000)/8000),CD26))</f>
        <v>7.4766757052883044</v>
      </c>
      <c r="CE27" s="51">
        <f t="shared" ref="CE27" ca="1" si="5828">IF(CE23&lt;2000,CE25,IF(CE23&lt;10000,CE25+(CE26-CE25)*((CE23-2000)/8000),CE26))</f>
        <v>7.4766757052883044</v>
      </c>
      <c r="CF27" s="51">
        <f t="shared" ref="CF27" ca="1" si="5829">IF(CF23&lt;2000,CF25,IF(CF23&lt;10000,CF25+(CF26-CF25)*((CF23-2000)/8000),CF26))</f>
        <v>7.4766757052883044</v>
      </c>
      <c r="CG27" s="51">
        <f t="shared" ref="CG27" ca="1" si="5830">IF(CG23&lt;2000,CG25,IF(CG23&lt;10000,CG25+(CG26-CG25)*((CG23-2000)/8000),CG26))</f>
        <v>7.4766757052883044</v>
      </c>
      <c r="CH27" s="51">
        <f t="shared" ref="CH27" ca="1" si="5831">IF(CH23&lt;2000,CH25,IF(CH23&lt;10000,CH25+(CH26-CH25)*((CH23-2000)/8000),CH26))</f>
        <v>7.4766757052883044</v>
      </c>
      <c r="CI27" s="51">
        <f t="shared" ref="CI27" ca="1" si="5832">IF(CI23&lt;2000,CI25,IF(CI23&lt;10000,CI25+(CI26-CI25)*((CI23-2000)/8000),CI26))</f>
        <v>7.4766757052883044</v>
      </c>
      <c r="CJ27" s="51">
        <f t="shared" ref="CJ27" ca="1" si="5833">IF(CJ23&lt;2000,CJ25,IF(CJ23&lt;10000,CJ25+(CJ26-CJ25)*((CJ23-2000)/8000),CJ26))</f>
        <v>7.4766757052883044</v>
      </c>
      <c r="CK27" s="51">
        <f t="shared" ref="CK27" ca="1" si="5834">IF(CK23&lt;2000,CK25,IF(CK23&lt;10000,CK25+(CK26-CK25)*((CK23-2000)/8000),CK26))</f>
        <v>7.4766757052883044</v>
      </c>
      <c r="CL27" s="51">
        <f t="shared" ref="CL27" ca="1" si="5835">IF(CL23&lt;2000,CL25,IF(CL23&lt;10000,CL25+(CL26-CL25)*((CL23-2000)/8000),CL26))</f>
        <v>7.4766757052883044</v>
      </c>
      <c r="CM27" s="51">
        <f t="shared" ref="CM27" ca="1" si="5836">IF(CM23&lt;2000,CM25,IF(CM23&lt;10000,CM25+(CM26-CM25)*((CM23-2000)/8000),CM26))</f>
        <v>7.4766757052883044</v>
      </c>
      <c r="CN27" s="51">
        <f t="shared" ref="CN27" ca="1" si="5837">IF(CN23&lt;2000,CN25,IF(CN23&lt;10000,CN25+(CN26-CN25)*((CN23-2000)/8000),CN26))</f>
        <v>7.4766757052883044</v>
      </c>
      <c r="CO27" s="51">
        <f t="shared" ref="CO27" ca="1" si="5838">IF(CO23&lt;2000,CO25,IF(CO23&lt;10000,CO25+(CO26-CO25)*((CO23-2000)/8000),CO26))</f>
        <v>7.4766757052883044</v>
      </c>
      <c r="CP27" s="51">
        <f t="shared" ref="CP27" ca="1" si="5839">IF(CP23&lt;2000,CP25,IF(CP23&lt;10000,CP25+(CP26-CP25)*((CP23-2000)/8000),CP26))</f>
        <v>7.4766757052883044</v>
      </c>
      <c r="CQ27" s="51">
        <f t="shared" ref="CQ27" ca="1" si="5840">IF(CQ23&lt;2000,CQ25,IF(CQ23&lt;10000,CQ25+(CQ26-CQ25)*((CQ23-2000)/8000),CQ26))</f>
        <v>7.4766757052883044</v>
      </c>
      <c r="CR27" s="51">
        <f t="shared" ref="CR27" ca="1" si="5841">IF(CR23&lt;2000,CR25,IF(CR23&lt;10000,CR25+(CR26-CR25)*((CR23-2000)/8000),CR26))</f>
        <v>7.4766757052883044</v>
      </c>
      <c r="CS27" s="51">
        <f t="shared" ref="CS27" ca="1" si="5842">IF(CS23&lt;2000,CS25,IF(CS23&lt;10000,CS25+(CS26-CS25)*((CS23-2000)/8000),CS26))</f>
        <v>7.4766757052883044</v>
      </c>
      <c r="CT27" s="51">
        <f t="shared" ref="CT27" ca="1" si="5843">IF(CT23&lt;2000,CT25,IF(CT23&lt;10000,CT25+(CT26-CT25)*((CT23-2000)/8000),CT26))</f>
        <v>7.4766757052883044</v>
      </c>
      <c r="CU27" s="51">
        <f t="shared" ref="CU27" ca="1" si="5844">IF(CU23&lt;2000,CU25,IF(CU23&lt;10000,CU25+(CU26-CU25)*((CU23-2000)/8000),CU26))</f>
        <v>7.4766757052883044</v>
      </c>
      <c r="CV27" s="51">
        <f t="shared" ref="CV27" ca="1" si="5845">IF(CV23&lt;2000,CV25,IF(CV23&lt;10000,CV25+(CV26-CV25)*((CV23-2000)/8000),CV26))</f>
        <v>7.4766757052883044</v>
      </c>
      <c r="CW27" s="51">
        <f t="shared" ref="CW27" ca="1" si="5846">IF(CW23&lt;2000,CW25,IF(CW23&lt;10000,CW25+(CW26-CW25)*((CW23-2000)/8000),CW26))</f>
        <v>7.4766757052883044</v>
      </c>
      <c r="CX27" s="51">
        <f t="shared" ref="CX27" ca="1" si="5847">IF(CX23&lt;2000,CX25,IF(CX23&lt;10000,CX25+(CX26-CX25)*((CX23-2000)/8000),CX26))</f>
        <v>7.4766757052883044</v>
      </c>
      <c r="CY27" s="51">
        <f t="shared" ref="CY27" ca="1" si="5848">IF(CY23&lt;2000,CY25,IF(CY23&lt;10000,CY25+(CY26-CY25)*((CY23-2000)/8000),CY26))</f>
        <v>7.4766757052883044</v>
      </c>
      <c r="CZ27" s="51">
        <f t="shared" ref="CZ27" ca="1" si="5849">IF(CZ23&lt;2000,CZ25,IF(CZ23&lt;10000,CZ25+(CZ26-CZ25)*((CZ23-2000)/8000),CZ26))</f>
        <v>7.4766757052883044</v>
      </c>
      <c r="DA27" s="51">
        <f t="shared" ref="DA27" ca="1" si="5850">IF(DA23&lt;2000,DA25,IF(DA23&lt;10000,DA25+(DA26-DA25)*((DA23-2000)/8000),DA26))</f>
        <v>7.4766757052883044</v>
      </c>
      <c r="DB27" s="51">
        <f t="shared" ref="DB27" ca="1" si="5851">IF(DB23&lt;2000,DB25,IF(DB23&lt;10000,DB25+(DB26-DB25)*((DB23-2000)/8000),DB26))</f>
        <v>7.4766757052883044</v>
      </c>
      <c r="DC27" s="51">
        <f t="shared" ref="DC27" ca="1" si="5852">IF(DC23&lt;2000,DC25,IF(DC23&lt;10000,DC25+(DC26-DC25)*((DC23-2000)/8000),DC26))</f>
        <v>7.4766757052883044</v>
      </c>
      <c r="DD27" s="51">
        <f t="shared" ref="DD27" ca="1" si="5853">IF(DD23&lt;2000,DD25,IF(DD23&lt;10000,DD25+(DD26-DD25)*((DD23-2000)/8000),DD26))</f>
        <v>7.4766757052883044</v>
      </c>
      <c r="DE27" s="51">
        <f t="shared" ref="DE27" ca="1" si="5854">IF(DE23&lt;2000,DE25,IF(DE23&lt;10000,DE25+(DE26-DE25)*((DE23-2000)/8000),DE26))</f>
        <v>7.4766757052883044</v>
      </c>
      <c r="DF27" s="51">
        <f t="shared" ref="DF27" ca="1" si="5855">IF(DF23&lt;2000,DF25,IF(DF23&lt;10000,DF25+(DF26-DF25)*((DF23-2000)/8000),DF26))</f>
        <v>7.4766757052883044</v>
      </c>
      <c r="DG27" s="51">
        <f t="shared" ref="DG27" ca="1" si="5856">IF(DG23&lt;2000,DG25,IF(DG23&lt;10000,DG25+(DG26-DG25)*((DG23-2000)/8000),DG26))</f>
        <v>7.4766757052883044</v>
      </c>
      <c r="DH27" s="51">
        <f t="shared" ref="DH27" ca="1" si="5857">IF(DH23&lt;2000,DH25,IF(DH23&lt;10000,DH25+(DH26-DH25)*((DH23-2000)/8000),DH26))</f>
        <v>7.4766757052883044</v>
      </c>
      <c r="DI27" s="51">
        <f t="shared" ref="DI27" ca="1" si="5858">IF(DI23&lt;2000,DI25,IF(DI23&lt;10000,DI25+(DI26-DI25)*((DI23-2000)/8000),DI26))</f>
        <v>7.4766757052883044</v>
      </c>
      <c r="DJ27" s="51">
        <f t="shared" ref="DJ27" ca="1" si="5859">IF(DJ23&lt;2000,DJ25,IF(DJ23&lt;10000,DJ25+(DJ26-DJ25)*((DJ23-2000)/8000),DJ26))</f>
        <v>7.4766757052883044</v>
      </c>
      <c r="DK27" s="51">
        <f t="shared" ref="DK27" ca="1" si="5860">IF(DK23&lt;2000,DK25,IF(DK23&lt;10000,DK25+(DK26-DK25)*((DK23-2000)/8000),DK26))</f>
        <v>7.4766757052883044</v>
      </c>
      <c r="DL27" s="51">
        <f t="shared" ref="DL27" ca="1" si="5861">IF(DL23&lt;2000,DL25,IF(DL23&lt;10000,DL25+(DL26-DL25)*((DL23-2000)/8000),DL26))</f>
        <v>7.4766757052883044</v>
      </c>
      <c r="DM27" s="51">
        <f t="shared" ref="DM27" ca="1" si="5862">IF(DM23&lt;2000,DM25,IF(DM23&lt;10000,DM25+(DM26-DM25)*((DM23-2000)/8000),DM26))</f>
        <v>7.4766757052883044</v>
      </c>
      <c r="DN27" s="51">
        <f t="shared" ref="DN27" ca="1" si="5863">IF(DN23&lt;2000,DN25,IF(DN23&lt;10000,DN25+(DN26-DN25)*((DN23-2000)/8000),DN26))</f>
        <v>7.4766757052883044</v>
      </c>
      <c r="DO27" s="51">
        <f t="shared" ref="DO27" ca="1" si="5864">IF(DO23&lt;2000,DO25,IF(DO23&lt;10000,DO25+(DO26-DO25)*((DO23-2000)/8000),DO26))</f>
        <v>7.4766757052883044</v>
      </c>
      <c r="DP27" s="51">
        <f t="shared" ref="DP27" ca="1" si="5865">IF(DP23&lt;2000,DP25,IF(DP23&lt;10000,DP25+(DP26-DP25)*((DP23-2000)/8000),DP26))</f>
        <v>7.4766757052883044</v>
      </c>
      <c r="DQ27" s="51">
        <f t="shared" ref="DQ27" ca="1" si="5866">IF(DQ23&lt;2000,DQ25,IF(DQ23&lt;10000,DQ25+(DQ26-DQ25)*((DQ23-2000)/8000),DQ26))</f>
        <v>7.4766757052883044</v>
      </c>
      <c r="DR27" s="51">
        <f t="shared" ref="DR27" ca="1" si="5867">IF(DR23&lt;2000,DR25,IF(DR23&lt;10000,DR25+(DR26-DR25)*((DR23-2000)/8000),DR26))</f>
        <v>7.4766757052883044</v>
      </c>
      <c r="DS27" s="51">
        <f t="shared" ref="DS27" ca="1" si="5868">IF(DS23&lt;2000,DS25,IF(DS23&lt;10000,DS25+(DS26-DS25)*((DS23-2000)/8000),DS26))</f>
        <v>7.4766757052883044</v>
      </c>
      <c r="DT27" s="51">
        <f t="shared" ref="DT27" ca="1" si="5869">IF(DT23&lt;2000,DT25,IF(DT23&lt;10000,DT25+(DT26-DT25)*((DT23-2000)/8000),DT26))</f>
        <v>7.4766757052883044</v>
      </c>
      <c r="DU27" s="51">
        <f t="shared" ref="DU27" ca="1" si="5870">IF(DU23&lt;2000,DU25,IF(DU23&lt;10000,DU25+(DU26-DU25)*((DU23-2000)/8000),DU26))</f>
        <v>7.4766757052883044</v>
      </c>
      <c r="DV27" s="51">
        <f t="shared" ref="DV27" ca="1" si="5871">IF(DV23&lt;2000,DV25,IF(DV23&lt;10000,DV25+(DV26-DV25)*((DV23-2000)/8000),DV26))</f>
        <v>7.4766757052883044</v>
      </c>
      <c r="DW27" s="51">
        <f t="shared" ref="DW27" ca="1" si="5872">IF(DW23&lt;2000,DW25,IF(DW23&lt;10000,DW25+(DW26-DW25)*((DW23-2000)/8000),DW26))</f>
        <v>7.4766757052883044</v>
      </c>
      <c r="DX27" s="51">
        <f t="shared" ref="DX27" ca="1" si="5873">IF(DX23&lt;2000,DX25,IF(DX23&lt;10000,DX25+(DX26-DX25)*((DX23-2000)/8000),DX26))</f>
        <v>7.4766757052883044</v>
      </c>
      <c r="DY27" s="51">
        <f t="shared" ref="DY27" ca="1" si="5874">IF(DY23&lt;2000,DY25,IF(DY23&lt;10000,DY25+(DY26-DY25)*((DY23-2000)/8000),DY26))</f>
        <v>7.4766757052883044</v>
      </c>
      <c r="DZ27" s="51">
        <f t="shared" ref="DZ27" ca="1" si="5875">IF(DZ23&lt;2000,DZ25,IF(DZ23&lt;10000,DZ25+(DZ26-DZ25)*((DZ23-2000)/8000),DZ26))</f>
        <v>7.4766757052883044</v>
      </c>
      <c r="EA27" s="51">
        <f t="shared" ref="EA27" ca="1" si="5876">IF(EA23&lt;2000,EA25,IF(EA23&lt;10000,EA25+(EA26-EA25)*((EA23-2000)/8000),EA26))</f>
        <v>7.4766757052883044</v>
      </c>
      <c r="EB27" s="51">
        <f t="shared" ref="EB27" ca="1" si="5877">IF(EB23&lt;2000,EB25,IF(EB23&lt;10000,EB25+(EB26-EB25)*((EB23-2000)/8000),EB26))</f>
        <v>7.4766757052883044</v>
      </c>
      <c r="EC27" s="51">
        <f t="shared" ref="EC27" ca="1" si="5878">IF(EC23&lt;2000,EC25,IF(EC23&lt;10000,EC25+(EC26-EC25)*((EC23-2000)/8000),EC26))</f>
        <v>7.4766757052883044</v>
      </c>
      <c r="ED27" s="51">
        <f t="shared" ref="ED27" ca="1" si="5879">IF(ED23&lt;2000,ED25,IF(ED23&lt;10000,ED25+(ED26-ED25)*((ED23-2000)/8000),ED26))</f>
        <v>7.4766757052883044</v>
      </c>
      <c r="EE27" s="51">
        <f t="shared" ref="EE27" ca="1" si="5880">IF(EE23&lt;2000,EE25,IF(EE23&lt;10000,EE25+(EE26-EE25)*((EE23-2000)/8000),EE26))</f>
        <v>7.4766757052883044</v>
      </c>
      <c r="EF27" s="51">
        <f t="shared" ref="EF27" ca="1" si="5881">IF(EF23&lt;2000,EF25,IF(EF23&lt;10000,EF25+(EF26-EF25)*((EF23-2000)/8000),EF26))</f>
        <v>7.4766757052883044</v>
      </c>
      <c r="EG27" s="51">
        <f t="shared" ref="EG27" ca="1" si="5882">IF(EG23&lt;2000,EG25,IF(EG23&lt;10000,EG25+(EG26-EG25)*((EG23-2000)/8000),EG26))</f>
        <v>7.4766757052883044</v>
      </c>
      <c r="EH27" s="51">
        <f t="shared" ref="EH27" ca="1" si="5883">IF(EH23&lt;2000,EH25,IF(EH23&lt;10000,EH25+(EH26-EH25)*((EH23-2000)/8000),EH26))</f>
        <v>7.4766757052883044</v>
      </c>
      <c r="EI27" s="51">
        <f t="shared" ref="EI27" ca="1" si="5884">IF(EI23&lt;2000,EI25,IF(EI23&lt;10000,EI25+(EI26-EI25)*((EI23-2000)/8000),EI26))</f>
        <v>7.4766757052883044</v>
      </c>
      <c r="EJ27" s="51">
        <f t="shared" ref="EJ27" ca="1" si="5885">IF(EJ23&lt;2000,EJ25,IF(EJ23&lt;10000,EJ25+(EJ26-EJ25)*((EJ23-2000)/8000),EJ26))</f>
        <v>7.4766757052883044</v>
      </c>
      <c r="EK27" s="51">
        <f t="shared" ref="EK27" ca="1" si="5886">IF(EK23&lt;2000,EK25,IF(EK23&lt;10000,EK25+(EK26-EK25)*((EK23-2000)/8000),EK26))</f>
        <v>7.4766757052883044</v>
      </c>
      <c r="EL27" s="51">
        <f t="shared" ref="EL27" ca="1" si="5887">IF(EL23&lt;2000,EL25,IF(EL23&lt;10000,EL25+(EL26-EL25)*((EL23-2000)/8000),EL26))</f>
        <v>7.4766757052883044</v>
      </c>
      <c r="EM27" s="51">
        <f t="shared" ref="EM27" ca="1" si="5888">IF(EM23&lt;2000,EM25,IF(EM23&lt;10000,EM25+(EM26-EM25)*((EM23-2000)/8000),EM26))</f>
        <v>7.4766757052883044</v>
      </c>
      <c r="EN27" s="51">
        <f t="shared" ref="EN27" ca="1" si="5889">IF(EN23&lt;2000,EN25,IF(EN23&lt;10000,EN25+(EN26-EN25)*((EN23-2000)/8000),EN26))</f>
        <v>7.4766757052883044</v>
      </c>
      <c r="EO27" s="51">
        <f t="shared" ref="EO27" ca="1" si="5890">IF(EO23&lt;2000,EO25,IF(EO23&lt;10000,EO25+(EO26-EO25)*((EO23-2000)/8000),EO26))</f>
        <v>7.4766757052883044</v>
      </c>
      <c r="EP27" s="51">
        <f t="shared" ref="EP27" ca="1" si="5891">IF(EP23&lt;2000,EP25,IF(EP23&lt;10000,EP25+(EP26-EP25)*((EP23-2000)/8000),EP26))</f>
        <v>7.4766757052883044</v>
      </c>
      <c r="EQ27" s="51">
        <f t="shared" ref="EQ27" ca="1" si="5892">IF(EQ23&lt;2000,EQ25,IF(EQ23&lt;10000,EQ25+(EQ26-EQ25)*((EQ23-2000)/8000),EQ26))</f>
        <v>7.4766757052883044</v>
      </c>
      <c r="ER27" s="51">
        <f t="shared" ref="ER27" ca="1" si="5893">IF(ER23&lt;2000,ER25,IF(ER23&lt;10000,ER25+(ER26-ER25)*((ER23-2000)/8000),ER26))</f>
        <v>7.4766757052883044</v>
      </c>
      <c r="ES27" s="51">
        <f t="shared" ref="ES27" ca="1" si="5894">IF(ES23&lt;2000,ES25,IF(ES23&lt;10000,ES25+(ES26-ES25)*((ES23-2000)/8000),ES26))</f>
        <v>7.4766757052883044</v>
      </c>
      <c r="ET27" s="51">
        <f t="shared" ref="ET27" ca="1" si="5895">IF(ET23&lt;2000,ET25,IF(ET23&lt;10000,ET25+(ET26-ET25)*((ET23-2000)/8000),ET26))</f>
        <v>7.4766757052883044</v>
      </c>
      <c r="EU27" s="51">
        <f t="shared" ref="EU27" ca="1" si="5896">IF(EU23&lt;2000,EU25,IF(EU23&lt;10000,EU25+(EU26-EU25)*((EU23-2000)/8000),EU26))</f>
        <v>7.4766757052883044</v>
      </c>
      <c r="EV27" s="51">
        <f t="shared" ref="EV27" ca="1" si="5897">IF(EV23&lt;2000,EV25,IF(EV23&lt;10000,EV25+(EV26-EV25)*((EV23-2000)/8000),EV26))</f>
        <v>7.4766757052883044</v>
      </c>
      <c r="EW27" s="51">
        <f t="shared" ref="EW27" ca="1" si="5898">IF(EW23&lt;2000,EW25,IF(EW23&lt;10000,EW25+(EW26-EW25)*((EW23-2000)/8000),EW26))</f>
        <v>7.4766757052883044</v>
      </c>
      <c r="EX27" s="51">
        <f t="shared" ref="EX27" ca="1" si="5899">IF(EX23&lt;2000,EX25,IF(EX23&lt;10000,EX25+(EX26-EX25)*((EX23-2000)/8000),EX26))</f>
        <v>7.4766757052883044</v>
      </c>
      <c r="EY27" s="51">
        <f t="shared" ref="EY27" ca="1" si="5900">IF(EY23&lt;2000,EY25,IF(EY23&lt;10000,EY25+(EY26-EY25)*((EY23-2000)/8000),EY26))</f>
        <v>7.4766757052883044</v>
      </c>
      <c r="EZ27" s="51">
        <f t="shared" ref="EZ27" ca="1" si="5901">IF(EZ23&lt;2000,EZ25,IF(EZ23&lt;10000,EZ25+(EZ26-EZ25)*((EZ23-2000)/8000),EZ26))</f>
        <v>7.4766757052883044</v>
      </c>
      <c r="FA27" s="51">
        <f t="shared" ref="FA27" ca="1" si="5902">IF(FA23&lt;2000,FA25,IF(FA23&lt;10000,FA25+(FA26-FA25)*((FA23-2000)/8000),FA26))</f>
        <v>7.4766757052883044</v>
      </c>
      <c r="FB27" s="51">
        <f t="shared" ref="FB27" ca="1" si="5903">IF(FB23&lt;2000,FB25,IF(FB23&lt;10000,FB25+(FB26-FB25)*((FB23-2000)/8000),FB26))</f>
        <v>7.4766757052883044</v>
      </c>
      <c r="FC27" s="51">
        <f t="shared" ref="FC27" ca="1" si="5904">IF(FC23&lt;2000,FC25,IF(FC23&lt;10000,FC25+(FC26-FC25)*((FC23-2000)/8000),FC26))</f>
        <v>7.4766757052883044</v>
      </c>
      <c r="FD27" s="51">
        <f t="shared" ref="FD27" ca="1" si="5905">IF(FD23&lt;2000,FD25,IF(FD23&lt;10000,FD25+(FD26-FD25)*((FD23-2000)/8000),FD26))</f>
        <v>7.4766757052883044</v>
      </c>
      <c r="FE27" s="51">
        <f t="shared" ref="FE27" ca="1" si="5906">IF(FE23&lt;2000,FE25,IF(FE23&lt;10000,FE25+(FE26-FE25)*((FE23-2000)/8000),FE26))</f>
        <v>7.4766757052883044</v>
      </c>
      <c r="FF27" s="51">
        <f t="shared" ref="FF27" ca="1" si="5907">IF(FF23&lt;2000,FF25,IF(FF23&lt;10000,FF25+(FF26-FF25)*((FF23-2000)/8000),FF26))</f>
        <v>7.4766757052883044</v>
      </c>
      <c r="FG27" s="51">
        <f t="shared" ref="FG27" ca="1" si="5908">IF(FG23&lt;2000,FG25,IF(FG23&lt;10000,FG25+(FG26-FG25)*((FG23-2000)/8000),FG26))</f>
        <v>7.4766757052883044</v>
      </c>
      <c r="FH27" s="51">
        <f t="shared" ref="FH27" ca="1" si="5909">IF(FH23&lt;2000,FH25,IF(FH23&lt;10000,FH25+(FH26-FH25)*((FH23-2000)/8000),FH26))</f>
        <v>7.4766757052883044</v>
      </c>
      <c r="FI27" s="51">
        <f t="shared" ref="FI27" ca="1" si="5910">IF(FI23&lt;2000,FI25,IF(FI23&lt;10000,FI25+(FI26-FI25)*((FI23-2000)/8000),FI26))</f>
        <v>7.4766757052883044</v>
      </c>
      <c r="FJ27" s="51">
        <f t="shared" ref="FJ27" ca="1" si="5911">IF(FJ23&lt;2000,FJ25,IF(FJ23&lt;10000,FJ25+(FJ26-FJ25)*((FJ23-2000)/8000),FJ26))</f>
        <v>7.4766757052883044</v>
      </c>
      <c r="FK27" s="51">
        <f t="shared" ref="FK27" ca="1" si="5912">IF(FK23&lt;2000,FK25,IF(FK23&lt;10000,FK25+(FK26-FK25)*((FK23-2000)/8000),FK26))</f>
        <v>7.4766757052883044</v>
      </c>
      <c r="FL27" s="51">
        <f t="shared" ref="FL27" ca="1" si="5913">IF(FL23&lt;2000,FL25,IF(FL23&lt;10000,FL25+(FL26-FL25)*((FL23-2000)/8000),FL26))</f>
        <v>7.4766757052883044</v>
      </c>
      <c r="FM27" s="51">
        <f t="shared" ref="FM27" ca="1" si="5914">IF(FM23&lt;2000,FM25,IF(FM23&lt;10000,FM25+(FM26-FM25)*((FM23-2000)/8000),FM26))</f>
        <v>7.4766757052883044</v>
      </c>
      <c r="FN27" s="51">
        <f t="shared" ref="FN27" ca="1" si="5915">IF(FN23&lt;2000,FN25,IF(FN23&lt;10000,FN25+(FN26-FN25)*((FN23-2000)/8000),FN26))</f>
        <v>7.4766757052883044</v>
      </c>
      <c r="FO27" s="51">
        <f t="shared" ref="FO27" ca="1" si="5916">IF(FO23&lt;2000,FO25,IF(FO23&lt;10000,FO25+(FO26-FO25)*((FO23-2000)/8000),FO26))</f>
        <v>7.4766757052883044</v>
      </c>
      <c r="FP27" s="51">
        <f t="shared" ref="FP27" ca="1" si="5917">IF(FP23&lt;2000,FP25,IF(FP23&lt;10000,FP25+(FP26-FP25)*((FP23-2000)/8000),FP26))</f>
        <v>7.4766757052883044</v>
      </c>
      <c r="FQ27" s="51">
        <f t="shared" ref="FQ27" ca="1" si="5918">IF(FQ23&lt;2000,FQ25,IF(FQ23&lt;10000,FQ25+(FQ26-FQ25)*((FQ23-2000)/8000),FQ26))</f>
        <v>7.4766757052883044</v>
      </c>
      <c r="FR27" s="51">
        <f t="shared" ref="FR27" ca="1" si="5919">IF(FR23&lt;2000,FR25,IF(FR23&lt;10000,FR25+(FR26-FR25)*((FR23-2000)/8000),FR26))</f>
        <v>7.4766757052883044</v>
      </c>
      <c r="FS27" s="51">
        <f t="shared" ref="FS27" ca="1" si="5920">IF(FS23&lt;2000,FS25,IF(FS23&lt;10000,FS25+(FS26-FS25)*((FS23-2000)/8000),FS26))</f>
        <v>7.4766757052883044</v>
      </c>
      <c r="FT27" s="51">
        <f t="shared" ref="FT27" ca="1" si="5921">IF(FT23&lt;2000,FT25,IF(FT23&lt;10000,FT25+(FT26-FT25)*((FT23-2000)/8000),FT26))</f>
        <v>7.4766757052883044</v>
      </c>
      <c r="FU27" s="51">
        <f t="shared" ref="FU27" ca="1" si="5922">IF(FU23&lt;2000,FU25,IF(FU23&lt;10000,FU25+(FU26-FU25)*((FU23-2000)/8000),FU26))</f>
        <v>7.4766757052883044</v>
      </c>
      <c r="FV27" s="51">
        <f t="shared" ref="FV27" ca="1" si="5923">IF(FV23&lt;2000,FV25,IF(FV23&lt;10000,FV25+(FV26-FV25)*((FV23-2000)/8000),FV26))</f>
        <v>7.4766757052883044</v>
      </c>
      <c r="FW27" s="51">
        <f t="shared" ref="FW27" ca="1" si="5924">IF(FW23&lt;2000,FW25,IF(FW23&lt;10000,FW25+(FW26-FW25)*((FW23-2000)/8000),FW26))</f>
        <v>7.4766757052883044</v>
      </c>
      <c r="FX27" s="51">
        <f t="shared" ref="FX27" ca="1" si="5925">IF(FX23&lt;2000,FX25,IF(FX23&lt;10000,FX25+(FX26-FX25)*((FX23-2000)/8000),FX26))</f>
        <v>7.4766757052883044</v>
      </c>
      <c r="FY27" s="51">
        <f t="shared" ref="FY27" ca="1" si="5926">IF(FY23&lt;2000,FY25,IF(FY23&lt;10000,FY25+(FY26-FY25)*((FY23-2000)/8000),FY26))</f>
        <v>7.4766757052883044</v>
      </c>
      <c r="FZ27" s="51">
        <f t="shared" ref="FZ27" ca="1" si="5927">IF(FZ23&lt;2000,FZ25,IF(FZ23&lt;10000,FZ25+(FZ26-FZ25)*((FZ23-2000)/8000),FZ26))</f>
        <v>7.4766757052883044</v>
      </c>
      <c r="GA27" s="51">
        <f t="shared" ref="GA27" ca="1" si="5928">IF(GA23&lt;2000,GA25,IF(GA23&lt;10000,GA25+(GA26-GA25)*((GA23-2000)/8000),GA26))</f>
        <v>7.4766757052883044</v>
      </c>
      <c r="GB27" s="51">
        <f t="shared" ref="GB27" ca="1" si="5929">IF(GB23&lt;2000,GB25,IF(GB23&lt;10000,GB25+(GB26-GB25)*((GB23-2000)/8000),GB26))</f>
        <v>7.4766757052883044</v>
      </c>
      <c r="GC27" s="51">
        <f t="shared" ref="GC27" ca="1" si="5930">IF(GC23&lt;2000,GC25,IF(GC23&lt;10000,GC25+(GC26-GC25)*((GC23-2000)/8000),GC26))</f>
        <v>7.4766757052883044</v>
      </c>
      <c r="GD27" s="51">
        <f t="shared" ref="GD27" ca="1" si="5931">IF(GD23&lt;2000,GD25,IF(GD23&lt;10000,GD25+(GD26-GD25)*((GD23-2000)/8000),GD26))</f>
        <v>7.4766757052883044</v>
      </c>
      <c r="GE27" s="51">
        <f t="shared" ref="GE27" ca="1" si="5932">IF(GE23&lt;2000,GE25,IF(GE23&lt;10000,GE25+(GE26-GE25)*((GE23-2000)/8000),GE26))</f>
        <v>7.4766757052883044</v>
      </c>
      <c r="GF27" s="51">
        <f t="shared" ref="GF27" ca="1" si="5933">IF(GF23&lt;2000,GF25,IF(GF23&lt;10000,GF25+(GF26-GF25)*((GF23-2000)/8000),GF26))</f>
        <v>7.4766757052883044</v>
      </c>
      <c r="GG27" s="51">
        <f t="shared" ref="GG27" ca="1" si="5934">IF(GG23&lt;2000,GG25,IF(GG23&lt;10000,GG25+(GG26-GG25)*((GG23-2000)/8000),GG26))</f>
        <v>7.4766757052883044</v>
      </c>
      <c r="GH27" s="51">
        <f t="shared" ref="GH27" ca="1" si="5935">IF(GH23&lt;2000,GH25,IF(GH23&lt;10000,GH25+(GH26-GH25)*((GH23-2000)/8000),GH26))</f>
        <v>7.4766757052883044</v>
      </c>
      <c r="GI27" s="51">
        <f t="shared" ref="GI27" ca="1" si="5936">IF(GI23&lt;2000,GI25,IF(GI23&lt;10000,GI25+(GI26-GI25)*((GI23-2000)/8000),GI26))</f>
        <v>7.4766757052883044</v>
      </c>
      <c r="GJ27" s="51">
        <f t="shared" ref="GJ27" ca="1" si="5937">IF(GJ23&lt;2000,GJ25,IF(GJ23&lt;10000,GJ25+(GJ26-GJ25)*((GJ23-2000)/8000),GJ26))</f>
        <v>7.4766757052883044</v>
      </c>
      <c r="GK27" s="51">
        <f t="shared" ref="GK27" ca="1" si="5938">IF(GK23&lt;2000,GK25,IF(GK23&lt;10000,GK25+(GK26-GK25)*((GK23-2000)/8000),GK26))</f>
        <v>7.4766757052883044</v>
      </c>
      <c r="GL27" s="51">
        <f t="shared" ref="GL27" ca="1" si="5939">IF(GL23&lt;2000,GL25,IF(GL23&lt;10000,GL25+(GL26-GL25)*((GL23-2000)/8000),GL26))</f>
        <v>7.4766757052883044</v>
      </c>
      <c r="GM27" s="51">
        <f t="shared" ref="GM27" ca="1" si="5940">IF(GM23&lt;2000,GM25,IF(GM23&lt;10000,GM25+(GM26-GM25)*((GM23-2000)/8000),GM26))</f>
        <v>7.4766757052883044</v>
      </c>
      <c r="GN27" s="51">
        <f t="shared" ref="GN27" ca="1" si="5941">IF(GN23&lt;2000,GN25,IF(GN23&lt;10000,GN25+(GN26-GN25)*((GN23-2000)/8000),GN26))</f>
        <v>7.4766757052883044</v>
      </c>
      <c r="GO27" s="51">
        <f t="shared" ref="GO27" ca="1" si="5942">IF(GO23&lt;2000,GO25,IF(GO23&lt;10000,GO25+(GO26-GO25)*((GO23-2000)/8000),GO26))</f>
        <v>7.4766757052883044</v>
      </c>
      <c r="GP27" s="51">
        <f t="shared" ref="GP27" ca="1" si="5943">IF(GP23&lt;2000,GP25,IF(GP23&lt;10000,GP25+(GP26-GP25)*((GP23-2000)/8000),GP26))</f>
        <v>7.4766757052883044</v>
      </c>
      <c r="GQ27" s="51">
        <f t="shared" ref="GQ27" ca="1" si="5944">IF(GQ23&lt;2000,GQ25,IF(GQ23&lt;10000,GQ25+(GQ26-GQ25)*((GQ23-2000)/8000),GQ26))</f>
        <v>7.4766757052883044</v>
      </c>
      <c r="GR27" s="51">
        <f t="shared" ref="GR27" ca="1" si="5945">IF(GR23&lt;2000,GR25,IF(GR23&lt;10000,GR25+(GR26-GR25)*((GR23-2000)/8000),GR26))</f>
        <v>7.4766757052883044</v>
      </c>
      <c r="GS27" s="51">
        <f t="shared" ref="GS27" ca="1" si="5946">IF(GS23&lt;2000,GS25,IF(GS23&lt;10000,GS25+(GS26-GS25)*((GS23-2000)/8000),GS26))</f>
        <v>7.4766757052883044</v>
      </c>
      <c r="GT27" s="51">
        <f t="shared" ref="GT27" ca="1" si="5947">IF(GT23&lt;2000,GT25,IF(GT23&lt;10000,GT25+(GT26-GT25)*((GT23-2000)/8000),GT26))</f>
        <v>7.4766757052883044</v>
      </c>
      <c r="GU27" s="51">
        <f t="shared" ref="GU27" ca="1" si="5948">IF(GU23&lt;2000,GU25,IF(GU23&lt;10000,GU25+(GU26-GU25)*((GU23-2000)/8000),GU26))</f>
        <v>7.4766757052883044</v>
      </c>
      <c r="GV27" s="51">
        <f t="shared" ref="GV27" ca="1" si="5949">IF(GV23&lt;2000,GV25,IF(GV23&lt;10000,GV25+(GV26-GV25)*((GV23-2000)/8000),GV26))</f>
        <v>7.4766757052883044</v>
      </c>
      <c r="GW27" s="51">
        <f t="shared" ref="GW27" ca="1" si="5950">IF(GW23&lt;2000,GW25,IF(GW23&lt;10000,GW25+(GW26-GW25)*((GW23-2000)/8000),GW26))</f>
        <v>7.4766757052883044</v>
      </c>
      <c r="GX27" s="51">
        <f t="shared" ref="GX27" ca="1" si="5951">IF(GX23&lt;2000,GX25,IF(GX23&lt;10000,GX25+(GX26-GX25)*((GX23-2000)/8000),GX26))</f>
        <v>7.4766757052883044</v>
      </c>
      <c r="GY27" s="51">
        <f t="shared" ref="GY27" ca="1" si="5952">IF(GY23&lt;2000,GY25,IF(GY23&lt;10000,GY25+(GY26-GY25)*((GY23-2000)/8000),GY26))</f>
        <v>7.4766757052883044</v>
      </c>
      <c r="GZ27" s="51">
        <f t="shared" ref="GZ27" ca="1" si="5953">IF(GZ23&lt;2000,GZ25,IF(GZ23&lt;10000,GZ25+(GZ26-GZ25)*((GZ23-2000)/8000),GZ26))</f>
        <v>7.4766757052883044</v>
      </c>
      <c r="HA27" s="51">
        <f t="shared" ref="HA27" ca="1" si="5954">IF(HA23&lt;2000,HA25,IF(HA23&lt;10000,HA25+(HA26-HA25)*((HA23-2000)/8000),HA26))</f>
        <v>7.4766757052883044</v>
      </c>
      <c r="HB27" s="51">
        <f t="shared" ref="HB27" ca="1" si="5955">IF(HB23&lt;2000,HB25,IF(HB23&lt;10000,HB25+(HB26-HB25)*((HB23-2000)/8000),HB26))</f>
        <v>7.4766757052883044</v>
      </c>
      <c r="HC27" s="51">
        <f t="shared" ref="HC27" ca="1" si="5956">IF(HC23&lt;2000,HC25,IF(HC23&lt;10000,HC25+(HC26-HC25)*((HC23-2000)/8000),HC26))</f>
        <v>7.4766757052883044</v>
      </c>
      <c r="HD27" s="51">
        <f t="shared" ref="HD27" ca="1" si="5957">IF(HD23&lt;2000,HD25,IF(HD23&lt;10000,HD25+(HD26-HD25)*((HD23-2000)/8000),HD26))</f>
        <v>7.4766757052883044</v>
      </c>
      <c r="HE27" s="51">
        <f t="shared" ref="HE27" ca="1" si="5958">IF(HE23&lt;2000,HE25,IF(HE23&lt;10000,HE25+(HE26-HE25)*((HE23-2000)/8000),HE26))</f>
        <v>7.4766757052883044</v>
      </c>
      <c r="HF27" s="51">
        <f t="shared" ref="HF27" ca="1" si="5959">IF(HF23&lt;2000,HF25,IF(HF23&lt;10000,HF25+(HF26-HF25)*((HF23-2000)/8000),HF26))</f>
        <v>7.4766757052883044</v>
      </c>
      <c r="HG27" s="51">
        <f t="shared" ref="HG27" ca="1" si="5960">IF(HG23&lt;2000,HG25,IF(HG23&lt;10000,HG25+(HG26-HG25)*((HG23-2000)/8000),HG26))</f>
        <v>7.4766757052883044</v>
      </c>
      <c r="HH27" s="51">
        <f t="shared" ref="HH27" ca="1" si="5961">IF(HH23&lt;2000,HH25,IF(HH23&lt;10000,HH25+(HH26-HH25)*((HH23-2000)/8000),HH26))</f>
        <v>7.4766757052883044</v>
      </c>
      <c r="HI27" s="51">
        <f t="shared" ref="HI27" ca="1" si="5962">IF(HI23&lt;2000,HI25,IF(HI23&lt;10000,HI25+(HI26-HI25)*((HI23-2000)/8000),HI26))</f>
        <v>7.4766757052883044</v>
      </c>
      <c r="HJ27" s="51">
        <f t="shared" ref="HJ27" ca="1" si="5963">IF(HJ23&lt;2000,HJ25,IF(HJ23&lt;10000,HJ25+(HJ26-HJ25)*((HJ23-2000)/8000),HJ26))</f>
        <v>7.4766757052883044</v>
      </c>
      <c r="HK27" s="51">
        <f t="shared" ref="HK27" ca="1" si="5964">IF(HK23&lt;2000,HK25,IF(HK23&lt;10000,HK25+(HK26-HK25)*((HK23-2000)/8000),HK26))</f>
        <v>7.4766757052883044</v>
      </c>
      <c r="HL27" s="51">
        <f t="shared" ref="HL27" ca="1" si="5965">IF(HL23&lt;2000,HL25,IF(HL23&lt;10000,HL25+(HL26-HL25)*((HL23-2000)/8000),HL26))</f>
        <v>7.4766757052883044</v>
      </c>
      <c r="HM27" s="51">
        <f t="shared" ref="HM27" ca="1" si="5966">IF(HM23&lt;2000,HM25,IF(HM23&lt;10000,HM25+(HM26-HM25)*((HM23-2000)/8000),HM26))</f>
        <v>7.4766757052883044</v>
      </c>
      <c r="HN27" s="51">
        <f t="shared" ref="HN27" ca="1" si="5967">IF(HN23&lt;2000,HN25,IF(HN23&lt;10000,HN25+(HN26-HN25)*((HN23-2000)/8000),HN26))</f>
        <v>7.4766757052883044</v>
      </c>
      <c r="HO27" s="51">
        <f t="shared" ref="HO27" ca="1" si="5968">IF(HO23&lt;2000,HO25,IF(HO23&lt;10000,HO25+(HO26-HO25)*((HO23-2000)/8000),HO26))</f>
        <v>7.4766757052883044</v>
      </c>
      <c r="HP27" s="51">
        <f t="shared" ref="HP27" ca="1" si="5969">IF(HP23&lt;2000,HP25,IF(HP23&lt;10000,HP25+(HP26-HP25)*((HP23-2000)/8000),HP26))</f>
        <v>7.4766757052883044</v>
      </c>
      <c r="HQ27" s="51">
        <f t="shared" ref="HQ27" ca="1" si="5970">IF(HQ23&lt;2000,HQ25,IF(HQ23&lt;10000,HQ25+(HQ26-HQ25)*((HQ23-2000)/8000),HQ26))</f>
        <v>7.4766757052883044</v>
      </c>
      <c r="HR27" s="51">
        <f t="shared" ref="HR27" ca="1" si="5971">IF(HR23&lt;2000,HR25,IF(HR23&lt;10000,HR25+(HR26-HR25)*((HR23-2000)/8000),HR26))</f>
        <v>7.4766757052883044</v>
      </c>
      <c r="HS27" s="51">
        <f t="shared" ref="HS27" ca="1" si="5972">IF(HS23&lt;2000,HS25,IF(HS23&lt;10000,HS25+(HS26-HS25)*((HS23-2000)/8000),HS26))</f>
        <v>7.4766757052883044</v>
      </c>
      <c r="HT27" s="51">
        <f t="shared" ref="HT27" ca="1" si="5973">IF(HT23&lt;2000,HT25,IF(HT23&lt;10000,HT25+(HT26-HT25)*((HT23-2000)/8000),HT26))</f>
        <v>7.4766757052883044</v>
      </c>
      <c r="HU27" s="51">
        <f t="shared" ref="HU27" ca="1" si="5974">IF(HU23&lt;2000,HU25,IF(HU23&lt;10000,HU25+(HU26-HU25)*((HU23-2000)/8000),HU26))</f>
        <v>7.4766757052883044</v>
      </c>
      <c r="HV27" s="51">
        <f t="shared" ref="HV27" ca="1" si="5975">IF(HV23&lt;2000,HV25,IF(HV23&lt;10000,HV25+(HV26-HV25)*((HV23-2000)/8000),HV26))</f>
        <v>7.4766757052883044</v>
      </c>
      <c r="HW27" s="51">
        <f t="shared" ref="HW27" ca="1" si="5976">IF(HW23&lt;2000,HW25,IF(HW23&lt;10000,HW25+(HW26-HW25)*((HW23-2000)/8000),HW26))</f>
        <v>7.4766757052883044</v>
      </c>
      <c r="HX27" s="51">
        <f t="shared" ref="HX27" ca="1" si="5977">IF(HX23&lt;2000,HX25,IF(HX23&lt;10000,HX25+(HX26-HX25)*((HX23-2000)/8000),HX26))</f>
        <v>7.4766757052883044</v>
      </c>
      <c r="HY27" s="51">
        <f t="shared" ref="HY27" ca="1" si="5978">IF(HY23&lt;2000,HY25,IF(HY23&lt;10000,HY25+(HY26-HY25)*((HY23-2000)/8000),HY26))</f>
        <v>7.4766757052883044</v>
      </c>
      <c r="HZ27" s="51">
        <f t="shared" ref="HZ27" ca="1" si="5979">IF(HZ23&lt;2000,HZ25,IF(HZ23&lt;10000,HZ25+(HZ26-HZ25)*((HZ23-2000)/8000),HZ26))</f>
        <v>7.4766757052883044</v>
      </c>
      <c r="IA27" s="51">
        <f t="shared" ref="IA27" ca="1" si="5980">IF(IA23&lt;2000,IA25,IF(IA23&lt;10000,IA25+(IA26-IA25)*((IA23-2000)/8000),IA26))</f>
        <v>7.4766757052883044</v>
      </c>
      <c r="IB27" s="51">
        <f t="shared" ref="IB27" ca="1" si="5981">IF(IB23&lt;2000,IB25,IF(IB23&lt;10000,IB25+(IB26-IB25)*((IB23-2000)/8000),IB26))</f>
        <v>7.4766757052883044</v>
      </c>
      <c r="IC27" s="51">
        <f t="shared" ref="IC27" ca="1" si="5982">IF(IC23&lt;2000,IC25,IF(IC23&lt;10000,IC25+(IC26-IC25)*((IC23-2000)/8000),IC26))</f>
        <v>7.4766757052883044</v>
      </c>
      <c r="ID27" s="51">
        <f t="shared" ref="ID27" ca="1" si="5983">IF(ID23&lt;2000,ID25,IF(ID23&lt;10000,ID25+(ID26-ID25)*((ID23-2000)/8000),ID26))</f>
        <v>7.4766757052883044</v>
      </c>
      <c r="IE27" s="51">
        <f t="shared" ref="IE27" ca="1" si="5984">IF(IE23&lt;2000,IE25,IF(IE23&lt;10000,IE25+(IE26-IE25)*((IE23-2000)/8000),IE26))</f>
        <v>7.4766757052883044</v>
      </c>
      <c r="IF27" s="51">
        <f t="shared" ref="IF27" ca="1" si="5985">IF(IF23&lt;2000,IF25,IF(IF23&lt;10000,IF25+(IF26-IF25)*((IF23-2000)/8000),IF26))</f>
        <v>7.4766757052883044</v>
      </c>
      <c r="IG27" s="51">
        <f t="shared" ref="IG27" ca="1" si="5986">IF(IG23&lt;2000,IG25,IF(IG23&lt;10000,IG25+(IG26-IG25)*((IG23-2000)/8000),IG26))</f>
        <v>7.4766757052883044</v>
      </c>
      <c r="IH27" s="51">
        <f t="shared" ref="IH27" ca="1" si="5987">IF(IH23&lt;2000,IH25,IF(IH23&lt;10000,IH25+(IH26-IH25)*((IH23-2000)/8000),IH26))</f>
        <v>7.4766757052883044</v>
      </c>
      <c r="II27" s="51">
        <f t="shared" ref="II27" ca="1" si="5988">IF(II23&lt;2000,II25,IF(II23&lt;10000,II25+(II26-II25)*((II23-2000)/8000),II26))</f>
        <v>7.4766757052883044</v>
      </c>
      <c r="IJ27" s="51">
        <f t="shared" ref="IJ27" ca="1" si="5989">IF(IJ23&lt;2000,IJ25,IF(IJ23&lt;10000,IJ25+(IJ26-IJ25)*((IJ23-2000)/8000),IJ26))</f>
        <v>7.4766757052883044</v>
      </c>
      <c r="IK27" s="51">
        <f t="shared" ref="IK27" ca="1" si="5990">IF(IK23&lt;2000,IK25,IF(IK23&lt;10000,IK25+(IK26-IK25)*((IK23-2000)/8000),IK26))</f>
        <v>7.4766757052883044</v>
      </c>
      <c r="IL27" s="51">
        <f t="shared" ref="IL27" ca="1" si="5991">IF(IL23&lt;2000,IL25,IF(IL23&lt;10000,IL25+(IL26-IL25)*((IL23-2000)/8000),IL26))</f>
        <v>7.4766757052883044</v>
      </c>
      <c r="IM27" s="51">
        <f t="shared" ref="IM27" ca="1" si="5992">IF(IM23&lt;2000,IM25,IF(IM23&lt;10000,IM25+(IM26-IM25)*((IM23-2000)/8000),IM26))</f>
        <v>7.4766757052883044</v>
      </c>
      <c r="IN27" s="51">
        <f t="shared" ref="IN27" ca="1" si="5993">IF(IN23&lt;2000,IN25,IF(IN23&lt;10000,IN25+(IN26-IN25)*((IN23-2000)/8000),IN26))</f>
        <v>7.4766757052883044</v>
      </c>
      <c r="IO27" s="51">
        <f t="shared" ref="IO27" ca="1" si="5994">IF(IO23&lt;2000,IO25,IF(IO23&lt;10000,IO25+(IO26-IO25)*((IO23-2000)/8000),IO26))</f>
        <v>7.4766757052883044</v>
      </c>
      <c r="IP27" s="51">
        <f t="shared" ref="IP27" ca="1" si="5995">IF(IP23&lt;2000,IP25,IF(IP23&lt;10000,IP25+(IP26-IP25)*((IP23-2000)/8000),IP26))</f>
        <v>7.4766757052883044</v>
      </c>
      <c r="IQ27" s="51">
        <f t="shared" ref="IQ27" ca="1" si="5996">IF(IQ23&lt;2000,IQ25,IF(IQ23&lt;10000,IQ25+(IQ26-IQ25)*((IQ23-2000)/8000),IQ26))</f>
        <v>7.4766757052883044</v>
      </c>
      <c r="IR27" s="51">
        <f t="shared" ref="IR27" ca="1" si="5997">IF(IR23&lt;2000,IR25,IF(IR23&lt;10000,IR25+(IR26-IR25)*((IR23-2000)/8000),IR26))</f>
        <v>7.4766757052883044</v>
      </c>
      <c r="IS27" s="51">
        <f t="shared" ref="IS27" ca="1" si="5998">IF(IS23&lt;2000,IS25,IF(IS23&lt;10000,IS25+(IS26-IS25)*((IS23-2000)/8000),IS26))</f>
        <v>7.4766757052883044</v>
      </c>
      <c r="IT27" s="51">
        <f t="shared" ref="IT27" ca="1" si="5999">IF(IT23&lt;2000,IT25,IF(IT23&lt;10000,IT25+(IT26-IT25)*((IT23-2000)/8000),IT26))</f>
        <v>7.4766757052883044</v>
      </c>
      <c r="IU27" s="51">
        <f t="shared" ref="IU27" ca="1" si="6000">IF(IU23&lt;2000,IU25,IF(IU23&lt;10000,IU25+(IU26-IU25)*((IU23-2000)/8000),IU26))</f>
        <v>7.4766757052883044</v>
      </c>
      <c r="IV27" s="51">
        <f t="shared" ref="IV27" ca="1" si="6001">IF(IV23&lt;2000,IV25,IF(IV23&lt;10000,IV25+(IV26-IV25)*((IV23-2000)/8000),IV26))</f>
        <v>7.4766757052883044</v>
      </c>
      <c r="IW27" s="51">
        <f t="shared" ref="IW27" ca="1" si="6002">IF(IW23&lt;2000,IW25,IF(IW23&lt;10000,IW25+(IW26-IW25)*((IW23-2000)/8000),IW26))</f>
        <v>7.4766757052883044</v>
      </c>
      <c r="IX27" s="51">
        <f t="shared" ref="IX27" ca="1" si="6003">IF(IX23&lt;2000,IX25,IF(IX23&lt;10000,IX25+(IX26-IX25)*((IX23-2000)/8000),IX26))</f>
        <v>7.4766757052883044</v>
      </c>
      <c r="IY27" s="51">
        <f t="shared" ref="IY27" ca="1" si="6004">IF(IY23&lt;2000,IY25,IF(IY23&lt;10000,IY25+(IY26-IY25)*((IY23-2000)/8000),IY26))</f>
        <v>7.4766757052883044</v>
      </c>
      <c r="IZ27" s="51">
        <f t="shared" ref="IZ27" ca="1" si="6005">IF(IZ23&lt;2000,IZ25,IF(IZ23&lt;10000,IZ25+(IZ26-IZ25)*((IZ23-2000)/8000),IZ26))</f>
        <v>7.4766757052883044</v>
      </c>
      <c r="JA27" s="51">
        <f t="shared" ref="JA27" ca="1" si="6006">IF(JA23&lt;2000,JA25,IF(JA23&lt;10000,JA25+(JA26-JA25)*((JA23-2000)/8000),JA26))</f>
        <v>7.4766757052883044</v>
      </c>
      <c r="JB27" s="51">
        <f t="shared" ref="JB27" ca="1" si="6007">IF(JB23&lt;2000,JB25,IF(JB23&lt;10000,JB25+(JB26-JB25)*((JB23-2000)/8000),JB26))</f>
        <v>7.4766757052883044</v>
      </c>
      <c r="JC27" s="51">
        <f t="shared" ref="JC27" ca="1" si="6008">IF(JC23&lt;2000,JC25,IF(JC23&lt;10000,JC25+(JC26-JC25)*((JC23-2000)/8000),JC26))</f>
        <v>7.4766757052883044</v>
      </c>
      <c r="JD27" s="51">
        <f t="shared" ref="JD27" ca="1" si="6009">IF(JD23&lt;2000,JD25,IF(JD23&lt;10000,JD25+(JD26-JD25)*((JD23-2000)/8000),JD26))</f>
        <v>7.4766757052883044</v>
      </c>
      <c r="JE27" s="51">
        <f t="shared" ref="JE27" ca="1" si="6010">IF(JE23&lt;2000,JE25,IF(JE23&lt;10000,JE25+(JE26-JE25)*((JE23-2000)/8000),JE26))</f>
        <v>7.4766757052883044</v>
      </c>
      <c r="JF27" s="51">
        <f t="shared" ref="JF27" ca="1" si="6011">IF(JF23&lt;2000,JF25,IF(JF23&lt;10000,JF25+(JF26-JF25)*((JF23-2000)/8000),JF26))</f>
        <v>7.4766757052883044</v>
      </c>
      <c r="JG27" s="51">
        <f t="shared" ref="JG27" ca="1" si="6012">IF(JG23&lt;2000,JG25,IF(JG23&lt;10000,JG25+(JG26-JG25)*((JG23-2000)/8000),JG26))</f>
        <v>7.4766757052883044</v>
      </c>
      <c r="JH27" s="51">
        <f t="shared" ref="JH27" ca="1" si="6013">IF(JH23&lt;2000,JH25,IF(JH23&lt;10000,JH25+(JH26-JH25)*((JH23-2000)/8000),JH26))</f>
        <v>7.4766757052883044</v>
      </c>
      <c r="JI27" s="51">
        <f t="shared" ref="JI27" ca="1" si="6014">IF(JI23&lt;2000,JI25,IF(JI23&lt;10000,JI25+(JI26-JI25)*((JI23-2000)/8000),JI26))</f>
        <v>7.4766757052883044</v>
      </c>
      <c r="JJ27" s="51">
        <f t="shared" ref="JJ27" ca="1" si="6015">IF(JJ23&lt;2000,JJ25,IF(JJ23&lt;10000,JJ25+(JJ26-JJ25)*((JJ23-2000)/8000),JJ26))</f>
        <v>7.4766757052883044</v>
      </c>
      <c r="JK27" s="51">
        <f t="shared" ref="JK27" ca="1" si="6016">IF(JK23&lt;2000,JK25,IF(JK23&lt;10000,JK25+(JK26-JK25)*((JK23-2000)/8000),JK26))</f>
        <v>7.4766757052883044</v>
      </c>
      <c r="JL27" s="51">
        <f t="shared" ref="JL27" ca="1" si="6017">IF(JL23&lt;2000,JL25,IF(JL23&lt;10000,JL25+(JL26-JL25)*((JL23-2000)/8000),JL26))</f>
        <v>7.4766757052883044</v>
      </c>
      <c r="JM27" s="51">
        <f t="shared" ref="JM27" ca="1" si="6018">IF(JM23&lt;2000,JM25,IF(JM23&lt;10000,JM25+(JM26-JM25)*((JM23-2000)/8000),JM26))</f>
        <v>7.4766757052883044</v>
      </c>
      <c r="JN27" s="51">
        <f t="shared" ref="JN27" ca="1" si="6019">IF(JN23&lt;2000,JN25,IF(JN23&lt;10000,JN25+(JN26-JN25)*((JN23-2000)/8000),JN26))</f>
        <v>7.4766757052883044</v>
      </c>
      <c r="JO27" s="51">
        <f t="shared" ref="JO27" ca="1" si="6020">IF(JO23&lt;2000,JO25,IF(JO23&lt;10000,JO25+(JO26-JO25)*((JO23-2000)/8000),JO26))</f>
        <v>7.4766757052883044</v>
      </c>
      <c r="JP27" s="51">
        <f t="shared" ref="JP27" ca="1" si="6021">IF(JP23&lt;2000,JP25,IF(JP23&lt;10000,JP25+(JP26-JP25)*((JP23-2000)/8000),JP26))</f>
        <v>7.4766757052883044</v>
      </c>
      <c r="JQ27" s="51">
        <f t="shared" ref="JQ27" ca="1" si="6022">IF(JQ23&lt;2000,JQ25,IF(JQ23&lt;10000,JQ25+(JQ26-JQ25)*((JQ23-2000)/8000),JQ26))</f>
        <v>7.4766757052883044</v>
      </c>
      <c r="JR27" s="51">
        <f t="shared" ref="JR27" ca="1" si="6023">IF(JR23&lt;2000,JR25,IF(JR23&lt;10000,JR25+(JR26-JR25)*((JR23-2000)/8000),JR26))</f>
        <v>7.4766757052883044</v>
      </c>
      <c r="JS27" s="51">
        <f t="shared" ref="JS27" ca="1" si="6024">IF(JS23&lt;2000,JS25,IF(JS23&lt;10000,JS25+(JS26-JS25)*((JS23-2000)/8000),JS26))</f>
        <v>7.4766757052883044</v>
      </c>
      <c r="JT27" s="51">
        <f t="shared" ref="JT27" ca="1" si="6025">IF(JT23&lt;2000,JT25,IF(JT23&lt;10000,JT25+(JT26-JT25)*((JT23-2000)/8000),JT26))</f>
        <v>7.4766757052883044</v>
      </c>
      <c r="JU27" s="51">
        <f t="shared" ref="JU27" ca="1" si="6026">IF(JU23&lt;2000,JU25,IF(JU23&lt;10000,JU25+(JU26-JU25)*((JU23-2000)/8000),JU26))</f>
        <v>7.4766757052883044</v>
      </c>
      <c r="JV27" s="51">
        <f t="shared" ref="JV27" ca="1" si="6027">IF(JV23&lt;2000,JV25,IF(JV23&lt;10000,JV25+(JV26-JV25)*((JV23-2000)/8000),JV26))</f>
        <v>7.4766757052883044</v>
      </c>
      <c r="JW27" s="51">
        <f t="shared" ref="JW27" ca="1" si="6028">IF(JW23&lt;2000,JW25,IF(JW23&lt;10000,JW25+(JW26-JW25)*((JW23-2000)/8000),JW26))</f>
        <v>7.4766757052883044</v>
      </c>
      <c r="JX27" s="51">
        <f t="shared" ref="JX27" ca="1" si="6029">IF(JX23&lt;2000,JX25,IF(JX23&lt;10000,JX25+(JX26-JX25)*((JX23-2000)/8000),JX26))</f>
        <v>7.4766757052883044</v>
      </c>
      <c r="JY27" s="51">
        <f t="shared" ref="JY27" ca="1" si="6030">IF(JY23&lt;2000,JY25,IF(JY23&lt;10000,JY25+(JY26-JY25)*((JY23-2000)/8000),JY26))</f>
        <v>7.4766757052883044</v>
      </c>
      <c r="JZ27" s="51">
        <f t="shared" ref="JZ27" ca="1" si="6031">IF(JZ23&lt;2000,JZ25,IF(JZ23&lt;10000,JZ25+(JZ26-JZ25)*((JZ23-2000)/8000),JZ26))</f>
        <v>7.4766757052883044</v>
      </c>
      <c r="KA27" s="51">
        <f t="shared" ref="KA27" ca="1" si="6032">IF(KA23&lt;2000,KA25,IF(KA23&lt;10000,KA25+(KA26-KA25)*((KA23-2000)/8000),KA26))</f>
        <v>7.4766757052883044</v>
      </c>
      <c r="KB27" s="51">
        <f t="shared" ref="KB27" ca="1" si="6033">IF(KB23&lt;2000,KB25,IF(KB23&lt;10000,KB25+(KB26-KB25)*((KB23-2000)/8000),KB26))</f>
        <v>7.4766757052883044</v>
      </c>
      <c r="KC27" s="51">
        <f t="shared" ref="KC27" ca="1" si="6034">IF(KC23&lt;2000,KC25,IF(KC23&lt;10000,KC25+(KC26-KC25)*((KC23-2000)/8000),KC26))</f>
        <v>7.4766757052883044</v>
      </c>
      <c r="KD27" s="51">
        <f t="shared" ref="KD27" ca="1" si="6035">IF(KD23&lt;2000,KD25,IF(KD23&lt;10000,KD25+(KD26-KD25)*((KD23-2000)/8000),KD26))</f>
        <v>7.4766757052883044</v>
      </c>
      <c r="KE27" s="51">
        <f t="shared" ref="KE27" ca="1" si="6036">IF(KE23&lt;2000,KE25,IF(KE23&lt;10000,KE25+(KE26-KE25)*((KE23-2000)/8000),KE26))</f>
        <v>7.4766757052883044</v>
      </c>
      <c r="KF27" s="51">
        <f t="shared" ref="KF27" ca="1" si="6037">IF(KF23&lt;2000,KF25,IF(KF23&lt;10000,KF25+(KF26-KF25)*((KF23-2000)/8000),KF26))</f>
        <v>7.4766757052883044</v>
      </c>
      <c r="KG27" s="51">
        <f t="shared" ref="KG27" ca="1" si="6038">IF(KG23&lt;2000,KG25,IF(KG23&lt;10000,KG25+(KG26-KG25)*((KG23-2000)/8000),KG26))</f>
        <v>7.4766757052883044</v>
      </c>
      <c r="KH27" s="51">
        <f t="shared" ref="KH27" ca="1" si="6039">IF(KH23&lt;2000,KH25,IF(KH23&lt;10000,KH25+(KH26-KH25)*((KH23-2000)/8000),KH26))</f>
        <v>7.4766757052883044</v>
      </c>
      <c r="KI27" s="51">
        <f t="shared" ref="KI27" ca="1" si="6040">IF(KI23&lt;2000,KI25,IF(KI23&lt;10000,KI25+(KI26-KI25)*((KI23-2000)/8000),KI26))</f>
        <v>7.4766757052883044</v>
      </c>
      <c r="KJ27" s="51">
        <f t="shared" ref="KJ27" ca="1" si="6041">IF(KJ23&lt;2000,KJ25,IF(KJ23&lt;10000,KJ25+(KJ26-KJ25)*((KJ23-2000)/8000),KJ26))</f>
        <v>7.4766757052883044</v>
      </c>
      <c r="KK27" s="51">
        <f t="shared" ref="KK27" ca="1" si="6042">IF(KK23&lt;2000,KK25,IF(KK23&lt;10000,KK25+(KK26-KK25)*((KK23-2000)/8000),KK26))</f>
        <v>7.4766757052883044</v>
      </c>
      <c r="KL27" s="51">
        <f t="shared" ref="KL27" ca="1" si="6043">IF(KL23&lt;2000,KL25,IF(KL23&lt;10000,KL25+(KL26-KL25)*((KL23-2000)/8000),KL26))</f>
        <v>7.4766757052883044</v>
      </c>
      <c r="KM27" s="51">
        <f t="shared" ref="KM27" ca="1" si="6044">IF(KM23&lt;2000,KM25,IF(KM23&lt;10000,KM25+(KM26-KM25)*((KM23-2000)/8000),KM26))</f>
        <v>7.4766757052883044</v>
      </c>
      <c r="KN27" s="51">
        <f t="shared" ref="KN27" ca="1" si="6045">IF(KN23&lt;2000,KN25,IF(KN23&lt;10000,KN25+(KN26-KN25)*((KN23-2000)/8000),KN26))</f>
        <v>7.4766757052883044</v>
      </c>
      <c r="KO27" s="51">
        <f t="shared" ref="KO27" ca="1" si="6046">IF(KO23&lt;2000,KO25,IF(KO23&lt;10000,KO25+(KO26-KO25)*((KO23-2000)/8000),KO26))</f>
        <v>7.4766757052883044</v>
      </c>
      <c r="KP27" s="51">
        <f t="shared" ref="KP27" ca="1" si="6047">IF(KP23&lt;2000,KP25,IF(KP23&lt;10000,KP25+(KP26-KP25)*((KP23-2000)/8000),KP26))</f>
        <v>7.4766757052883044</v>
      </c>
      <c r="KQ27" s="51">
        <f t="shared" ref="KQ27" ca="1" si="6048">IF(KQ23&lt;2000,KQ25,IF(KQ23&lt;10000,KQ25+(KQ26-KQ25)*((KQ23-2000)/8000),KQ26))</f>
        <v>7.4766757052883044</v>
      </c>
      <c r="KR27" s="51">
        <f t="shared" ref="KR27" ca="1" si="6049">IF(KR23&lt;2000,KR25,IF(KR23&lt;10000,KR25+(KR26-KR25)*((KR23-2000)/8000),KR26))</f>
        <v>7.4766757052883044</v>
      </c>
      <c r="KS27" s="51">
        <f t="shared" ref="KS27" ca="1" si="6050">IF(KS23&lt;2000,KS25,IF(KS23&lt;10000,KS25+(KS26-KS25)*((KS23-2000)/8000),KS26))</f>
        <v>7.4766757052883044</v>
      </c>
      <c r="KT27" s="51">
        <f t="shared" ref="KT27" ca="1" si="6051">IF(KT23&lt;2000,KT25,IF(KT23&lt;10000,KT25+(KT26-KT25)*((KT23-2000)/8000),KT26))</f>
        <v>7.4766757052883044</v>
      </c>
      <c r="KU27" s="51">
        <f t="shared" ref="KU27" ca="1" si="6052">IF(KU23&lt;2000,KU25,IF(KU23&lt;10000,KU25+(KU26-KU25)*((KU23-2000)/8000),KU26))</f>
        <v>7.4766757052883044</v>
      </c>
      <c r="KV27" s="51">
        <f t="shared" ref="KV27" ca="1" si="6053">IF(KV23&lt;2000,KV25,IF(KV23&lt;10000,KV25+(KV26-KV25)*((KV23-2000)/8000),KV26))</f>
        <v>7.4766757052883044</v>
      </c>
      <c r="KW27" s="51">
        <f t="shared" ref="KW27" ca="1" si="6054">IF(KW23&lt;2000,KW25,IF(KW23&lt;10000,KW25+(KW26-KW25)*((KW23-2000)/8000),KW26))</f>
        <v>7.4766757052883044</v>
      </c>
      <c r="KX27" s="51">
        <f t="shared" ref="KX27" ca="1" si="6055">IF(KX23&lt;2000,KX25,IF(KX23&lt;10000,KX25+(KX26-KX25)*((KX23-2000)/8000),KX26))</f>
        <v>7.4766757052883044</v>
      </c>
      <c r="KY27" s="51">
        <f t="shared" ref="KY27" ca="1" si="6056">IF(KY23&lt;2000,KY25,IF(KY23&lt;10000,KY25+(KY26-KY25)*((KY23-2000)/8000),KY26))</f>
        <v>7.4766757052883044</v>
      </c>
      <c r="KZ27" s="51">
        <f t="shared" ref="KZ27" ca="1" si="6057">IF(KZ23&lt;2000,KZ25,IF(KZ23&lt;10000,KZ25+(KZ26-KZ25)*((KZ23-2000)/8000),KZ26))</f>
        <v>7.4766757052883044</v>
      </c>
      <c r="LA27" s="51">
        <f t="shared" ref="LA27" ca="1" si="6058">IF(LA23&lt;2000,LA25,IF(LA23&lt;10000,LA25+(LA26-LA25)*((LA23-2000)/8000),LA26))</f>
        <v>7.4766757052883044</v>
      </c>
      <c r="LB27" s="51">
        <f t="shared" ref="LB27" ca="1" si="6059">IF(LB23&lt;2000,LB25,IF(LB23&lt;10000,LB25+(LB26-LB25)*((LB23-2000)/8000),LB26))</f>
        <v>7.4766757052883044</v>
      </c>
      <c r="LC27" s="51">
        <f t="shared" ref="LC27" ca="1" si="6060">IF(LC23&lt;2000,LC25,IF(LC23&lt;10000,LC25+(LC26-LC25)*((LC23-2000)/8000),LC26))</f>
        <v>7.4766757052883044</v>
      </c>
      <c r="LD27" s="51">
        <f t="shared" ref="LD27" ca="1" si="6061">IF(LD23&lt;2000,LD25,IF(LD23&lt;10000,LD25+(LD26-LD25)*((LD23-2000)/8000),LD26))</f>
        <v>7.4766757052883044</v>
      </c>
      <c r="LE27" s="51">
        <f t="shared" ref="LE27" ca="1" si="6062">IF(LE23&lt;2000,LE25,IF(LE23&lt;10000,LE25+(LE26-LE25)*((LE23-2000)/8000),LE26))</f>
        <v>7.4766757052883044</v>
      </c>
      <c r="LF27" s="51">
        <f t="shared" ref="LF27" ca="1" si="6063">IF(LF23&lt;2000,LF25,IF(LF23&lt;10000,LF25+(LF26-LF25)*((LF23-2000)/8000),LF26))</f>
        <v>7.4766757052883044</v>
      </c>
      <c r="LG27" s="51">
        <f t="shared" ref="LG27" ca="1" si="6064">IF(LG23&lt;2000,LG25,IF(LG23&lt;10000,LG25+(LG26-LG25)*((LG23-2000)/8000),LG26))</f>
        <v>7.4766757052883044</v>
      </c>
      <c r="LH27" s="51">
        <f t="shared" ref="LH27" ca="1" si="6065">IF(LH23&lt;2000,LH25,IF(LH23&lt;10000,LH25+(LH26-LH25)*((LH23-2000)/8000),LH26))</f>
        <v>7.4766757052883044</v>
      </c>
      <c r="LI27" s="51">
        <f t="shared" ref="LI27" ca="1" si="6066">IF(LI23&lt;2000,LI25,IF(LI23&lt;10000,LI25+(LI26-LI25)*((LI23-2000)/8000),LI26))</f>
        <v>7.4766757052883044</v>
      </c>
      <c r="LJ27" s="51">
        <f t="shared" ref="LJ27" ca="1" si="6067">IF(LJ23&lt;2000,LJ25,IF(LJ23&lt;10000,LJ25+(LJ26-LJ25)*((LJ23-2000)/8000),LJ26))</f>
        <v>7.4766757052883044</v>
      </c>
      <c r="LK27" s="51">
        <f t="shared" ref="LK27" ca="1" si="6068">IF(LK23&lt;2000,LK25,IF(LK23&lt;10000,LK25+(LK26-LK25)*((LK23-2000)/8000),LK26))</f>
        <v>7.4766757052883044</v>
      </c>
      <c r="LL27" s="51">
        <f t="shared" ref="LL27" ca="1" si="6069">IF(LL23&lt;2000,LL25,IF(LL23&lt;10000,LL25+(LL26-LL25)*((LL23-2000)/8000),LL26))</f>
        <v>7.4766757052883044</v>
      </c>
      <c r="LM27" s="51">
        <f t="shared" ref="LM27" ca="1" si="6070">IF(LM23&lt;2000,LM25,IF(LM23&lt;10000,LM25+(LM26-LM25)*((LM23-2000)/8000),LM26))</f>
        <v>7.4766757052883044</v>
      </c>
      <c r="LN27" s="51">
        <f t="shared" ref="LN27" ca="1" si="6071">IF(LN23&lt;2000,LN25,IF(LN23&lt;10000,LN25+(LN26-LN25)*((LN23-2000)/8000),LN26))</f>
        <v>7.4766757052883044</v>
      </c>
      <c r="LO27" s="51">
        <f t="shared" ref="LO27" ca="1" si="6072">IF(LO23&lt;2000,LO25,IF(LO23&lt;10000,LO25+(LO26-LO25)*((LO23-2000)/8000),LO26))</f>
        <v>7.4766757052883044</v>
      </c>
      <c r="LP27" s="51">
        <f t="shared" ref="LP27" ca="1" si="6073">IF(LP23&lt;2000,LP25,IF(LP23&lt;10000,LP25+(LP26-LP25)*((LP23-2000)/8000),LP26))</f>
        <v>7.4766757052883044</v>
      </c>
      <c r="LQ27" s="51">
        <f t="shared" ref="LQ27" ca="1" si="6074">IF(LQ23&lt;2000,LQ25,IF(LQ23&lt;10000,LQ25+(LQ26-LQ25)*((LQ23-2000)/8000),LQ26))</f>
        <v>7.4766757052883044</v>
      </c>
      <c r="LR27" s="51">
        <f t="shared" ref="LR27" ca="1" si="6075">IF(LR23&lt;2000,LR25,IF(LR23&lt;10000,LR25+(LR26-LR25)*((LR23-2000)/8000),LR26))</f>
        <v>7.4766757052883044</v>
      </c>
      <c r="LS27" s="51">
        <f t="shared" ref="LS27" ca="1" si="6076">IF(LS23&lt;2000,LS25,IF(LS23&lt;10000,LS25+(LS26-LS25)*((LS23-2000)/8000),LS26))</f>
        <v>7.4766757052883044</v>
      </c>
      <c r="LT27" s="51">
        <f t="shared" ref="LT27" ca="1" si="6077">IF(LT23&lt;2000,LT25,IF(LT23&lt;10000,LT25+(LT26-LT25)*((LT23-2000)/8000),LT26))</f>
        <v>7.4766757052883044</v>
      </c>
      <c r="LU27" s="51">
        <f t="shared" ref="LU27" ca="1" si="6078">IF(LU23&lt;2000,LU25,IF(LU23&lt;10000,LU25+(LU26-LU25)*((LU23-2000)/8000),LU26))</f>
        <v>7.4766757052883044</v>
      </c>
      <c r="LV27" s="51">
        <f t="shared" ref="LV27" ca="1" si="6079">IF(LV23&lt;2000,LV25,IF(LV23&lt;10000,LV25+(LV26-LV25)*((LV23-2000)/8000),LV26))</f>
        <v>7.4766757052883044</v>
      </c>
      <c r="LW27" s="51">
        <f t="shared" ref="LW27" ca="1" si="6080">IF(LW23&lt;2000,LW25,IF(LW23&lt;10000,LW25+(LW26-LW25)*((LW23-2000)/8000),LW26))</f>
        <v>7.4766757052883044</v>
      </c>
      <c r="LX27" s="51">
        <f t="shared" ref="LX27" ca="1" si="6081">IF(LX23&lt;2000,LX25,IF(LX23&lt;10000,LX25+(LX26-LX25)*((LX23-2000)/8000),LX26))</f>
        <v>7.4766757052883044</v>
      </c>
      <c r="LY27" s="51">
        <f t="shared" ref="LY27" ca="1" si="6082">IF(LY23&lt;2000,LY25,IF(LY23&lt;10000,LY25+(LY26-LY25)*((LY23-2000)/8000),LY26))</f>
        <v>7.4766757052883044</v>
      </c>
      <c r="LZ27" s="51">
        <f t="shared" ref="LZ27" ca="1" si="6083">IF(LZ23&lt;2000,LZ25,IF(LZ23&lt;10000,LZ25+(LZ26-LZ25)*((LZ23-2000)/8000),LZ26))</f>
        <v>7.4766757052883044</v>
      </c>
      <c r="MA27" s="51">
        <f t="shared" ref="MA27" ca="1" si="6084">IF(MA23&lt;2000,MA25,IF(MA23&lt;10000,MA25+(MA26-MA25)*((MA23-2000)/8000),MA26))</f>
        <v>7.4766757052883044</v>
      </c>
      <c r="MB27" s="51">
        <f t="shared" ref="MB27" ca="1" si="6085">IF(MB23&lt;2000,MB25,IF(MB23&lt;10000,MB25+(MB26-MB25)*((MB23-2000)/8000),MB26))</f>
        <v>7.4766757052883044</v>
      </c>
      <c r="MC27" s="51">
        <f t="shared" ref="MC27" ca="1" si="6086">IF(MC23&lt;2000,MC25,IF(MC23&lt;10000,MC25+(MC26-MC25)*((MC23-2000)/8000),MC26))</f>
        <v>7.4766757052883044</v>
      </c>
      <c r="MD27" s="51">
        <f t="shared" ref="MD27" ca="1" si="6087">IF(MD23&lt;2000,MD25,IF(MD23&lt;10000,MD25+(MD26-MD25)*((MD23-2000)/8000),MD26))</f>
        <v>7.4766757052883044</v>
      </c>
      <c r="ME27" s="51">
        <f t="shared" ref="ME27" ca="1" si="6088">IF(ME23&lt;2000,ME25,IF(ME23&lt;10000,ME25+(ME26-ME25)*((ME23-2000)/8000),ME26))</f>
        <v>7.4766757052883044</v>
      </c>
      <c r="MF27" s="51">
        <f t="shared" ref="MF27" ca="1" si="6089">IF(MF23&lt;2000,MF25,IF(MF23&lt;10000,MF25+(MF26-MF25)*((MF23-2000)/8000),MF26))</f>
        <v>7.4766757052883044</v>
      </c>
      <c r="MG27" s="51">
        <f t="shared" ref="MG27" ca="1" si="6090">IF(MG23&lt;2000,MG25,IF(MG23&lt;10000,MG25+(MG26-MG25)*((MG23-2000)/8000),MG26))</f>
        <v>7.4766757052883044</v>
      </c>
      <c r="MH27" s="51">
        <f t="shared" ref="MH27" ca="1" si="6091">IF(MH23&lt;2000,MH25,IF(MH23&lt;10000,MH25+(MH26-MH25)*((MH23-2000)/8000),MH26))</f>
        <v>7.4766757052883044</v>
      </c>
      <c r="MI27" s="51">
        <f t="shared" ref="MI27" ca="1" si="6092">IF(MI23&lt;2000,MI25,IF(MI23&lt;10000,MI25+(MI26-MI25)*((MI23-2000)/8000),MI26))</f>
        <v>7.4766757052883044</v>
      </c>
      <c r="MJ27" s="51">
        <f t="shared" ref="MJ27" ca="1" si="6093">IF(MJ23&lt;2000,MJ25,IF(MJ23&lt;10000,MJ25+(MJ26-MJ25)*((MJ23-2000)/8000),MJ26))</f>
        <v>7.4766757052883044</v>
      </c>
      <c r="MK27" s="51">
        <f t="shared" ref="MK27" ca="1" si="6094">IF(MK23&lt;2000,MK25,IF(MK23&lt;10000,MK25+(MK26-MK25)*((MK23-2000)/8000),MK26))</f>
        <v>7.4766757052883044</v>
      </c>
      <c r="ML27" s="51">
        <f t="shared" ref="ML27" ca="1" si="6095">IF(ML23&lt;2000,ML25,IF(ML23&lt;10000,ML25+(ML26-ML25)*((ML23-2000)/8000),ML26))</f>
        <v>7.4766757052883044</v>
      </c>
      <c r="MM27" s="51">
        <f t="shared" ref="MM27" ca="1" si="6096">IF(MM23&lt;2000,MM25,IF(MM23&lt;10000,MM25+(MM26-MM25)*((MM23-2000)/8000),MM26))</f>
        <v>7.4766757052883044</v>
      </c>
      <c r="MN27" s="51">
        <f t="shared" ref="MN27" ca="1" si="6097">IF(MN23&lt;2000,MN25,IF(MN23&lt;10000,MN25+(MN26-MN25)*((MN23-2000)/8000),MN26))</f>
        <v>7.4766757052883044</v>
      </c>
      <c r="MO27" s="51">
        <f t="shared" ref="MO27" ca="1" si="6098">IF(MO23&lt;2000,MO25,IF(MO23&lt;10000,MO25+(MO26-MO25)*((MO23-2000)/8000),MO26))</f>
        <v>7.4766757052883044</v>
      </c>
      <c r="MP27" s="51">
        <f t="shared" ref="MP27" ca="1" si="6099">IF(MP23&lt;2000,MP25,IF(MP23&lt;10000,MP25+(MP26-MP25)*((MP23-2000)/8000),MP26))</f>
        <v>7.4766757052883044</v>
      </c>
      <c r="MQ27" s="51">
        <f t="shared" ref="MQ27" ca="1" si="6100">IF(MQ23&lt;2000,MQ25,IF(MQ23&lt;10000,MQ25+(MQ26-MQ25)*((MQ23-2000)/8000),MQ26))</f>
        <v>7.4766757052883044</v>
      </c>
      <c r="MR27" s="51">
        <f t="shared" ref="MR27" ca="1" si="6101">IF(MR23&lt;2000,MR25,IF(MR23&lt;10000,MR25+(MR26-MR25)*((MR23-2000)/8000),MR26))</f>
        <v>7.4766757052883044</v>
      </c>
      <c r="MS27" s="51">
        <f t="shared" ref="MS27" ca="1" si="6102">IF(MS23&lt;2000,MS25,IF(MS23&lt;10000,MS25+(MS26-MS25)*((MS23-2000)/8000),MS26))</f>
        <v>7.4766757052883044</v>
      </c>
      <c r="MT27" s="51">
        <f t="shared" ref="MT27" ca="1" si="6103">IF(MT23&lt;2000,MT25,IF(MT23&lt;10000,MT25+(MT26-MT25)*((MT23-2000)/8000),MT26))</f>
        <v>7.4766757052883044</v>
      </c>
      <c r="MU27" s="51">
        <f t="shared" ref="MU27" ca="1" si="6104">IF(MU23&lt;2000,MU25,IF(MU23&lt;10000,MU25+(MU26-MU25)*((MU23-2000)/8000),MU26))</f>
        <v>7.4766757052883044</v>
      </c>
      <c r="MV27" s="51">
        <f t="shared" ref="MV27" ca="1" si="6105">IF(MV23&lt;2000,MV25,IF(MV23&lt;10000,MV25+(MV26-MV25)*((MV23-2000)/8000),MV26))</f>
        <v>7.4766757052883044</v>
      </c>
      <c r="MW27" s="51">
        <f t="shared" ref="MW27" ca="1" si="6106">IF(MW23&lt;2000,MW25,IF(MW23&lt;10000,MW25+(MW26-MW25)*((MW23-2000)/8000),MW26))</f>
        <v>7.4766757052883044</v>
      </c>
      <c r="MX27" s="51">
        <f t="shared" ref="MX27" ca="1" si="6107">IF(MX23&lt;2000,MX25,IF(MX23&lt;10000,MX25+(MX26-MX25)*((MX23-2000)/8000),MX26))</f>
        <v>7.4766757052883044</v>
      </c>
      <c r="MY27" s="51">
        <f t="shared" ref="MY27" ca="1" si="6108">IF(MY23&lt;2000,MY25,IF(MY23&lt;10000,MY25+(MY26-MY25)*((MY23-2000)/8000),MY26))</f>
        <v>7.4766757052883044</v>
      </c>
      <c r="MZ27" s="51">
        <f t="shared" ref="MZ27" ca="1" si="6109">IF(MZ23&lt;2000,MZ25,IF(MZ23&lt;10000,MZ25+(MZ26-MZ25)*((MZ23-2000)/8000),MZ26))</f>
        <v>7.4766757052883044</v>
      </c>
      <c r="NA27" s="51">
        <f t="shared" ref="NA27" ca="1" si="6110">IF(NA23&lt;2000,NA25,IF(NA23&lt;10000,NA25+(NA26-NA25)*((NA23-2000)/8000),NA26))</f>
        <v>7.4766757052883044</v>
      </c>
      <c r="NB27" s="51">
        <f t="shared" ref="NB27" ca="1" si="6111">IF(NB23&lt;2000,NB25,IF(NB23&lt;10000,NB25+(NB26-NB25)*((NB23-2000)/8000),NB26))</f>
        <v>7.4766757052883044</v>
      </c>
      <c r="NC27" s="51">
        <f t="shared" ref="NC27" ca="1" si="6112">IF(NC23&lt;2000,NC25,IF(NC23&lt;10000,NC25+(NC26-NC25)*((NC23-2000)/8000),NC26))</f>
        <v>7.4766757052883044</v>
      </c>
      <c r="ND27" s="51">
        <f t="shared" ref="ND27" ca="1" si="6113">IF(ND23&lt;2000,ND25,IF(ND23&lt;10000,ND25+(ND26-ND25)*((ND23-2000)/8000),ND26))</f>
        <v>7.4766757052883044</v>
      </c>
      <c r="NE27" s="51">
        <f t="shared" ref="NE27" ca="1" si="6114">IF(NE23&lt;2000,NE25,IF(NE23&lt;10000,NE25+(NE26-NE25)*((NE23-2000)/8000),NE26))</f>
        <v>7.4766757052883044</v>
      </c>
      <c r="NF27" s="51">
        <f t="shared" ref="NF27" ca="1" si="6115">IF(NF23&lt;2000,NF25,IF(NF23&lt;10000,NF25+(NF26-NF25)*((NF23-2000)/8000),NF26))</f>
        <v>7.4766757052883044</v>
      </c>
      <c r="NG27" s="51">
        <f t="shared" ref="NG27" ca="1" si="6116">IF(NG23&lt;2000,NG25,IF(NG23&lt;10000,NG25+(NG26-NG25)*((NG23-2000)/8000),NG26))</f>
        <v>7.4766757052883044</v>
      </c>
      <c r="NH27" s="51">
        <f t="shared" ref="NH27" ca="1" si="6117">IF(NH23&lt;2000,NH25,IF(NH23&lt;10000,NH25+(NH26-NH25)*((NH23-2000)/8000),NH26))</f>
        <v>7.4766757052883044</v>
      </c>
      <c r="NI27" s="51">
        <f t="shared" ref="NI27" ca="1" si="6118">IF(NI23&lt;2000,NI25,IF(NI23&lt;10000,NI25+(NI26-NI25)*((NI23-2000)/8000),NI26))</f>
        <v>7.4766757052883044</v>
      </c>
      <c r="NJ27" s="51">
        <f t="shared" ref="NJ27" ca="1" si="6119">IF(NJ23&lt;2000,NJ25,IF(NJ23&lt;10000,NJ25+(NJ26-NJ25)*((NJ23-2000)/8000),NJ26))</f>
        <v>7.4766757052883044</v>
      </c>
      <c r="NK27" s="51">
        <f t="shared" ref="NK27" ca="1" si="6120">IF(NK23&lt;2000,NK25,IF(NK23&lt;10000,NK25+(NK26-NK25)*((NK23-2000)/8000),NK26))</f>
        <v>7.4766757052883044</v>
      </c>
      <c r="NL27" s="51">
        <f t="shared" ref="NL27" ca="1" si="6121">IF(NL23&lt;2000,NL25,IF(NL23&lt;10000,NL25+(NL26-NL25)*((NL23-2000)/8000),NL26))</f>
        <v>7.4766757052883044</v>
      </c>
      <c r="NM27" s="51">
        <f t="shared" ref="NM27" ca="1" si="6122">IF(NM23&lt;2000,NM25,IF(NM23&lt;10000,NM25+(NM26-NM25)*((NM23-2000)/8000),NM26))</f>
        <v>7.4766757052883044</v>
      </c>
      <c r="NN27" s="51">
        <f t="shared" ref="NN27" ca="1" si="6123">IF(NN23&lt;2000,NN25,IF(NN23&lt;10000,NN25+(NN26-NN25)*((NN23-2000)/8000),NN26))</f>
        <v>7.4766757052883044</v>
      </c>
      <c r="NO27" s="51">
        <f t="shared" ref="NO27" ca="1" si="6124">IF(NO23&lt;2000,NO25,IF(NO23&lt;10000,NO25+(NO26-NO25)*((NO23-2000)/8000),NO26))</f>
        <v>7.4766757052883044</v>
      </c>
      <c r="NP27" s="51">
        <f t="shared" ref="NP27" ca="1" si="6125">IF(NP23&lt;2000,NP25,IF(NP23&lt;10000,NP25+(NP26-NP25)*((NP23-2000)/8000),NP26))</f>
        <v>7.4766757052883044</v>
      </c>
      <c r="NQ27" s="51">
        <f t="shared" ref="NQ27" ca="1" si="6126">IF(NQ23&lt;2000,NQ25,IF(NQ23&lt;10000,NQ25+(NQ26-NQ25)*((NQ23-2000)/8000),NQ26))</f>
        <v>7.4766757052883044</v>
      </c>
      <c r="NR27" s="51">
        <f t="shared" ref="NR27" ca="1" si="6127">IF(NR23&lt;2000,NR25,IF(NR23&lt;10000,NR25+(NR26-NR25)*((NR23-2000)/8000),NR26))</f>
        <v>7.4766757052883044</v>
      </c>
      <c r="NS27" s="51">
        <f t="shared" ref="NS27" ca="1" si="6128">IF(NS23&lt;2000,NS25,IF(NS23&lt;10000,NS25+(NS26-NS25)*((NS23-2000)/8000),NS26))</f>
        <v>7.4766757052883044</v>
      </c>
      <c r="NT27" s="51">
        <f t="shared" ref="NT27" ca="1" si="6129">IF(NT23&lt;2000,NT25,IF(NT23&lt;10000,NT25+(NT26-NT25)*((NT23-2000)/8000),NT26))</f>
        <v>7.4766757052883044</v>
      </c>
      <c r="NU27" s="51">
        <f t="shared" ref="NU27" ca="1" si="6130">IF(NU23&lt;2000,NU25,IF(NU23&lt;10000,NU25+(NU26-NU25)*((NU23-2000)/8000),NU26))</f>
        <v>7.4766757052883044</v>
      </c>
      <c r="NV27" s="51">
        <f t="shared" ref="NV27" ca="1" si="6131">IF(NV23&lt;2000,NV25,IF(NV23&lt;10000,NV25+(NV26-NV25)*((NV23-2000)/8000),NV26))</f>
        <v>7.4766757052883044</v>
      </c>
      <c r="NW27" s="51">
        <f t="shared" ref="NW27" ca="1" si="6132">IF(NW23&lt;2000,NW25,IF(NW23&lt;10000,NW25+(NW26-NW25)*((NW23-2000)/8000),NW26))</f>
        <v>7.4766757052883044</v>
      </c>
      <c r="NX27" s="51">
        <f t="shared" ref="NX27" ca="1" si="6133">IF(NX23&lt;2000,NX25,IF(NX23&lt;10000,NX25+(NX26-NX25)*((NX23-2000)/8000),NX26))</f>
        <v>7.4766757052883044</v>
      </c>
      <c r="NY27" s="51">
        <f t="shared" ref="NY27" ca="1" si="6134">IF(NY23&lt;2000,NY25,IF(NY23&lt;10000,NY25+(NY26-NY25)*((NY23-2000)/8000),NY26))</f>
        <v>7.4766757052883044</v>
      </c>
      <c r="NZ27" s="51">
        <f t="shared" ref="NZ27" ca="1" si="6135">IF(NZ23&lt;2000,NZ25,IF(NZ23&lt;10000,NZ25+(NZ26-NZ25)*((NZ23-2000)/8000),NZ26))</f>
        <v>7.4766757052883044</v>
      </c>
      <c r="OA27" s="51">
        <f t="shared" ref="OA27" ca="1" si="6136">IF(OA23&lt;2000,OA25,IF(OA23&lt;10000,OA25+(OA26-OA25)*((OA23-2000)/8000),OA26))</f>
        <v>7.4766757052883044</v>
      </c>
      <c r="OB27" s="51">
        <f t="shared" ref="OB27" ca="1" si="6137">IF(OB23&lt;2000,OB25,IF(OB23&lt;10000,OB25+(OB26-OB25)*((OB23-2000)/8000),OB26))</f>
        <v>7.4766757052883044</v>
      </c>
      <c r="OC27" s="51">
        <f t="shared" ref="OC27" ca="1" si="6138">IF(OC23&lt;2000,OC25,IF(OC23&lt;10000,OC25+(OC26-OC25)*((OC23-2000)/8000),OC26))</f>
        <v>7.4766757052883044</v>
      </c>
      <c r="OD27" s="51">
        <f t="shared" ref="OD27" ca="1" si="6139">IF(OD23&lt;2000,OD25,IF(OD23&lt;10000,OD25+(OD26-OD25)*((OD23-2000)/8000),OD26))</f>
        <v>7.4766757052883044</v>
      </c>
      <c r="OE27" s="51">
        <f t="shared" ref="OE27" ca="1" si="6140">IF(OE23&lt;2000,OE25,IF(OE23&lt;10000,OE25+(OE26-OE25)*((OE23-2000)/8000),OE26))</f>
        <v>7.4766757052883044</v>
      </c>
      <c r="OF27" s="51">
        <f t="shared" ref="OF27" ca="1" si="6141">IF(OF23&lt;2000,OF25,IF(OF23&lt;10000,OF25+(OF26-OF25)*((OF23-2000)/8000),OF26))</f>
        <v>7.4766757052883044</v>
      </c>
      <c r="OG27" s="51">
        <f t="shared" ref="OG27" ca="1" si="6142">IF(OG23&lt;2000,OG25,IF(OG23&lt;10000,OG25+(OG26-OG25)*((OG23-2000)/8000),OG26))</f>
        <v>7.4766757052883044</v>
      </c>
      <c r="OH27" s="51">
        <f t="shared" ref="OH27" ca="1" si="6143">IF(OH23&lt;2000,OH25,IF(OH23&lt;10000,OH25+(OH26-OH25)*((OH23-2000)/8000),OH26))</f>
        <v>7.4766757052883044</v>
      </c>
      <c r="OI27" s="51">
        <f t="shared" ref="OI27" ca="1" si="6144">IF(OI23&lt;2000,OI25,IF(OI23&lt;10000,OI25+(OI26-OI25)*((OI23-2000)/8000),OI26))</f>
        <v>7.4766757052883044</v>
      </c>
      <c r="OJ27" s="51">
        <f t="shared" ref="OJ27" ca="1" si="6145">IF(OJ23&lt;2000,OJ25,IF(OJ23&lt;10000,OJ25+(OJ26-OJ25)*((OJ23-2000)/8000),OJ26))</f>
        <v>7.4766757052883044</v>
      </c>
      <c r="OK27" s="51">
        <f t="shared" ref="OK27" ca="1" si="6146">IF(OK23&lt;2000,OK25,IF(OK23&lt;10000,OK25+(OK26-OK25)*((OK23-2000)/8000),OK26))</f>
        <v>7.4766757052883044</v>
      </c>
      <c r="OL27" s="51">
        <f t="shared" ref="OL27" ca="1" si="6147">IF(OL23&lt;2000,OL25,IF(OL23&lt;10000,OL25+(OL26-OL25)*((OL23-2000)/8000),OL26))</f>
        <v>7.4766757052883044</v>
      </c>
      <c r="OM27" s="51">
        <f t="shared" ref="OM27" ca="1" si="6148">IF(OM23&lt;2000,OM25,IF(OM23&lt;10000,OM25+(OM26-OM25)*((OM23-2000)/8000),OM26))</f>
        <v>7.4766757052883044</v>
      </c>
      <c r="ON27" s="51">
        <f t="shared" ref="ON27" ca="1" si="6149">IF(ON23&lt;2000,ON25,IF(ON23&lt;10000,ON25+(ON26-ON25)*((ON23-2000)/8000),ON26))</f>
        <v>7.4766757052883044</v>
      </c>
      <c r="OO27" s="51">
        <f t="shared" ref="OO27" ca="1" si="6150">IF(OO23&lt;2000,OO25,IF(OO23&lt;10000,OO25+(OO26-OO25)*((OO23-2000)/8000),OO26))</f>
        <v>7.4766757052883044</v>
      </c>
      <c r="OP27" s="51">
        <f t="shared" ref="OP27" ca="1" si="6151">IF(OP23&lt;2000,OP25,IF(OP23&lt;10000,OP25+(OP26-OP25)*((OP23-2000)/8000),OP26))</f>
        <v>7.4766757052883044</v>
      </c>
      <c r="OQ27" s="51">
        <f t="shared" ref="OQ27" ca="1" si="6152">IF(OQ23&lt;2000,OQ25,IF(OQ23&lt;10000,OQ25+(OQ26-OQ25)*((OQ23-2000)/8000),OQ26))</f>
        <v>7.4766757052883044</v>
      </c>
      <c r="OR27" s="51">
        <f t="shared" ref="OR27" ca="1" si="6153">IF(OR23&lt;2000,OR25,IF(OR23&lt;10000,OR25+(OR26-OR25)*((OR23-2000)/8000),OR26))</f>
        <v>7.4766757052883044</v>
      </c>
      <c r="OS27" s="51">
        <f t="shared" ref="OS27" ca="1" si="6154">IF(OS23&lt;2000,OS25,IF(OS23&lt;10000,OS25+(OS26-OS25)*((OS23-2000)/8000),OS26))</f>
        <v>7.4766757052883044</v>
      </c>
      <c r="OT27" s="51">
        <f t="shared" ref="OT27" ca="1" si="6155">IF(OT23&lt;2000,OT25,IF(OT23&lt;10000,OT25+(OT26-OT25)*((OT23-2000)/8000),OT26))</f>
        <v>7.4766757052883044</v>
      </c>
      <c r="OU27" s="51">
        <f t="shared" ref="OU27" ca="1" si="6156">IF(OU23&lt;2000,OU25,IF(OU23&lt;10000,OU25+(OU26-OU25)*((OU23-2000)/8000),OU26))</f>
        <v>7.4766757052883044</v>
      </c>
      <c r="OV27" s="51">
        <f t="shared" ref="OV27" ca="1" si="6157">IF(OV23&lt;2000,OV25,IF(OV23&lt;10000,OV25+(OV26-OV25)*((OV23-2000)/8000),OV26))</f>
        <v>7.4766757052883044</v>
      </c>
      <c r="OW27" s="51">
        <f t="shared" ref="OW27" ca="1" si="6158">IF(OW23&lt;2000,OW25,IF(OW23&lt;10000,OW25+(OW26-OW25)*((OW23-2000)/8000),OW26))</f>
        <v>7.4766757052883044</v>
      </c>
      <c r="OX27" s="51">
        <f t="shared" ref="OX27" ca="1" si="6159">IF(OX23&lt;2000,OX25,IF(OX23&lt;10000,OX25+(OX26-OX25)*((OX23-2000)/8000),OX26))</f>
        <v>7.4766757052883044</v>
      </c>
      <c r="OY27" s="51">
        <f t="shared" ref="OY27" ca="1" si="6160">IF(OY23&lt;2000,OY25,IF(OY23&lt;10000,OY25+(OY26-OY25)*((OY23-2000)/8000),OY26))</f>
        <v>7.4766757052883044</v>
      </c>
      <c r="OZ27" s="51">
        <f t="shared" ref="OZ27" ca="1" si="6161">IF(OZ23&lt;2000,OZ25,IF(OZ23&lt;10000,OZ25+(OZ26-OZ25)*((OZ23-2000)/8000),OZ26))</f>
        <v>7.4766757052883044</v>
      </c>
      <c r="PA27" s="51">
        <f t="shared" ref="PA27" ca="1" si="6162">IF(PA23&lt;2000,PA25,IF(PA23&lt;10000,PA25+(PA26-PA25)*((PA23-2000)/8000),PA26))</f>
        <v>7.4766757052883044</v>
      </c>
      <c r="PB27" s="51">
        <f t="shared" ref="PB27" ca="1" si="6163">IF(PB23&lt;2000,PB25,IF(PB23&lt;10000,PB25+(PB26-PB25)*((PB23-2000)/8000),PB26))</f>
        <v>7.4766757052883044</v>
      </c>
      <c r="PC27" s="51">
        <f t="shared" ref="PC27" ca="1" si="6164">IF(PC23&lt;2000,PC25,IF(PC23&lt;10000,PC25+(PC26-PC25)*((PC23-2000)/8000),PC26))</f>
        <v>7.4766757052883044</v>
      </c>
      <c r="PD27" s="51">
        <f t="shared" ref="PD27" ca="1" si="6165">IF(PD23&lt;2000,PD25,IF(PD23&lt;10000,PD25+(PD26-PD25)*((PD23-2000)/8000),PD26))</f>
        <v>7.4766757052883044</v>
      </c>
      <c r="PE27" s="51">
        <f t="shared" ref="PE27" ca="1" si="6166">IF(PE23&lt;2000,PE25,IF(PE23&lt;10000,PE25+(PE26-PE25)*((PE23-2000)/8000),PE26))</f>
        <v>7.4766757052883044</v>
      </c>
      <c r="PF27" s="51">
        <f t="shared" ref="PF27" ca="1" si="6167">IF(PF23&lt;2000,PF25,IF(PF23&lt;10000,PF25+(PF26-PF25)*((PF23-2000)/8000),PF26))</f>
        <v>7.4766757052883044</v>
      </c>
      <c r="PG27" s="51">
        <f t="shared" ref="PG27" ca="1" si="6168">IF(PG23&lt;2000,PG25,IF(PG23&lt;10000,PG25+(PG26-PG25)*((PG23-2000)/8000),PG26))</f>
        <v>7.4766757052883044</v>
      </c>
      <c r="PH27" s="51">
        <f t="shared" ref="PH27" ca="1" si="6169">IF(PH23&lt;2000,PH25,IF(PH23&lt;10000,PH25+(PH26-PH25)*((PH23-2000)/8000),PH26))</f>
        <v>7.4766757052883044</v>
      </c>
      <c r="PI27" s="51">
        <f t="shared" ref="PI27" ca="1" si="6170">IF(PI23&lt;2000,PI25,IF(PI23&lt;10000,PI25+(PI26-PI25)*((PI23-2000)/8000),PI26))</f>
        <v>7.4766757052883044</v>
      </c>
      <c r="PJ27" s="51">
        <f t="shared" ref="PJ27" ca="1" si="6171">IF(PJ23&lt;2000,PJ25,IF(PJ23&lt;10000,PJ25+(PJ26-PJ25)*((PJ23-2000)/8000),PJ26))</f>
        <v>7.4766757052883044</v>
      </c>
      <c r="PK27" s="51">
        <f t="shared" ref="PK27" ca="1" si="6172">IF(PK23&lt;2000,PK25,IF(PK23&lt;10000,PK25+(PK26-PK25)*((PK23-2000)/8000),PK26))</f>
        <v>7.4766757052883044</v>
      </c>
      <c r="PL27" s="51">
        <f t="shared" ref="PL27" ca="1" si="6173">IF(PL23&lt;2000,PL25,IF(PL23&lt;10000,PL25+(PL26-PL25)*((PL23-2000)/8000),PL26))</f>
        <v>7.4766757052883044</v>
      </c>
      <c r="PM27" s="51">
        <f t="shared" ref="PM27" ca="1" si="6174">IF(PM23&lt;2000,PM25,IF(PM23&lt;10000,PM25+(PM26-PM25)*((PM23-2000)/8000),PM26))</f>
        <v>7.4766757052883044</v>
      </c>
      <c r="PN27" s="51">
        <f t="shared" ref="PN27" ca="1" si="6175">IF(PN23&lt;2000,PN25,IF(PN23&lt;10000,PN25+(PN26-PN25)*((PN23-2000)/8000),PN26))</f>
        <v>7.4766757052883044</v>
      </c>
      <c r="PO27" s="51">
        <f t="shared" ref="PO27" ca="1" si="6176">IF(PO23&lt;2000,PO25,IF(PO23&lt;10000,PO25+(PO26-PO25)*((PO23-2000)/8000),PO26))</f>
        <v>7.4766757052883044</v>
      </c>
      <c r="PP27" s="51">
        <f t="shared" ref="PP27" ca="1" si="6177">IF(PP23&lt;2000,PP25,IF(PP23&lt;10000,PP25+(PP26-PP25)*((PP23-2000)/8000),PP26))</f>
        <v>7.4766757052883044</v>
      </c>
      <c r="PQ27" s="51">
        <f t="shared" ref="PQ27" ca="1" si="6178">IF(PQ23&lt;2000,PQ25,IF(PQ23&lt;10000,PQ25+(PQ26-PQ25)*((PQ23-2000)/8000),PQ26))</f>
        <v>7.4766757052883044</v>
      </c>
      <c r="PR27" s="51">
        <f t="shared" ref="PR27" ca="1" si="6179">IF(PR23&lt;2000,PR25,IF(PR23&lt;10000,PR25+(PR26-PR25)*((PR23-2000)/8000),PR26))</f>
        <v>7.4766757052883044</v>
      </c>
      <c r="PS27" s="51">
        <f t="shared" ref="PS27" ca="1" si="6180">IF(PS23&lt;2000,PS25,IF(PS23&lt;10000,PS25+(PS26-PS25)*((PS23-2000)/8000),PS26))</f>
        <v>7.4766757052883044</v>
      </c>
      <c r="PT27" s="51">
        <f t="shared" ref="PT27" ca="1" si="6181">IF(PT23&lt;2000,PT25,IF(PT23&lt;10000,PT25+(PT26-PT25)*((PT23-2000)/8000),PT26))</f>
        <v>7.4766757052883044</v>
      </c>
      <c r="PU27" s="51">
        <f t="shared" ref="PU27" ca="1" si="6182">IF(PU23&lt;2000,PU25,IF(PU23&lt;10000,PU25+(PU26-PU25)*((PU23-2000)/8000),PU26))</f>
        <v>7.4766757052883044</v>
      </c>
      <c r="PV27" s="51">
        <f t="shared" ref="PV27" ca="1" si="6183">IF(PV23&lt;2000,PV25,IF(PV23&lt;10000,PV25+(PV26-PV25)*((PV23-2000)/8000),PV26))</f>
        <v>7.4766757052883044</v>
      </c>
      <c r="PW27" s="51">
        <f t="shared" ref="PW27" ca="1" si="6184">IF(PW23&lt;2000,PW25,IF(PW23&lt;10000,PW25+(PW26-PW25)*((PW23-2000)/8000),PW26))</f>
        <v>7.4766757052883044</v>
      </c>
      <c r="PX27" s="51">
        <f t="shared" ref="PX27" ca="1" si="6185">IF(PX23&lt;2000,PX25,IF(PX23&lt;10000,PX25+(PX26-PX25)*((PX23-2000)/8000),PX26))</f>
        <v>7.4766757052883044</v>
      </c>
      <c r="PY27" s="51">
        <f t="shared" ref="PY27" ca="1" si="6186">IF(PY23&lt;2000,PY25,IF(PY23&lt;10000,PY25+(PY26-PY25)*((PY23-2000)/8000),PY26))</f>
        <v>7.4766757052883044</v>
      </c>
      <c r="PZ27" s="51">
        <f t="shared" ref="PZ27" ca="1" si="6187">IF(PZ23&lt;2000,PZ25,IF(PZ23&lt;10000,PZ25+(PZ26-PZ25)*((PZ23-2000)/8000),PZ26))</f>
        <v>7.4766757052883044</v>
      </c>
      <c r="QA27" s="51">
        <f t="shared" ref="QA27" ca="1" si="6188">IF(QA23&lt;2000,QA25,IF(QA23&lt;10000,QA25+(QA26-QA25)*((QA23-2000)/8000),QA26))</f>
        <v>7.4766757052883044</v>
      </c>
      <c r="QB27" s="51">
        <f t="shared" ref="QB27" ca="1" si="6189">IF(QB23&lt;2000,QB25,IF(QB23&lt;10000,QB25+(QB26-QB25)*((QB23-2000)/8000),QB26))</f>
        <v>7.4766757052883044</v>
      </c>
      <c r="QC27" s="51">
        <f t="shared" ref="QC27" ca="1" si="6190">IF(QC23&lt;2000,QC25,IF(QC23&lt;10000,QC25+(QC26-QC25)*((QC23-2000)/8000),QC26))</f>
        <v>7.4766757052883044</v>
      </c>
      <c r="QD27" s="51">
        <f t="shared" ref="QD27" ca="1" si="6191">IF(QD23&lt;2000,QD25,IF(QD23&lt;10000,QD25+(QD26-QD25)*((QD23-2000)/8000),QD26))</f>
        <v>7.4766757052883044</v>
      </c>
      <c r="QE27" s="51">
        <f t="shared" ref="QE27" ca="1" si="6192">IF(QE23&lt;2000,QE25,IF(QE23&lt;10000,QE25+(QE26-QE25)*((QE23-2000)/8000),QE26))</f>
        <v>7.4766757052883044</v>
      </c>
      <c r="QF27" s="51">
        <f t="shared" ref="QF27" ca="1" si="6193">IF(QF23&lt;2000,QF25,IF(QF23&lt;10000,QF25+(QF26-QF25)*((QF23-2000)/8000),QF26))</f>
        <v>7.4766757052883044</v>
      </c>
      <c r="QG27" s="51">
        <f t="shared" ref="QG27" ca="1" si="6194">IF(QG23&lt;2000,QG25,IF(QG23&lt;10000,QG25+(QG26-QG25)*((QG23-2000)/8000),QG26))</f>
        <v>7.4766757052883044</v>
      </c>
      <c r="QH27" s="51">
        <f t="shared" ref="QH27" ca="1" si="6195">IF(QH23&lt;2000,QH25,IF(QH23&lt;10000,QH25+(QH26-QH25)*((QH23-2000)/8000),QH26))</f>
        <v>7.4766757052883044</v>
      </c>
      <c r="QI27" s="51">
        <f t="shared" ref="QI27" ca="1" si="6196">IF(QI23&lt;2000,QI25,IF(QI23&lt;10000,QI25+(QI26-QI25)*((QI23-2000)/8000),QI26))</f>
        <v>7.4766757052883044</v>
      </c>
      <c r="QJ27" s="51">
        <f t="shared" ref="QJ27" ca="1" si="6197">IF(QJ23&lt;2000,QJ25,IF(QJ23&lt;10000,QJ25+(QJ26-QJ25)*((QJ23-2000)/8000),QJ26))</f>
        <v>7.4766757052883044</v>
      </c>
      <c r="QK27" s="51">
        <f t="shared" ref="QK27" ca="1" si="6198">IF(QK23&lt;2000,QK25,IF(QK23&lt;10000,QK25+(QK26-QK25)*((QK23-2000)/8000),QK26))</f>
        <v>7.4766757052883044</v>
      </c>
      <c r="QL27" s="51">
        <f t="shared" ref="QL27" ca="1" si="6199">IF(QL23&lt;2000,QL25,IF(QL23&lt;10000,QL25+(QL26-QL25)*((QL23-2000)/8000),QL26))</f>
        <v>7.4766757052883044</v>
      </c>
      <c r="QM27" s="51">
        <f t="shared" ref="QM27" ca="1" si="6200">IF(QM23&lt;2000,QM25,IF(QM23&lt;10000,QM25+(QM26-QM25)*((QM23-2000)/8000),QM26))</f>
        <v>7.4766757052883044</v>
      </c>
      <c r="QN27" s="51">
        <f t="shared" ref="QN27" ca="1" si="6201">IF(QN23&lt;2000,QN25,IF(QN23&lt;10000,QN25+(QN26-QN25)*((QN23-2000)/8000),QN26))</f>
        <v>7.4766757052883044</v>
      </c>
      <c r="QO27" s="51">
        <f t="shared" ref="QO27" ca="1" si="6202">IF(QO23&lt;2000,QO25,IF(QO23&lt;10000,QO25+(QO26-QO25)*((QO23-2000)/8000),QO26))</f>
        <v>7.4766757052883044</v>
      </c>
      <c r="QP27" s="51">
        <f t="shared" ref="QP27" ca="1" si="6203">IF(QP23&lt;2000,QP25,IF(QP23&lt;10000,QP25+(QP26-QP25)*((QP23-2000)/8000),QP26))</f>
        <v>7.4766757052883044</v>
      </c>
      <c r="QQ27" s="51">
        <f t="shared" ref="QQ27" ca="1" si="6204">IF(QQ23&lt;2000,QQ25,IF(QQ23&lt;10000,QQ25+(QQ26-QQ25)*((QQ23-2000)/8000),QQ26))</f>
        <v>7.4766757052883044</v>
      </c>
      <c r="QR27" s="51">
        <f t="shared" ref="QR27" ca="1" si="6205">IF(QR23&lt;2000,QR25,IF(QR23&lt;10000,QR25+(QR26-QR25)*((QR23-2000)/8000),QR26))</f>
        <v>7.4766757052883044</v>
      </c>
      <c r="QS27" s="51">
        <f t="shared" ref="QS27" ca="1" si="6206">IF(QS23&lt;2000,QS25,IF(QS23&lt;10000,QS25+(QS26-QS25)*((QS23-2000)/8000),QS26))</f>
        <v>7.4766757052883044</v>
      </c>
      <c r="QT27" s="51">
        <f t="shared" ref="QT27" ca="1" si="6207">IF(QT23&lt;2000,QT25,IF(QT23&lt;10000,QT25+(QT26-QT25)*((QT23-2000)/8000),QT26))</f>
        <v>7.4766757052883044</v>
      </c>
      <c r="QU27" s="51">
        <f t="shared" ref="QU27" ca="1" si="6208">IF(QU23&lt;2000,QU25,IF(QU23&lt;10000,QU25+(QU26-QU25)*((QU23-2000)/8000),QU26))</f>
        <v>7.4766757052883044</v>
      </c>
      <c r="QV27" s="51">
        <f t="shared" ref="QV27" ca="1" si="6209">IF(QV23&lt;2000,QV25,IF(QV23&lt;10000,QV25+(QV26-QV25)*((QV23-2000)/8000),QV26))</f>
        <v>7.4766757052883044</v>
      </c>
      <c r="QW27" s="51">
        <f t="shared" ref="QW27" ca="1" si="6210">IF(QW23&lt;2000,QW25,IF(QW23&lt;10000,QW25+(QW26-QW25)*((QW23-2000)/8000),QW26))</f>
        <v>7.4766757052883044</v>
      </c>
      <c r="QX27" s="51">
        <f t="shared" ref="QX27" ca="1" si="6211">IF(QX23&lt;2000,QX25,IF(QX23&lt;10000,QX25+(QX26-QX25)*((QX23-2000)/8000),QX26))</f>
        <v>7.4766757052883044</v>
      </c>
      <c r="QY27" s="51">
        <f t="shared" ref="QY27" ca="1" si="6212">IF(QY23&lt;2000,QY25,IF(QY23&lt;10000,QY25+(QY26-QY25)*((QY23-2000)/8000),QY26))</f>
        <v>7.4766757052883044</v>
      </c>
      <c r="QZ27" s="51">
        <f t="shared" ref="QZ27" ca="1" si="6213">IF(QZ23&lt;2000,QZ25,IF(QZ23&lt;10000,QZ25+(QZ26-QZ25)*((QZ23-2000)/8000),QZ26))</f>
        <v>7.4766757052883044</v>
      </c>
      <c r="RA27" s="51">
        <f t="shared" ref="RA27" ca="1" si="6214">IF(RA23&lt;2000,RA25,IF(RA23&lt;10000,RA25+(RA26-RA25)*((RA23-2000)/8000),RA26))</f>
        <v>7.4766757052883044</v>
      </c>
      <c r="RB27" s="51">
        <f t="shared" ref="RB27" ca="1" si="6215">IF(RB23&lt;2000,RB25,IF(RB23&lt;10000,RB25+(RB26-RB25)*((RB23-2000)/8000),RB26))</f>
        <v>7.4766757052883044</v>
      </c>
      <c r="RC27" s="51">
        <f t="shared" ref="RC27" ca="1" si="6216">IF(RC23&lt;2000,RC25,IF(RC23&lt;10000,RC25+(RC26-RC25)*((RC23-2000)/8000),RC26))</f>
        <v>7.4766757052883044</v>
      </c>
      <c r="RD27" s="51">
        <f t="shared" ref="RD27" ca="1" si="6217">IF(RD23&lt;2000,RD25,IF(RD23&lt;10000,RD25+(RD26-RD25)*((RD23-2000)/8000),RD26))</f>
        <v>7.4766757052883044</v>
      </c>
      <c r="RE27" s="51">
        <f t="shared" ref="RE27" ca="1" si="6218">IF(RE23&lt;2000,RE25,IF(RE23&lt;10000,RE25+(RE26-RE25)*((RE23-2000)/8000),RE26))</f>
        <v>7.4766757052883044</v>
      </c>
      <c r="RF27" s="51">
        <f t="shared" ref="RF27" ca="1" si="6219">IF(RF23&lt;2000,RF25,IF(RF23&lt;10000,RF25+(RF26-RF25)*((RF23-2000)/8000),RF26))</f>
        <v>7.4766757052883044</v>
      </c>
      <c r="RG27" s="51">
        <f t="shared" ref="RG27" ca="1" si="6220">IF(RG23&lt;2000,RG25,IF(RG23&lt;10000,RG25+(RG26-RG25)*((RG23-2000)/8000),RG26))</f>
        <v>7.4766757052883044</v>
      </c>
      <c r="RH27" s="51">
        <f t="shared" ref="RH27" ca="1" si="6221">IF(RH23&lt;2000,RH25,IF(RH23&lt;10000,RH25+(RH26-RH25)*((RH23-2000)/8000),RH26))</f>
        <v>7.4766757052883044</v>
      </c>
      <c r="RI27" s="51">
        <f t="shared" ref="RI27" ca="1" si="6222">IF(RI23&lt;2000,RI25,IF(RI23&lt;10000,RI25+(RI26-RI25)*((RI23-2000)/8000),RI26))</f>
        <v>7.4766757052883044</v>
      </c>
      <c r="RJ27" s="51">
        <f t="shared" ref="RJ27" ca="1" si="6223">IF(RJ23&lt;2000,RJ25,IF(RJ23&lt;10000,RJ25+(RJ26-RJ25)*((RJ23-2000)/8000),RJ26))</f>
        <v>7.4766757052883044</v>
      </c>
      <c r="RK27" s="51">
        <f t="shared" ref="RK27" ca="1" si="6224">IF(RK23&lt;2000,RK25,IF(RK23&lt;10000,RK25+(RK26-RK25)*((RK23-2000)/8000),RK26))</f>
        <v>7.4766757052883044</v>
      </c>
      <c r="RL27" s="51">
        <f t="shared" ref="RL27" ca="1" si="6225">IF(RL23&lt;2000,RL25,IF(RL23&lt;10000,RL25+(RL26-RL25)*((RL23-2000)/8000),RL26))</f>
        <v>7.4766757052883044</v>
      </c>
      <c r="RM27" s="51">
        <f t="shared" ref="RM27" ca="1" si="6226">IF(RM23&lt;2000,RM25,IF(RM23&lt;10000,RM25+(RM26-RM25)*((RM23-2000)/8000),RM26))</f>
        <v>7.4766757052883044</v>
      </c>
      <c r="RN27" s="51">
        <f t="shared" ref="RN27" ca="1" si="6227">IF(RN23&lt;2000,RN25,IF(RN23&lt;10000,RN25+(RN26-RN25)*((RN23-2000)/8000),RN26))</f>
        <v>7.4766757052883044</v>
      </c>
      <c r="RO27" s="51">
        <f t="shared" ref="RO27" ca="1" si="6228">IF(RO23&lt;2000,RO25,IF(RO23&lt;10000,RO25+(RO26-RO25)*((RO23-2000)/8000),RO26))</f>
        <v>7.4766757052883044</v>
      </c>
      <c r="RP27" s="51">
        <f t="shared" ref="RP27" ca="1" si="6229">IF(RP23&lt;2000,RP25,IF(RP23&lt;10000,RP25+(RP26-RP25)*((RP23-2000)/8000),RP26))</f>
        <v>7.4766757052883044</v>
      </c>
      <c r="RQ27" s="51">
        <f t="shared" ref="RQ27" ca="1" si="6230">IF(RQ23&lt;2000,RQ25,IF(RQ23&lt;10000,RQ25+(RQ26-RQ25)*((RQ23-2000)/8000),RQ26))</f>
        <v>7.4766757052883044</v>
      </c>
      <c r="RR27" s="51">
        <f t="shared" ref="RR27" ca="1" si="6231">IF(RR23&lt;2000,RR25,IF(RR23&lt;10000,RR25+(RR26-RR25)*((RR23-2000)/8000),RR26))</f>
        <v>7.4766757052883044</v>
      </c>
      <c r="RS27" s="51">
        <f t="shared" ref="RS27" ca="1" si="6232">IF(RS23&lt;2000,RS25,IF(RS23&lt;10000,RS25+(RS26-RS25)*((RS23-2000)/8000),RS26))</f>
        <v>7.4766757052883044</v>
      </c>
      <c r="RT27" s="51">
        <f t="shared" ref="RT27" ca="1" si="6233">IF(RT23&lt;2000,RT25,IF(RT23&lt;10000,RT25+(RT26-RT25)*((RT23-2000)/8000),RT26))</f>
        <v>7.4766757052883044</v>
      </c>
      <c r="RU27" s="51">
        <f t="shared" ref="RU27" ca="1" si="6234">IF(RU23&lt;2000,RU25,IF(RU23&lt;10000,RU25+(RU26-RU25)*((RU23-2000)/8000),RU26))</f>
        <v>7.4766757052883044</v>
      </c>
      <c r="RV27" s="51">
        <f t="shared" ref="RV27" ca="1" si="6235">IF(RV23&lt;2000,RV25,IF(RV23&lt;10000,RV25+(RV26-RV25)*((RV23-2000)/8000),RV26))</f>
        <v>7.4766757052883044</v>
      </c>
      <c r="RW27" s="51">
        <f t="shared" ref="RW27" ca="1" si="6236">IF(RW23&lt;2000,RW25,IF(RW23&lt;10000,RW25+(RW26-RW25)*((RW23-2000)/8000),RW26))</f>
        <v>7.4766757052883044</v>
      </c>
      <c r="RX27" s="51">
        <f t="shared" ref="RX27" ca="1" si="6237">IF(RX23&lt;2000,RX25,IF(RX23&lt;10000,RX25+(RX26-RX25)*((RX23-2000)/8000),RX26))</f>
        <v>7.4766757052883044</v>
      </c>
      <c r="RY27" s="51">
        <f t="shared" ref="RY27" ca="1" si="6238">IF(RY23&lt;2000,RY25,IF(RY23&lt;10000,RY25+(RY26-RY25)*((RY23-2000)/8000),RY26))</f>
        <v>7.4766757052883044</v>
      </c>
      <c r="RZ27" s="51">
        <f t="shared" ref="RZ27" ca="1" si="6239">IF(RZ23&lt;2000,RZ25,IF(RZ23&lt;10000,RZ25+(RZ26-RZ25)*((RZ23-2000)/8000),RZ26))</f>
        <v>7.4766757052883044</v>
      </c>
      <c r="SA27" s="51">
        <f t="shared" ref="SA27" ca="1" si="6240">IF(SA23&lt;2000,SA25,IF(SA23&lt;10000,SA25+(SA26-SA25)*((SA23-2000)/8000),SA26))</f>
        <v>7.4766757052883044</v>
      </c>
      <c r="SB27" s="51">
        <f t="shared" ref="SB27" ca="1" si="6241">IF(SB23&lt;2000,SB25,IF(SB23&lt;10000,SB25+(SB26-SB25)*((SB23-2000)/8000),SB26))</f>
        <v>7.4766757052883044</v>
      </c>
      <c r="SC27" s="51">
        <f t="shared" ref="SC27" ca="1" si="6242">IF(SC23&lt;2000,SC25,IF(SC23&lt;10000,SC25+(SC26-SC25)*((SC23-2000)/8000),SC26))</f>
        <v>7.4766757052883044</v>
      </c>
      <c r="SD27" s="51">
        <f t="shared" ref="SD27" ca="1" si="6243">IF(SD23&lt;2000,SD25,IF(SD23&lt;10000,SD25+(SD26-SD25)*((SD23-2000)/8000),SD26))</f>
        <v>7.4766757052883044</v>
      </c>
      <c r="SE27" s="51">
        <f t="shared" ref="SE27" ca="1" si="6244">IF(SE23&lt;2000,SE25,IF(SE23&lt;10000,SE25+(SE26-SE25)*((SE23-2000)/8000),SE26))</f>
        <v>7.4766757052883044</v>
      </c>
      <c r="SF27" s="51">
        <f t="shared" ref="SF27" ca="1" si="6245">IF(SF23&lt;2000,SF25,IF(SF23&lt;10000,SF25+(SF26-SF25)*((SF23-2000)/8000),SF26))</f>
        <v>7.4766757052883044</v>
      </c>
      <c r="SG27" s="51">
        <f t="shared" ref="SG27" ca="1" si="6246">IF(SG23&lt;2000,SG25,IF(SG23&lt;10000,SG25+(SG26-SG25)*((SG23-2000)/8000),SG26))</f>
        <v>7.4766757052883044</v>
      </c>
      <c r="SH27" s="51">
        <f t="shared" ref="SH27" ca="1" si="6247">IF(SH23&lt;2000,SH25,IF(SH23&lt;10000,SH25+(SH26-SH25)*((SH23-2000)/8000),SH26))</f>
        <v>7.4766757052883044</v>
      </c>
      <c r="SI27" s="51">
        <f t="shared" ref="SI27" ca="1" si="6248">IF(SI23&lt;2000,SI25,IF(SI23&lt;10000,SI25+(SI26-SI25)*((SI23-2000)/8000),SI26))</f>
        <v>7.4766757052883044</v>
      </c>
      <c r="SJ27" s="51">
        <f t="shared" ref="SJ27" ca="1" si="6249">IF(SJ23&lt;2000,SJ25,IF(SJ23&lt;10000,SJ25+(SJ26-SJ25)*((SJ23-2000)/8000),SJ26))</f>
        <v>7.4766757052883044</v>
      </c>
      <c r="SK27" s="51">
        <f t="shared" ref="SK27" ca="1" si="6250">IF(SK23&lt;2000,SK25,IF(SK23&lt;10000,SK25+(SK26-SK25)*((SK23-2000)/8000),SK26))</f>
        <v>7.4766757052883044</v>
      </c>
      <c r="SL27" s="51">
        <f t="shared" ref="SL27" ca="1" si="6251">IF(SL23&lt;2000,SL25,IF(SL23&lt;10000,SL25+(SL26-SL25)*((SL23-2000)/8000),SL26))</f>
        <v>7.4766757052883044</v>
      </c>
      <c r="SM27" s="51">
        <f t="shared" ref="SM27" ca="1" si="6252">IF(SM23&lt;2000,SM25,IF(SM23&lt;10000,SM25+(SM26-SM25)*((SM23-2000)/8000),SM26))</f>
        <v>7.4766757052883044</v>
      </c>
      <c r="SN27" s="51">
        <f t="shared" ref="SN27" ca="1" si="6253">IF(SN23&lt;2000,SN25,IF(SN23&lt;10000,SN25+(SN26-SN25)*((SN23-2000)/8000),SN26))</f>
        <v>7.4766757052883044</v>
      </c>
      <c r="SO27" s="51">
        <f t="shared" ref="SO27" ca="1" si="6254">IF(SO23&lt;2000,SO25,IF(SO23&lt;10000,SO25+(SO26-SO25)*((SO23-2000)/8000),SO26))</f>
        <v>7.4766757052883044</v>
      </c>
      <c r="SP27" s="51">
        <f t="shared" ref="SP27" ca="1" si="6255">IF(SP23&lt;2000,SP25,IF(SP23&lt;10000,SP25+(SP26-SP25)*((SP23-2000)/8000),SP26))</f>
        <v>7.4766757052883044</v>
      </c>
      <c r="SQ27" s="51">
        <f t="shared" ref="SQ27" ca="1" si="6256">IF(SQ23&lt;2000,SQ25,IF(SQ23&lt;10000,SQ25+(SQ26-SQ25)*((SQ23-2000)/8000),SQ26))</f>
        <v>7.4766757052883044</v>
      </c>
      <c r="SR27" s="51">
        <f t="shared" ref="SR27" ca="1" si="6257">IF(SR23&lt;2000,SR25,IF(SR23&lt;10000,SR25+(SR26-SR25)*((SR23-2000)/8000),SR26))</f>
        <v>7.4766757052883044</v>
      </c>
      <c r="SS27" s="51">
        <f t="shared" ref="SS27" ca="1" si="6258">IF(SS23&lt;2000,SS25,IF(SS23&lt;10000,SS25+(SS26-SS25)*((SS23-2000)/8000),SS26))</f>
        <v>7.4766757052883044</v>
      </c>
      <c r="ST27" s="51">
        <f t="shared" ref="ST27" ca="1" si="6259">IF(ST23&lt;2000,ST25,IF(ST23&lt;10000,ST25+(ST26-ST25)*((ST23-2000)/8000),ST26))</f>
        <v>7.4766757052883044</v>
      </c>
      <c r="SU27" s="51">
        <f t="shared" ref="SU27" ca="1" si="6260">IF(SU23&lt;2000,SU25,IF(SU23&lt;10000,SU25+(SU26-SU25)*((SU23-2000)/8000),SU26))</f>
        <v>7.4766757052883044</v>
      </c>
      <c r="SV27" s="51">
        <f t="shared" ref="SV27" ca="1" si="6261">IF(SV23&lt;2000,SV25,IF(SV23&lt;10000,SV25+(SV26-SV25)*((SV23-2000)/8000),SV26))</f>
        <v>7.4766757052883044</v>
      </c>
      <c r="SW27" s="51">
        <f t="shared" ref="SW27" ca="1" si="6262">IF(SW23&lt;2000,SW25,IF(SW23&lt;10000,SW25+(SW26-SW25)*((SW23-2000)/8000),SW26))</f>
        <v>7.4766757052883044</v>
      </c>
      <c r="SX27" s="51">
        <f t="shared" ref="SX27" ca="1" si="6263">IF(SX23&lt;2000,SX25,IF(SX23&lt;10000,SX25+(SX26-SX25)*((SX23-2000)/8000),SX26))</f>
        <v>7.4766757052883044</v>
      </c>
      <c r="SY27" s="51">
        <f t="shared" ref="SY27" ca="1" si="6264">IF(SY23&lt;2000,SY25,IF(SY23&lt;10000,SY25+(SY26-SY25)*((SY23-2000)/8000),SY26))</f>
        <v>7.4766757052883044</v>
      </c>
      <c r="SZ27" s="51">
        <f t="shared" ref="SZ27" ca="1" si="6265">IF(SZ23&lt;2000,SZ25,IF(SZ23&lt;10000,SZ25+(SZ26-SZ25)*((SZ23-2000)/8000),SZ26))</f>
        <v>7.4766757052883044</v>
      </c>
      <c r="TA27" s="51">
        <f t="shared" ref="TA27" ca="1" si="6266">IF(TA23&lt;2000,TA25,IF(TA23&lt;10000,TA25+(TA26-TA25)*((TA23-2000)/8000),TA26))</f>
        <v>7.4766757052883044</v>
      </c>
      <c r="TB27" s="51">
        <f t="shared" ref="TB27" ca="1" si="6267">IF(TB23&lt;2000,TB25,IF(TB23&lt;10000,TB25+(TB26-TB25)*((TB23-2000)/8000),TB26))</f>
        <v>7.4766757052883044</v>
      </c>
      <c r="TC27" s="51">
        <f t="shared" ref="TC27" ca="1" si="6268">IF(TC23&lt;2000,TC25,IF(TC23&lt;10000,TC25+(TC26-TC25)*((TC23-2000)/8000),TC26))</f>
        <v>7.4766757052883044</v>
      </c>
      <c r="TD27" s="51">
        <f t="shared" ref="TD27" ca="1" si="6269">IF(TD23&lt;2000,TD25,IF(TD23&lt;10000,TD25+(TD26-TD25)*((TD23-2000)/8000),TD26))</f>
        <v>7.4766757052883044</v>
      </c>
      <c r="TE27" s="51">
        <f t="shared" ref="TE27" ca="1" si="6270">IF(TE23&lt;2000,TE25,IF(TE23&lt;10000,TE25+(TE26-TE25)*((TE23-2000)/8000),TE26))</f>
        <v>7.4766757052883044</v>
      </c>
      <c r="TF27" s="51">
        <f t="shared" ref="TF27" ca="1" si="6271">IF(TF23&lt;2000,TF25,IF(TF23&lt;10000,TF25+(TF26-TF25)*((TF23-2000)/8000),TF26))</f>
        <v>7.4766757052883044</v>
      </c>
      <c r="TG27" s="51">
        <f t="shared" ref="TG27" ca="1" si="6272">IF(TG23&lt;2000,TG25,IF(TG23&lt;10000,TG25+(TG26-TG25)*((TG23-2000)/8000),TG26))</f>
        <v>7.4766757052883044</v>
      </c>
      <c r="TH27" s="51">
        <f t="shared" ref="TH27" ca="1" si="6273">IF(TH23&lt;2000,TH25,IF(TH23&lt;10000,TH25+(TH26-TH25)*((TH23-2000)/8000),TH26))</f>
        <v>7.4766757052883044</v>
      </c>
      <c r="TI27" s="51">
        <f t="shared" ref="TI27" ca="1" si="6274">IF(TI23&lt;2000,TI25,IF(TI23&lt;10000,TI25+(TI26-TI25)*((TI23-2000)/8000),TI26))</f>
        <v>7.4766757052883044</v>
      </c>
      <c r="TJ27" s="51">
        <f t="shared" ref="TJ27" ca="1" si="6275">IF(TJ23&lt;2000,TJ25,IF(TJ23&lt;10000,TJ25+(TJ26-TJ25)*((TJ23-2000)/8000),TJ26))</f>
        <v>7.4766757052883044</v>
      </c>
      <c r="TK27" s="51">
        <f t="shared" ref="TK27" ca="1" si="6276">IF(TK23&lt;2000,TK25,IF(TK23&lt;10000,TK25+(TK26-TK25)*((TK23-2000)/8000),TK26))</f>
        <v>7.4766757052883044</v>
      </c>
      <c r="TL27" s="51">
        <f t="shared" ref="TL27" ca="1" si="6277">IF(TL23&lt;2000,TL25,IF(TL23&lt;10000,TL25+(TL26-TL25)*((TL23-2000)/8000),TL26))</f>
        <v>7.4766757052883044</v>
      </c>
      <c r="TM27" s="51">
        <f t="shared" ref="TM27" ca="1" si="6278">IF(TM23&lt;2000,TM25,IF(TM23&lt;10000,TM25+(TM26-TM25)*((TM23-2000)/8000),TM26))</f>
        <v>7.4766757052883044</v>
      </c>
      <c r="TN27" s="51">
        <f t="shared" ref="TN27" ca="1" si="6279">IF(TN23&lt;2000,TN25,IF(TN23&lt;10000,TN25+(TN26-TN25)*((TN23-2000)/8000),TN26))</f>
        <v>7.4766757052883044</v>
      </c>
      <c r="TO27" s="51">
        <f t="shared" ref="TO27" ca="1" si="6280">IF(TO23&lt;2000,TO25,IF(TO23&lt;10000,TO25+(TO26-TO25)*((TO23-2000)/8000),TO26))</f>
        <v>7.4766757052883044</v>
      </c>
      <c r="TP27" s="51">
        <f t="shared" ref="TP27" ca="1" si="6281">IF(TP23&lt;2000,TP25,IF(TP23&lt;10000,TP25+(TP26-TP25)*((TP23-2000)/8000),TP26))</f>
        <v>7.4766757052883044</v>
      </c>
      <c r="TQ27" s="51">
        <f t="shared" ref="TQ27" ca="1" si="6282">IF(TQ23&lt;2000,TQ25,IF(TQ23&lt;10000,TQ25+(TQ26-TQ25)*((TQ23-2000)/8000),TQ26))</f>
        <v>7.4766757052883044</v>
      </c>
      <c r="TR27" s="51">
        <f t="shared" ref="TR27" ca="1" si="6283">IF(TR23&lt;2000,TR25,IF(TR23&lt;10000,TR25+(TR26-TR25)*((TR23-2000)/8000),TR26))</f>
        <v>7.4766757052883044</v>
      </c>
      <c r="TS27" s="51">
        <f t="shared" ref="TS27" ca="1" si="6284">IF(TS23&lt;2000,TS25,IF(TS23&lt;10000,TS25+(TS26-TS25)*((TS23-2000)/8000),TS26))</f>
        <v>7.4766757052883044</v>
      </c>
      <c r="TT27" s="51">
        <f t="shared" ref="TT27" ca="1" si="6285">IF(TT23&lt;2000,TT25,IF(TT23&lt;10000,TT25+(TT26-TT25)*((TT23-2000)/8000),TT26))</f>
        <v>7.4766757052883044</v>
      </c>
      <c r="TU27" s="51">
        <f t="shared" ref="TU27" ca="1" si="6286">IF(TU23&lt;2000,TU25,IF(TU23&lt;10000,TU25+(TU26-TU25)*((TU23-2000)/8000),TU26))</f>
        <v>7.4766757052883044</v>
      </c>
      <c r="TV27" s="51">
        <f t="shared" ref="TV27" ca="1" si="6287">IF(TV23&lt;2000,TV25,IF(TV23&lt;10000,TV25+(TV26-TV25)*((TV23-2000)/8000),TV26))</f>
        <v>7.4766757052883044</v>
      </c>
      <c r="TW27" s="51">
        <f t="shared" ref="TW27" ca="1" si="6288">IF(TW23&lt;2000,TW25,IF(TW23&lt;10000,TW25+(TW26-TW25)*((TW23-2000)/8000),TW26))</f>
        <v>7.4766757052883044</v>
      </c>
      <c r="TX27" s="51">
        <f t="shared" ref="TX27" ca="1" si="6289">IF(TX23&lt;2000,TX25,IF(TX23&lt;10000,TX25+(TX26-TX25)*((TX23-2000)/8000),TX26))</f>
        <v>7.4766757052883044</v>
      </c>
      <c r="TY27" s="51">
        <f t="shared" ref="TY27" ca="1" si="6290">IF(TY23&lt;2000,TY25,IF(TY23&lt;10000,TY25+(TY26-TY25)*((TY23-2000)/8000),TY26))</f>
        <v>7.4766757052883044</v>
      </c>
      <c r="TZ27" s="51">
        <f t="shared" ref="TZ27" ca="1" si="6291">IF(TZ23&lt;2000,TZ25,IF(TZ23&lt;10000,TZ25+(TZ26-TZ25)*((TZ23-2000)/8000),TZ26))</f>
        <v>7.4766757052883044</v>
      </c>
      <c r="UA27" s="51">
        <f t="shared" ref="UA27" ca="1" si="6292">IF(UA23&lt;2000,UA25,IF(UA23&lt;10000,UA25+(UA26-UA25)*((UA23-2000)/8000),UA26))</f>
        <v>7.4766757052883044</v>
      </c>
      <c r="UB27" s="51">
        <f t="shared" ref="UB27" ca="1" si="6293">IF(UB23&lt;2000,UB25,IF(UB23&lt;10000,UB25+(UB26-UB25)*((UB23-2000)/8000),UB26))</f>
        <v>7.4766757052883044</v>
      </c>
      <c r="UC27" s="51">
        <f t="shared" ref="UC27" ca="1" si="6294">IF(UC23&lt;2000,UC25,IF(UC23&lt;10000,UC25+(UC26-UC25)*((UC23-2000)/8000),UC26))</f>
        <v>7.4766757052883044</v>
      </c>
      <c r="UD27" s="51">
        <f t="shared" ref="UD27" ca="1" si="6295">IF(UD23&lt;2000,UD25,IF(UD23&lt;10000,UD25+(UD26-UD25)*((UD23-2000)/8000),UD26))</f>
        <v>7.4766757052883044</v>
      </c>
      <c r="UE27" s="51">
        <f t="shared" ref="UE27" ca="1" si="6296">IF(UE23&lt;2000,UE25,IF(UE23&lt;10000,UE25+(UE26-UE25)*((UE23-2000)/8000),UE26))</f>
        <v>7.4766757052883044</v>
      </c>
      <c r="UF27" s="51">
        <f t="shared" ref="UF27" ca="1" si="6297">IF(UF23&lt;2000,UF25,IF(UF23&lt;10000,UF25+(UF26-UF25)*((UF23-2000)/8000),UF26))</f>
        <v>7.4766757052883044</v>
      </c>
      <c r="UG27" s="51">
        <f t="shared" ref="UG27" ca="1" si="6298">IF(UG23&lt;2000,UG25,IF(UG23&lt;10000,UG25+(UG26-UG25)*((UG23-2000)/8000),UG26))</f>
        <v>7.4766757052883044</v>
      </c>
      <c r="UH27" s="51">
        <f t="shared" ref="UH27" ca="1" si="6299">IF(UH23&lt;2000,UH25,IF(UH23&lt;10000,UH25+(UH26-UH25)*((UH23-2000)/8000),UH26))</f>
        <v>7.4766757052883044</v>
      </c>
      <c r="UI27" s="51">
        <f t="shared" ref="UI27" ca="1" si="6300">IF(UI23&lt;2000,UI25,IF(UI23&lt;10000,UI25+(UI26-UI25)*((UI23-2000)/8000),UI26))</f>
        <v>7.4766757052883044</v>
      </c>
      <c r="UJ27" s="51">
        <f t="shared" ref="UJ27" ca="1" si="6301">IF(UJ23&lt;2000,UJ25,IF(UJ23&lt;10000,UJ25+(UJ26-UJ25)*((UJ23-2000)/8000),UJ26))</f>
        <v>7.4766757052883044</v>
      </c>
      <c r="UK27" s="51">
        <f t="shared" ref="UK27" ca="1" si="6302">IF(UK23&lt;2000,UK25,IF(UK23&lt;10000,UK25+(UK26-UK25)*((UK23-2000)/8000),UK26))</f>
        <v>7.4766757052883044</v>
      </c>
      <c r="UL27" s="51">
        <f t="shared" ref="UL27" ca="1" si="6303">IF(UL23&lt;2000,UL25,IF(UL23&lt;10000,UL25+(UL26-UL25)*((UL23-2000)/8000),UL26))</f>
        <v>7.4766757052883044</v>
      </c>
      <c r="UM27" s="51">
        <f t="shared" ref="UM27" ca="1" si="6304">IF(UM23&lt;2000,UM25,IF(UM23&lt;10000,UM25+(UM26-UM25)*((UM23-2000)/8000),UM26))</f>
        <v>7.4766757052883044</v>
      </c>
      <c r="UN27" s="51">
        <f t="shared" ref="UN27" ca="1" si="6305">IF(UN23&lt;2000,UN25,IF(UN23&lt;10000,UN25+(UN26-UN25)*((UN23-2000)/8000),UN26))</f>
        <v>7.4766757052883044</v>
      </c>
      <c r="UO27" s="51">
        <f t="shared" ref="UO27" ca="1" si="6306">IF(UO23&lt;2000,UO25,IF(UO23&lt;10000,UO25+(UO26-UO25)*((UO23-2000)/8000),UO26))</f>
        <v>7.4766757052883044</v>
      </c>
      <c r="UP27" s="51">
        <f t="shared" ref="UP27" ca="1" si="6307">IF(UP23&lt;2000,UP25,IF(UP23&lt;10000,UP25+(UP26-UP25)*((UP23-2000)/8000),UP26))</f>
        <v>7.4766757052883044</v>
      </c>
      <c r="UQ27" s="51">
        <f t="shared" ref="UQ27" ca="1" si="6308">IF(UQ23&lt;2000,UQ25,IF(UQ23&lt;10000,UQ25+(UQ26-UQ25)*((UQ23-2000)/8000),UQ26))</f>
        <v>7.4766757052883044</v>
      </c>
      <c r="UR27" s="51">
        <f t="shared" ref="UR27" ca="1" si="6309">IF(UR23&lt;2000,UR25,IF(UR23&lt;10000,UR25+(UR26-UR25)*((UR23-2000)/8000),UR26))</f>
        <v>7.4766757052883044</v>
      </c>
      <c r="US27" s="51">
        <f t="shared" ref="US27" ca="1" si="6310">IF(US23&lt;2000,US25,IF(US23&lt;10000,US25+(US26-US25)*((US23-2000)/8000),US26))</f>
        <v>7.4766757052883044</v>
      </c>
      <c r="UT27" s="51">
        <f t="shared" ref="UT27" ca="1" si="6311">IF(UT23&lt;2000,UT25,IF(UT23&lt;10000,UT25+(UT26-UT25)*((UT23-2000)/8000),UT26))</f>
        <v>7.4766757052883044</v>
      </c>
      <c r="UU27" s="51">
        <f t="shared" ref="UU27" ca="1" si="6312">IF(UU23&lt;2000,UU25,IF(UU23&lt;10000,UU25+(UU26-UU25)*((UU23-2000)/8000),UU26))</f>
        <v>7.4766757052883044</v>
      </c>
      <c r="UV27" s="51">
        <f t="shared" ref="UV27" ca="1" si="6313">IF(UV23&lt;2000,UV25,IF(UV23&lt;10000,UV25+(UV26-UV25)*((UV23-2000)/8000),UV26))</f>
        <v>7.4766757052883044</v>
      </c>
      <c r="UW27" s="51">
        <f t="shared" ref="UW27" ca="1" si="6314">IF(UW23&lt;2000,UW25,IF(UW23&lt;10000,UW25+(UW26-UW25)*((UW23-2000)/8000),UW26))</f>
        <v>7.4766757052883044</v>
      </c>
      <c r="UX27" s="51">
        <f t="shared" ref="UX27" ca="1" si="6315">IF(UX23&lt;2000,UX25,IF(UX23&lt;10000,UX25+(UX26-UX25)*((UX23-2000)/8000),UX26))</f>
        <v>7.4766757052883044</v>
      </c>
      <c r="UY27" s="51">
        <f t="shared" ref="UY27" ca="1" si="6316">IF(UY23&lt;2000,UY25,IF(UY23&lt;10000,UY25+(UY26-UY25)*((UY23-2000)/8000),UY26))</f>
        <v>7.4766757052883044</v>
      </c>
      <c r="UZ27" s="51">
        <f t="shared" ref="UZ27" ca="1" si="6317">IF(UZ23&lt;2000,UZ25,IF(UZ23&lt;10000,UZ25+(UZ26-UZ25)*((UZ23-2000)/8000),UZ26))</f>
        <v>7.4766757052883044</v>
      </c>
      <c r="VA27" s="51">
        <f t="shared" ref="VA27" ca="1" si="6318">IF(VA23&lt;2000,VA25,IF(VA23&lt;10000,VA25+(VA26-VA25)*((VA23-2000)/8000),VA26))</f>
        <v>7.4766757052883044</v>
      </c>
      <c r="VB27" s="51">
        <f t="shared" ref="VB27" ca="1" si="6319">IF(VB23&lt;2000,VB25,IF(VB23&lt;10000,VB25+(VB26-VB25)*((VB23-2000)/8000),VB26))</f>
        <v>7.4766757052883044</v>
      </c>
      <c r="VC27" s="51">
        <f t="shared" ref="VC27" ca="1" si="6320">IF(VC23&lt;2000,VC25,IF(VC23&lt;10000,VC25+(VC26-VC25)*((VC23-2000)/8000),VC26))</f>
        <v>7.4766757052883044</v>
      </c>
      <c r="VD27" s="51">
        <f t="shared" ref="VD27" ca="1" si="6321">IF(VD23&lt;2000,VD25,IF(VD23&lt;10000,VD25+(VD26-VD25)*((VD23-2000)/8000),VD26))</f>
        <v>7.4766757052883044</v>
      </c>
      <c r="VE27" s="51">
        <f t="shared" ref="VE27" ca="1" si="6322">IF(VE23&lt;2000,VE25,IF(VE23&lt;10000,VE25+(VE26-VE25)*((VE23-2000)/8000),VE26))</f>
        <v>7.4766757052883044</v>
      </c>
      <c r="VF27" s="51">
        <f t="shared" ref="VF27" ca="1" si="6323">IF(VF23&lt;2000,VF25,IF(VF23&lt;10000,VF25+(VF26-VF25)*((VF23-2000)/8000),VF26))</f>
        <v>7.4766757052883044</v>
      </c>
      <c r="VG27" s="51">
        <f t="shared" ref="VG27" ca="1" si="6324">IF(VG23&lt;2000,VG25,IF(VG23&lt;10000,VG25+(VG26-VG25)*((VG23-2000)/8000),VG26))</f>
        <v>7.4766757052883044</v>
      </c>
      <c r="VH27" s="51">
        <f t="shared" ref="VH27" ca="1" si="6325">IF(VH23&lt;2000,VH25,IF(VH23&lt;10000,VH25+(VH26-VH25)*((VH23-2000)/8000),VH26))</f>
        <v>7.4766757052883044</v>
      </c>
      <c r="VI27" s="51">
        <f t="shared" ref="VI27" ca="1" si="6326">IF(VI23&lt;2000,VI25,IF(VI23&lt;10000,VI25+(VI26-VI25)*((VI23-2000)/8000),VI26))</f>
        <v>7.4766757052883044</v>
      </c>
      <c r="VJ27" s="51">
        <f t="shared" ref="VJ27" ca="1" si="6327">IF(VJ23&lt;2000,VJ25,IF(VJ23&lt;10000,VJ25+(VJ26-VJ25)*((VJ23-2000)/8000),VJ26))</f>
        <v>7.4766757052883044</v>
      </c>
      <c r="VK27" s="51">
        <f t="shared" ref="VK27" ca="1" si="6328">IF(VK23&lt;2000,VK25,IF(VK23&lt;10000,VK25+(VK26-VK25)*((VK23-2000)/8000),VK26))</f>
        <v>7.4766757052883044</v>
      </c>
      <c r="VL27" s="51">
        <f t="shared" ref="VL27" ca="1" si="6329">IF(VL23&lt;2000,VL25,IF(VL23&lt;10000,VL25+(VL26-VL25)*((VL23-2000)/8000),VL26))</f>
        <v>7.4766757052883044</v>
      </c>
      <c r="VM27" s="51">
        <f t="shared" ref="VM27" ca="1" si="6330">IF(VM23&lt;2000,VM25,IF(VM23&lt;10000,VM25+(VM26-VM25)*((VM23-2000)/8000),VM26))</f>
        <v>7.4766757052883044</v>
      </c>
      <c r="VN27" s="51">
        <f t="shared" ref="VN27" ca="1" si="6331">IF(VN23&lt;2000,VN25,IF(VN23&lt;10000,VN25+(VN26-VN25)*((VN23-2000)/8000),VN26))</f>
        <v>7.4766757052883044</v>
      </c>
      <c r="VO27" s="51">
        <f t="shared" ref="VO27" ca="1" si="6332">IF(VO23&lt;2000,VO25,IF(VO23&lt;10000,VO25+(VO26-VO25)*((VO23-2000)/8000),VO26))</f>
        <v>7.4766757052883044</v>
      </c>
      <c r="VP27" s="51">
        <f t="shared" ref="VP27" ca="1" si="6333">IF(VP23&lt;2000,VP25,IF(VP23&lt;10000,VP25+(VP26-VP25)*((VP23-2000)/8000),VP26))</f>
        <v>7.4766757052883044</v>
      </c>
      <c r="VQ27" s="51">
        <f t="shared" ref="VQ27" ca="1" si="6334">IF(VQ23&lt;2000,VQ25,IF(VQ23&lt;10000,VQ25+(VQ26-VQ25)*((VQ23-2000)/8000),VQ26))</f>
        <v>7.4766757052883044</v>
      </c>
      <c r="VR27" s="51">
        <f t="shared" ref="VR27" ca="1" si="6335">IF(VR23&lt;2000,VR25,IF(VR23&lt;10000,VR25+(VR26-VR25)*((VR23-2000)/8000),VR26))</f>
        <v>7.4766757052883044</v>
      </c>
      <c r="VS27" s="51">
        <f t="shared" ref="VS27" ca="1" si="6336">IF(VS23&lt;2000,VS25,IF(VS23&lt;10000,VS25+(VS26-VS25)*((VS23-2000)/8000),VS26))</f>
        <v>7.4766757052883044</v>
      </c>
      <c r="VT27" s="51">
        <f t="shared" ref="VT27" ca="1" si="6337">IF(VT23&lt;2000,VT25,IF(VT23&lt;10000,VT25+(VT26-VT25)*((VT23-2000)/8000),VT26))</f>
        <v>7.4766757052883044</v>
      </c>
      <c r="VU27" s="51">
        <f t="shared" ref="VU27" ca="1" si="6338">IF(VU23&lt;2000,VU25,IF(VU23&lt;10000,VU25+(VU26-VU25)*((VU23-2000)/8000),VU26))</f>
        <v>7.4766757052883044</v>
      </c>
      <c r="VV27" s="51">
        <f t="shared" ref="VV27" ca="1" si="6339">IF(VV23&lt;2000,VV25,IF(VV23&lt;10000,VV25+(VV26-VV25)*((VV23-2000)/8000),VV26))</f>
        <v>7.4766757052883044</v>
      </c>
      <c r="VW27" s="51">
        <f t="shared" ref="VW27" ca="1" si="6340">IF(VW23&lt;2000,VW25,IF(VW23&lt;10000,VW25+(VW26-VW25)*((VW23-2000)/8000),VW26))</f>
        <v>7.4766757052883044</v>
      </c>
      <c r="VX27" s="51">
        <f t="shared" ref="VX27" ca="1" si="6341">IF(VX23&lt;2000,VX25,IF(VX23&lt;10000,VX25+(VX26-VX25)*((VX23-2000)/8000),VX26))</f>
        <v>7.4766757052883044</v>
      </c>
      <c r="VY27" s="51">
        <f t="shared" ref="VY27" ca="1" si="6342">IF(VY23&lt;2000,VY25,IF(VY23&lt;10000,VY25+(VY26-VY25)*((VY23-2000)/8000),VY26))</f>
        <v>7.4766757052883044</v>
      </c>
      <c r="VZ27" s="51">
        <f t="shared" ref="VZ27" ca="1" si="6343">IF(VZ23&lt;2000,VZ25,IF(VZ23&lt;10000,VZ25+(VZ26-VZ25)*((VZ23-2000)/8000),VZ26))</f>
        <v>7.4766757052883044</v>
      </c>
      <c r="WA27" s="51">
        <f t="shared" ref="WA27" ca="1" si="6344">IF(WA23&lt;2000,WA25,IF(WA23&lt;10000,WA25+(WA26-WA25)*((WA23-2000)/8000),WA26))</f>
        <v>7.4766757052883044</v>
      </c>
      <c r="WB27" s="51">
        <f t="shared" ref="WB27" ca="1" si="6345">IF(WB23&lt;2000,WB25,IF(WB23&lt;10000,WB25+(WB26-WB25)*((WB23-2000)/8000),WB26))</f>
        <v>7.4766757052883044</v>
      </c>
      <c r="WC27" s="51">
        <f t="shared" ref="WC27" ca="1" si="6346">IF(WC23&lt;2000,WC25,IF(WC23&lt;10000,WC25+(WC26-WC25)*((WC23-2000)/8000),WC26))</f>
        <v>7.4766757052883044</v>
      </c>
      <c r="WD27" s="51">
        <f t="shared" ref="WD27" ca="1" si="6347">IF(WD23&lt;2000,WD25,IF(WD23&lt;10000,WD25+(WD26-WD25)*((WD23-2000)/8000),WD26))</f>
        <v>7.4766757052883044</v>
      </c>
      <c r="WE27" s="51">
        <f t="shared" ref="WE27" ca="1" si="6348">IF(WE23&lt;2000,WE25,IF(WE23&lt;10000,WE25+(WE26-WE25)*((WE23-2000)/8000),WE26))</f>
        <v>7.4766757052883044</v>
      </c>
      <c r="WF27" s="51">
        <f t="shared" ref="WF27" ca="1" si="6349">IF(WF23&lt;2000,WF25,IF(WF23&lt;10000,WF25+(WF26-WF25)*((WF23-2000)/8000),WF26))</f>
        <v>7.4766757052883044</v>
      </c>
      <c r="WG27" s="51">
        <f t="shared" ref="WG27" ca="1" si="6350">IF(WG23&lt;2000,WG25,IF(WG23&lt;10000,WG25+(WG26-WG25)*((WG23-2000)/8000),WG26))</f>
        <v>7.4766757052883044</v>
      </c>
      <c r="WH27" s="51">
        <f t="shared" ref="WH27" ca="1" si="6351">IF(WH23&lt;2000,WH25,IF(WH23&lt;10000,WH25+(WH26-WH25)*((WH23-2000)/8000),WH26))</f>
        <v>7.4766757052883044</v>
      </c>
      <c r="WI27" s="51">
        <f t="shared" ref="WI27" ca="1" si="6352">IF(WI23&lt;2000,WI25,IF(WI23&lt;10000,WI25+(WI26-WI25)*((WI23-2000)/8000),WI26))</f>
        <v>7.4766757052883044</v>
      </c>
      <c r="WJ27" s="51">
        <f t="shared" ref="WJ27" ca="1" si="6353">IF(WJ23&lt;2000,WJ25,IF(WJ23&lt;10000,WJ25+(WJ26-WJ25)*((WJ23-2000)/8000),WJ26))</f>
        <v>7.4766757052883044</v>
      </c>
      <c r="WK27" s="51">
        <f t="shared" ref="WK27" ca="1" si="6354">IF(WK23&lt;2000,WK25,IF(WK23&lt;10000,WK25+(WK26-WK25)*((WK23-2000)/8000),WK26))</f>
        <v>7.4766757052883044</v>
      </c>
      <c r="WL27" s="51">
        <f t="shared" ref="WL27" ca="1" si="6355">IF(WL23&lt;2000,WL25,IF(WL23&lt;10000,WL25+(WL26-WL25)*((WL23-2000)/8000),WL26))</f>
        <v>7.4766757052883044</v>
      </c>
      <c r="WM27" s="51">
        <f t="shared" ref="WM27" ca="1" si="6356">IF(WM23&lt;2000,WM25,IF(WM23&lt;10000,WM25+(WM26-WM25)*((WM23-2000)/8000),WM26))</f>
        <v>7.4766757052883044</v>
      </c>
      <c r="WN27" s="51">
        <f t="shared" ref="WN27" ca="1" si="6357">IF(WN23&lt;2000,WN25,IF(WN23&lt;10000,WN25+(WN26-WN25)*((WN23-2000)/8000),WN26))</f>
        <v>7.4766757052883044</v>
      </c>
      <c r="WO27" s="51">
        <f t="shared" ref="WO27" ca="1" si="6358">IF(WO23&lt;2000,WO25,IF(WO23&lt;10000,WO25+(WO26-WO25)*((WO23-2000)/8000),WO26))</f>
        <v>7.4766757052883044</v>
      </c>
      <c r="WP27" s="51">
        <f t="shared" ref="WP27" ca="1" si="6359">IF(WP23&lt;2000,WP25,IF(WP23&lt;10000,WP25+(WP26-WP25)*((WP23-2000)/8000),WP26))</f>
        <v>7.4766757052883044</v>
      </c>
      <c r="WQ27" s="51">
        <f t="shared" ref="WQ27" ca="1" si="6360">IF(WQ23&lt;2000,WQ25,IF(WQ23&lt;10000,WQ25+(WQ26-WQ25)*((WQ23-2000)/8000),WQ26))</f>
        <v>7.4766757052883044</v>
      </c>
      <c r="WR27" s="51">
        <f t="shared" ref="WR27" ca="1" si="6361">IF(WR23&lt;2000,WR25,IF(WR23&lt;10000,WR25+(WR26-WR25)*((WR23-2000)/8000),WR26))</f>
        <v>7.4766757052883044</v>
      </c>
      <c r="WS27" s="51">
        <f t="shared" ref="WS27" ca="1" si="6362">IF(WS23&lt;2000,WS25,IF(WS23&lt;10000,WS25+(WS26-WS25)*((WS23-2000)/8000),WS26))</f>
        <v>7.4766757052883044</v>
      </c>
      <c r="WT27" s="51">
        <f t="shared" ref="WT27" ca="1" si="6363">IF(WT23&lt;2000,WT25,IF(WT23&lt;10000,WT25+(WT26-WT25)*((WT23-2000)/8000),WT26))</f>
        <v>7.4766757052883044</v>
      </c>
      <c r="WU27" s="51">
        <f t="shared" ref="WU27" ca="1" si="6364">IF(WU23&lt;2000,WU25,IF(WU23&lt;10000,WU25+(WU26-WU25)*((WU23-2000)/8000),WU26))</f>
        <v>7.4766757052883044</v>
      </c>
      <c r="WV27" s="51">
        <f t="shared" ref="WV27" ca="1" si="6365">IF(WV23&lt;2000,WV25,IF(WV23&lt;10000,WV25+(WV26-WV25)*((WV23-2000)/8000),WV26))</f>
        <v>7.4766757052883044</v>
      </c>
      <c r="WW27" s="51">
        <f t="shared" ref="WW27" ca="1" si="6366">IF(WW23&lt;2000,WW25,IF(WW23&lt;10000,WW25+(WW26-WW25)*((WW23-2000)/8000),WW26))</f>
        <v>7.4766757052883044</v>
      </c>
      <c r="WX27" s="51">
        <f t="shared" ref="WX27" ca="1" si="6367">IF(WX23&lt;2000,WX25,IF(WX23&lt;10000,WX25+(WX26-WX25)*((WX23-2000)/8000),WX26))</f>
        <v>7.4766757052883044</v>
      </c>
      <c r="WY27" s="51">
        <f t="shared" ref="WY27" ca="1" si="6368">IF(WY23&lt;2000,WY25,IF(WY23&lt;10000,WY25+(WY26-WY25)*((WY23-2000)/8000),WY26))</f>
        <v>7.4766757052883044</v>
      </c>
      <c r="WZ27" s="51">
        <f t="shared" ref="WZ27" ca="1" si="6369">IF(WZ23&lt;2000,WZ25,IF(WZ23&lt;10000,WZ25+(WZ26-WZ25)*((WZ23-2000)/8000),WZ26))</f>
        <v>7.4766757052883044</v>
      </c>
      <c r="XA27" s="51">
        <f t="shared" ref="XA27" ca="1" si="6370">IF(XA23&lt;2000,XA25,IF(XA23&lt;10000,XA25+(XA26-XA25)*((XA23-2000)/8000),XA26))</f>
        <v>7.4766757052883044</v>
      </c>
      <c r="XB27" s="51">
        <f t="shared" ref="XB27" ca="1" si="6371">IF(XB23&lt;2000,XB25,IF(XB23&lt;10000,XB25+(XB26-XB25)*((XB23-2000)/8000),XB26))</f>
        <v>7.4766757052883044</v>
      </c>
      <c r="XC27" s="51">
        <f t="shared" ref="XC27" ca="1" si="6372">IF(XC23&lt;2000,XC25,IF(XC23&lt;10000,XC25+(XC26-XC25)*((XC23-2000)/8000),XC26))</f>
        <v>7.4766757052883044</v>
      </c>
      <c r="XD27" s="51">
        <f t="shared" ref="XD27" ca="1" si="6373">IF(XD23&lt;2000,XD25,IF(XD23&lt;10000,XD25+(XD26-XD25)*((XD23-2000)/8000),XD26))</f>
        <v>7.4766757052883044</v>
      </c>
      <c r="XE27" s="51">
        <f t="shared" ref="XE27" ca="1" si="6374">IF(XE23&lt;2000,XE25,IF(XE23&lt;10000,XE25+(XE26-XE25)*((XE23-2000)/8000),XE26))</f>
        <v>7.4766757052883044</v>
      </c>
      <c r="XF27" s="51">
        <f t="shared" ref="XF27" ca="1" si="6375">IF(XF23&lt;2000,XF25,IF(XF23&lt;10000,XF25+(XF26-XF25)*((XF23-2000)/8000),XF26))</f>
        <v>7.4766757052883044</v>
      </c>
      <c r="XG27" s="51">
        <f t="shared" ref="XG27" ca="1" si="6376">IF(XG23&lt;2000,XG25,IF(XG23&lt;10000,XG25+(XG26-XG25)*((XG23-2000)/8000),XG26))</f>
        <v>7.4766757052883044</v>
      </c>
      <c r="XH27" s="51">
        <f t="shared" ref="XH27" ca="1" si="6377">IF(XH23&lt;2000,XH25,IF(XH23&lt;10000,XH25+(XH26-XH25)*((XH23-2000)/8000),XH26))</f>
        <v>7.4766757052883044</v>
      </c>
      <c r="XI27" s="51">
        <f t="shared" ref="XI27" ca="1" si="6378">IF(XI23&lt;2000,XI25,IF(XI23&lt;10000,XI25+(XI26-XI25)*((XI23-2000)/8000),XI26))</f>
        <v>7.4766757052883044</v>
      </c>
      <c r="XJ27" s="51">
        <f t="shared" ref="XJ27" ca="1" si="6379">IF(XJ23&lt;2000,XJ25,IF(XJ23&lt;10000,XJ25+(XJ26-XJ25)*((XJ23-2000)/8000),XJ26))</f>
        <v>7.4766757052883044</v>
      </c>
      <c r="XK27" s="51">
        <f t="shared" ref="XK27" ca="1" si="6380">IF(XK23&lt;2000,XK25,IF(XK23&lt;10000,XK25+(XK26-XK25)*((XK23-2000)/8000),XK26))</f>
        <v>7.4766757052883044</v>
      </c>
      <c r="XL27" s="51">
        <f t="shared" ref="XL27" ca="1" si="6381">IF(XL23&lt;2000,XL25,IF(XL23&lt;10000,XL25+(XL26-XL25)*((XL23-2000)/8000),XL26))</f>
        <v>7.4766757052883044</v>
      </c>
      <c r="XM27" s="51">
        <f t="shared" ref="XM27" ca="1" si="6382">IF(XM23&lt;2000,XM25,IF(XM23&lt;10000,XM25+(XM26-XM25)*((XM23-2000)/8000),XM26))</f>
        <v>7.4766757052883044</v>
      </c>
      <c r="XN27" s="51">
        <f t="shared" ref="XN27" ca="1" si="6383">IF(XN23&lt;2000,XN25,IF(XN23&lt;10000,XN25+(XN26-XN25)*((XN23-2000)/8000),XN26))</f>
        <v>7.4766757052883044</v>
      </c>
      <c r="XO27" s="51">
        <f t="shared" ref="XO27" ca="1" si="6384">IF(XO23&lt;2000,XO25,IF(XO23&lt;10000,XO25+(XO26-XO25)*((XO23-2000)/8000),XO26))</f>
        <v>7.4766757052883044</v>
      </c>
      <c r="XP27" s="51">
        <f t="shared" ref="XP27" ca="1" si="6385">IF(XP23&lt;2000,XP25,IF(XP23&lt;10000,XP25+(XP26-XP25)*((XP23-2000)/8000),XP26))</f>
        <v>7.4766757052883044</v>
      </c>
      <c r="XQ27" s="51">
        <f t="shared" ref="XQ27" ca="1" si="6386">IF(XQ23&lt;2000,XQ25,IF(XQ23&lt;10000,XQ25+(XQ26-XQ25)*((XQ23-2000)/8000),XQ26))</f>
        <v>7.4766757052883044</v>
      </c>
      <c r="XR27" s="51">
        <f t="shared" ref="XR27" ca="1" si="6387">IF(XR23&lt;2000,XR25,IF(XR23&lt;10000,XR25+(XR26-XR25)*((XR23-2000)/8000),XR26))</f>
        <v>7.4766757052883044</v>
      </c>
      <c r="XS27" s="51">
        <f t="shared" ref="XS27" ca="1" si="6388">IF(XS23&lt;2000,XS25,IF(XS23&lt;10000,XS25+(XS26-XS25)*((XS23-2000)/8000),XS26))</f>
        <v>7.4766757052883044</v>
      </c>
      <c r="XT27" s="51">
        <f t="shared" ref="XT27" ca="1" si="6389">IF(XT23&lt;2000,XT25,IF(XT23&lt;10000,XT25+(XT26-XT25)*((XT23-2000)/8000),XT26))</f>
        <v>7.4766757052883044</v>
      </c>
      <c r="XU27" s="51">
        <f t="shared" ref="XU27" ca="1" si="6390">IF(XU23&lt;2000,XU25,IF(XU23&lt;10000,XU25+(XU26-XU25)*((XU23-2000)/8000),XU26))</f>
        <v>7.4766757052883044</v>
      </c>
      <c r="XV27" s="51">
        <f t="shared" ref="XV27" ca="1" si="6391">IF(XV23&lt;2000,XV25,IF(XV23&lt;10000,XV25+(XV26-XV25)*((XV23-2000)/8000),XV26))</f>
        <v>7.4766757052883044</v>
      </c>
      <c r="XW27" s="51">
        <f t="shared" ref="XW27" ca="1" si="6392">IF(XW23&lt;2000,XW25,IF(XW23&lt;10000,XW25+(XW26-XW25)*((XW23-2000)/8000),XW26))</f>
        <v>7.4766757052883044</v>
      </c>
      <c r="XX27" s="51">
        <f t="shared" ref="XX27" ca="1" si="6393">IF(XX23&lt;2000,XX25,IF(XX23&lt;10000,XX25+(XX26-XX25)*((XX23-2000)/8000),XX26))</f>
        <v>7.4766757052883044</v>
      </c>
      <c r="XY27" s="51">
        <f t="shared" ref="XY27" ca="1" si="6394">IF(XY23&lt;2000,XY25,IF(XY23&lt;10000,XY25+(XY26-XY25)*((XY23-2000)/8000),XY26))</f>
        <v>7.4766757052883044</v>
      </c>
      <c r="XZ27" s="51">
        <f t="shared" ref="XZ27" ca="1" si="6395">IF(XZ23&lt;2000,XZ25,IF(XZ23&lt;10000,XZ25+(XZ26-XZ25)*((XZ23-2000)/8000),XZ26))</f>
        <v>7.4766757052883044</v>
      </c>
      <c r="YA27" s="51">
        <f t="shared" ref="YA27" ca="1" si="6396">IF(YA23&lt;2000,YA25,IF(YA23&lt;10000,YA25+(YA26-YA25)*((YA23-2000)/8000),YA26))</f>
        <v>7.4766757052883044</v>
      </c>
      <c r="YB27" s="51">
        <f t="shared" ref="YB27" ca="1" si="6397">IF(YB23&lt;2000,YB25,IF(YB23&lt;10000,YB25+(YB26-YB25)*((YB23-2000)/8000),YB26))</f>
        <v>7.4766757052883044</v>
      </c>
      <c r="YC27" s="51">
        <f t="shared" ref="YC27" ca="1" si="6398">IF(YC23&lt;2000,YC25,IF(YC23&lt;10000,YC25+(YC26-YC25)*((YC23-2000)/8000),YC26))</f>
        <v>7.4766757052883044</v>
      </c>
      <c r="YD27" s="51">
        <f t="shared" ref="YD27" ca="1" si="6399">IF(YD23&lt;2000,YD25,IF(YD23&lt;10000,YD25+(YD26-YD25)*((YD23-2000)/8000),YD26))</f>
        <v>7.4766757052883044</v>
      </c>
      <c r="YE27" s="51">
        <f t="shared" ref="YE27" ca="1" si="6400">IF(YE23&lt;2000,YE25,IF(YE23&lt;10000,YE25+(YE26-YE25)*((YE23-2000)/8000),YE26))</f>
        <v>7.4766757052883044</v>
      </c>
      <c r="YF27" s="51">
        <f t="shared" ref="YF27" ca="1" si="6401">IF(YF23&lt;2000,YF25,IF(YF23&lt;10000,YF25+(YF26-YF25)*((YF23-2000)/8000),YF26))</f>
        <v>7.4766757052883044</v>
      </c>
      <c r="YG27" s="51">
        <f t="shared" ref="YG27" ca="1" si="6402">IF(YG23&lt;2000,YG25,IF(YG23&lt;10000,YG25+(YG26-YG25)*((YG23-2000)/8000),YG26))</f>
        <v>7.4766757052883044</v>
      </c>
      <c r="YH27" s="51">
        <f t="shared" ref="YH27" ca="1" si="6403">IF(YH23&lt;2000,YH25,IF(YH23&lt;10000,YH25+(YH26-YH25)*((YH23-2000)/8000),YH26))</f>
        <v>7.4766757052883044</v>
      </c>
      <c r="YI27" s="51">
        <f t="shared" ref="YI27" ca="1" si="6404">IF(YI23&lt;2000,YI25,IF(YI23&lt;10000,YI25+(YI26-YI25)*((YI23-2000)/8000),YI26))</f>
        <v>7.4766757052883044</v>
      </c>
      <c r="YJ27" s="51">
        <f t="shared" ref="YJ27" ca="1" si="6405">IF(YJ23&lt;2000,YJ25,IF(YJ23&lt;10000,YJ25+(YJ26-YJ25)*((YJ23-2000)/8000),YJ26))</f>
        <v>7.4766757052883044</v>
      </c>
      <c r="YK27" s="51">
        <f t="shared" ref="YK27" ca="1" si="6406">IF(YK23&lt;2000,YK25,IF(YK23&lt;10000,YK25+(YK26-YK25)*((YK23-2000)/8000),YK26))</f>
        <v>7.4766757052883044</v>
      </c>
      <c r="YL27" s="51">
        <f t="shared" ref="YL27" ca="1" si="6407">IF(YL23&lt;2000,YL25,IF(YL23&lt;10000,YL25+(YL26-YL25)*((YL23-2000)/8000),YL26))</f>
        <v>7.4766757052883044</v>
      </c>
      <c r="YM27" s="51">
        <f t="shared" ref="YM27" ca="1" si="6408">IF(YM23&lt;2000,YM25,IF(YM23&lt;10000,YM25+(YM26-YM25)*((YM23-2000)/8000),YM26))</f>
        <v>7.4766757052883044</v>
      </c>
      <c r="YN27" s="51">
        <f t="shared" ref="YN27" ca="1" si="6409">IF(YN23&lt;2000,YN25,IF(YN23&lt;10000,YN25+(YN26-YN25)*((YN23-2000)/8000),YN26))</f>
        <v>7.4766757052883044</v>
      </c>
      <c r="YO27" s="51">
        <f t="shared" ref="YO27" ca="1" si="6410">IF(YO23&lt;2000,YO25,IF(YO23&lt;10000,YO25+(YO26-YO25)*((YO23-2000)/8000),YO26))</f>
        <v>7.4766757052883044</v>
      </c>
      <c r="YP27" s="51">
        <f t="shared" ref="YP27" ca="1" si="6411">IF(YP23&lt;2000,YP25,IF(YP23&lt;10000,YP25+(YP26-YP25)*((YP23-2000)/8000),YP26))</f>
        <v>7.4766757052883044</v>
      </c>
      <c r="YQ27" s="51">
        <f t="shared" ref="YQ27" ca="1" si="6412">IF(YQ23&lt;2000,YQ25,IF(YQ23&lt;10000,YQ25+(YQ26-YQ25)*((YQ23-2000)/8000),YQ26))</f>
        <v>7.4766757052883044</v>
      </c>
      <c r="YR27" s="51">
        <f t="shared" ref="YR27" ca="1" si="6413">IF(YR23&lt;2000,YR25,IF(YR23&lt;10000,YR25+(YR26-YR25)*((YR23-2000)/8000),YR26))</f>
        <v>7.4766757052883044</v>
      </c>
      <c r="YS27" s="51">
        <f t="shared" ref="YS27" ca="1" si="6414">IF(YS23&lt;2000,YS25,IF(YS23&lt;10000,YS25+(YS26-YS25)*((YS23-2000)/8000),YS26))</f>
        <v>7.4766757052883044</v>
      </c>
      <c r="YT27" s="51">
        <f t="shared" ref="YT27" ca="1" si="6415">IF(YT23&lt;2000,YT25,IF(YT23&lt;10000,YT25+(YT26-YT25)*((YT23-2000)/8000),YT26))</f>
        <v>7.4766757052883044</v>
      </c>
      <c r="YU27" s="51">
        <f t="shared" ref="YU27" ca="1" si="6416">IF(YU23&lt;2000,YU25,IF(YU23&lt;10000,YU25+(YU26-YU25)*((YU23-2000)/8000),YU26))</f>
        <v>7.4766757052883044</v>
      </c>
      <c r="YV27" s="51">
        <f t="shared" ref="YV27" ca="1" si="6417">IF(YV23&lt;2000,YV25,IF(YV23&lt;10000,YV25+(YV26-YV25)*((YV23-2000)/8000),YV26))</f>
        <v>7.4766757052883044</v>
      </c>
      <c r="YW27" s="51">
        <f t="shared" ref="YW27" ca="1" si="6418">IF(YW23&lt;2000,YW25,IF(YW23&lt;10000,YW25+(YW26-YW25)*((YW23-2000)/8000),YW26))</f>
        <v>7.4766757052883044</v>
      </c>
      <c r="YX27" s="51">
        <f t="shared" ref="YX27" ca="1" si="6419">IF(YX23&lt;2000,YX25,IF(YX23&lt;10000,YX25+(YX26-YX25)*((YX23-2000)/8000),YX26))</f>
        <v>7.4766757052883044</v>
      </c>
      <c r="YY27" s="51">
        <f t="shared" ref="YY27" ca="1" si="6420">IF(YY23&lt;2000,YY25,IF(YY23&lt;10000,YY25+(YY26-YY25)*((YY23-2000)/8000),YY26))</f>
        <v>7.4766757052883044</v>
      </c>
      <c r="YZ27" s="51">
        <f t="shared" ref="YZ27" ca="1" si="6421">IF(YZ23&lt;2000,YZ25,IF(YZ23&lt;10000,YZ25+(YZ26-YZ25)*((YZ23-2000)/8000),YZ26))</f>
        <v>7.4766757052883044</v>
      </c>
      <c r="ZA27" s="51">
        <f t="shared" ref="ZA27" ca="1" si="6422">IF(ZA23&lt;2000,ZA25,IF(ZA23&lt;10000,ZA25+(ZA26-ZA25)*((ZA23-2000)/8000),ZA26))</f>
        <v>7.4766757052883044</v>
      </c>
      <c r="ZB27" s="51">
        <f t="shared" ref="ZB27" ca="1" si="6423">IF(ZB23&lt;2000,ZB25,IF(ZB23&lt;10000,ZB25+(ZB26-ZB25)*((ZB23-2000)/8000),ZB26))</f>
        <v>7.4766757052883044</v>
      </c>
      <c r="ZC27" s="51">
        <f t="shared" ref="ZC27" ca="1" si="6424">IF(ZC23&lt;2000,ZC25,IF(ZC23&lt;10000,ZC25+(ZC26-ZC25)*((ZC23-2000)/8000),ZC26))</f>
        <v>7.4766757052883044</v>
      </c>
      <c r="ZD27" s="51">
        <f t="shared" ref="ZD27" ca="1" si="6425">IF(ZD23&lt;2000,ZD25,IF(ZD23&lt;10000,ZD25+(ZD26-ZD25)*((ZD23-2000)/8000),ZD26))</f>
        <v>7.4766757052883044</v>
      </c>
      <c r="ZE27" s="51">
        <f t="shared" ref="ZE27" ca="1" si="6426">IF(ZE23&lt;2000,ZE25,IF(ZE23&lt;10000,ZE25+(ZE26-ZE25)*((ZE23-2000)/8000),ZE26))</f>
        <v>7.4766757052883044</v>
      </c>
      <c r="ZF27" s="51">
        <f t="shared" ref="ZF27" ca="1" si="6427">IF(ZF23&lt;2000,ZF25,IF(ZF23&lt;10000,ZF25+(ZF26-ZF25)*((ZF23-2000)/8000),ZF26))</f>
        <v>7.4766757052883044</v>
      </c>
      <c r="ZG27" s="51">
        <f t="shared" ref="ZG27" ca="1" si="6428">IF(ZG23&lt;2000,ZG25,IF(ZG23&lt;10000,ZG25+(ZG26-ZG25)*((ZG23-2000)/8000),ZG26))</f>
        <v>7.4766757052883044</v>
      </c>
      <c r="ZH27" s="51">
        <f t="shared" ref="ZH27" ca="1" si="6429">IF(ZH23&lt;2000,ZH25,IF(ZH23&lt;10000,ZH25+(ZH26-ZH25)*((ZH23-2000)/8000),ZH26))</f>
        <v>7.4766757052883044</v>
      </c>
      <c r="ZI27" s="51">
        <f t="shared" ref="ZI27" ca="1" si="6430">IF(ZI23&lt;2000,ZI25,IF(ZI23&lt;10000,ZI25+(ZI26-ZI25)*((ZI23-2000)/8000),ZI26))</f>
        <v>7.4766757052883044</v>
      </c>
      <c r="ZJ27" s="51">
        <f t="shared" ref="ZJ27" ca="1" si="6431">IF(ZJ23&lt;2000,ZJ25,IF(ZJ23&lt;10000,ZJ25+(ZJ26-ZJ25)*((ZJ23-2000)/8000),ZJ26))</f>
        <v>7.4766757052883044</v>
      </c>
      <c r="ZK27" s="51">
        <f t="shared" ref="ZK27" ca="1" si="6432">IF(ZK23&lt;2000,ZK25,IF(ZK23&lt;10000,ZK25+(ZK26-ZK25)*((ZK23-2000)/8000),ZK26))</f>
        <v>7.4766757052883044</v>
      </c>
      <c r="ZL27" s="51">
        <f t="shared" ref="ZL27" ca="1" si="6433">IF(ZL23&lt;2000,ZL25,IF(ZL23&lt;10000,ZL25+(ZL26-ZL25)*((ZL23-2000)/8000),ZL26))</f>
        <v>7.4766757052883044</v>
      </c>
      <c r="ZM27" s="51">
        <f t="shared" ref="ZM27" ca="1" si="6434">IF(ZM23&lt;2000,ZM25,IF(ZM23&lt;10000,ZM25+(ZM26-ZM25)*((ZM23-2000)/8000),ZM26))</f>
        <v>7.4766757052883044</v>
      </c>
      <c r="ZN27" s="51">
        <f t="shared" ref="ZN27" ca="1" si="6435">IF(ZN23&lt;2000,ZN25,IF(ZN23&lt;10000,ZN25+(ZN26-ZN25)*((ZN23-2000)/8000),ZN26))</f>
        <v>7.4766757052883044</v>
      </c>
      <c r="ZO27" s="51">
        <f t="shared" ref="ZO27" ca="1" si="6436">IF(ZO23&lt;2000,ZO25,IF(ZO23&lt;10000,ZO25+(ZO26-ZO25)*((ZO23-2000)/8000),ZO26))</f>
        <v>7.4766757052883044</v>
      </c>
      <c r="ZP27" s="51">
        <f t="shared" ref="ZP27" ca="1" si="6437">IF(ZP23&lt;2000,ZP25,IF(ZP23&lt;10000,ZP25+(ZP26-ZP25)*((ZP23-2000)/8000),ZP26))</f>
        <v>7.4766757052883044</v>
      </c>
      <c r="ZQ27" s="51">
        <f t="shared" ref="ZQ27" ca="1" si="6438">IF(ZQ23&lt;2000,ZQ25,IF(ZQ23&lt;10000,ZQ25+(ZQ26-ZQ25)*((ZQ23-2000)/8000),ZQ26))</f>
        <v>7.4766757052883044</v>
      </c>
      <c r="ZR27" s="51">
        <f t="shared" ref="ZR27" ca="1" si="6439">IF(ZR23&lt;2000,ZR25,IF(ZR23&lt;10000,ZR25+(ZR26-ZR25)*((ZR23-2000)/8000),ZR26))</f>
        <v>7.4766757052883044</v>
      </c>
      <c r="ZS27" s="51">
        <f t="shared" ref="ZS27" ca="1" si="6440">IF(ZS23&lt;2000,ZS25,IF(ZS23&lt;10000,ZS25+(ZS26-ZS25)*((ZS23-2000)/8000),ZS26))</f>
        <v>7.4766757052883044</v>
      </c>
      <c r="ZT27" s="51">
        <f t="shared" ref="ZT27" ca="1" si="6441">IF(ZT23&lt;2000,ZT25,IF(ZT23&lt;10000,ZT25+(ZT26-ZT25)*((ZT23-2000)/8000),ZT26))</f>
        <v>7.4766757052883044</v>
      </c>
      <c r="ZU27" s="51">
        <f t="shared" ref="ZU27" ca="1" si="6442">IF(ZU23&lt;2000,ZU25,IF(ZU23&lt;10000,ZU25+(ZU26-ZU25)*((ZU23-2000)/8000),ZU26))</f>
        <v>7.4766757052883044</v>
      </c>
      <c r="ZV27" s="51">
        <f t="shared" ref="ZV27" ca="1" si="6443">IF(ZV23&lt;2000,ZV25,IF(ZV23&lt;10000,ZV25+(ZV26-ZV25)*((ZV23-2000)/8000),ZV26))</f>
        <v>7.4766757052883044</v>
      </c>
      <c r="ZW27" s="51">
        <f t="shared" ref="ZW27" ca="1" si="6444">IF(ZW23&lt;2000,ZW25,IF(ZW23&lt;10000,ZW25+(ZW26-ZW25)*((ZW23-2000)/8000),ZW26))</f>
        <v>7.4766757052883044</v>
      </c>
      <c r="ZX27" s="51">
        <f t="shared" ref="ZX27" ca="1" si="6445">IF(ZX23&lt;2000,ZX25,IF(ZX23&lt;10000,ZX25+(ZX26-ZX25)*((ZX23-2000)/8000),ZX26))</f>
        <v>7.4766757052883044</v>
      </c>
      <c r="ZY27" s="51">
        <f t="shared" ref="ZY27" ca="1" si="6446">IF(ZY23&lt;2000,ZY25,IF(ZY23&lt;10000,ZY25+(ZY26-ZY25)*((ZY23-2000)/8000),ZY26))</f>
        <v>7.4766757052883044</v>
      </c>
      <c r="ZZ27" s="51">
        <f t="shared" ref="ZZ27" ca="1" si="6447">IF(ZZ23&lt;2000,ZZ25,IF(ZZ23&lt;10000,ZZ25+(ZZ26-ZZ25)*((ZZ23-2000)/8000),ZZ26))</f>
        <v>7.4766757052883044</v>
      </c>
      <c r="AAA27" s="51">
        <f t="shared" ref="AAA27" ca="1" si="6448">IF(AAA23&lt;2000,AAA25,IF(AAA23&lt;10000,AAA25+(AAA26-AAA25)*((AAA23-2000)/8000),AAA26))</f>
        <v>7.4766757052883044</v>
      </c>
      <c r="AAB27" s="51">
        <f t="shared" ref="AAB27" ca="1" si="6449">IF(AAB23&lt;2000,AAB25,IF(AAB23&lt;10000,AAB25+(AAB26-AAB25)*((AAB23-2000)/8000),AAB26))</f>
        <v>7.4766757052883044</v>
      </c>
      <c r="AAC27" s="51">
        <f t="shared" ref="AAC27" ca="1" si="6450">IF(AAC23&lt;2000,AAC25,IF(AAC23&lt;10000,AAC25+(AAC26-AAC25)*((AAC23-2000)/8000),AAC26))</f>
        <v>7.4766757052883044</v>
      </c>
      <c r="AAD27" s="51">
        <f t="shared" ref="AAD27" ca="1" si="6451">IF(AAD23&lt;2000,AAD25,IF(AAD23&lt;10000,AAD25+(AAD26-AAD25)*((AAD23-2000)/8000),AAD26))</f>
        <v>7.4766757052883044</v>
      </c>
      <c r="AAE27" s="51">
        <f t="shared" ref="AAE27" ca="1" si="6452">IF(AAE23&lt;2000,AAE25,IF(AAE23&lt;10000,AAE25+(AAE26-AAE25)*((AAE23-2000)/8000),AAE26))</f>
        <v>7.4766757052883044</v>
      </c>
      <c r="AAF27" s="51">
        <f t="shared" ref="AAF27" ca="1" si="6453">IF(AAF23&lt;2000,AAF25,IF(AAF23&lt;10000,AAF25+(AAF26-AAF25)*((AAF23-2000)/8000),AAF26))</f>
        <v>7.4766757052883044</v>
      </c>
      <c r="AAG27" s="51">
        <f t="shared" ref="AAG27" ca="1" si="6454">IF(AAG23&lt;2000,AAG25,IF(AAG23&lt;10000,AAG25+(AAG26-AAG25)*((AAG23-2000)/8000),AAG26))</f>
        <v>7.4766757052883044</v>
      </c>
      <c r="AAH27" s="51">
        <f t="shared" ref="AAH27" ca="1" si="6455">IF(AAH23&lt;2000,AAH25,IF(AAH23&lt;10000,AAH25+(AAH26-AAH25)*((AAH23-2000)/8000),AAH26))</f>
        <v>7.4766757052883044</v>
      </c>
      <c r="AAI27" s="51">
        <f t="shared" ref="AAI27" ca="1" si="6456">IF(AAI23&lt;2000,AAI25,IF(AAI23&lt;10000,AAI25+(AAI26-AAI25)*((AAI23-2000)/8000),AAI26))</f>
        <v>7.4766757052883044</v>
      </c>
      <c r="AAJ27" s="51">
        <f t="shared" ref="AAJ27" ca="1" si="6457">IF(AAJ23&lt;2000,AAJ25,IF(AAJ23&lt;10000,AAJ25+(AAJ26-AAJ25)*((AAJ23-2000)/8000),AAJ26))</f>
        <v>7.4766757052883044</v>
      </c>
      <c r="AAK27" s="51">
        <f t="shared" ref="AAK27" ca="1" si="6458">IF(AAK23&lt;2000,AAK25,IF(AAK23&lt;10000,AAK25+(AAK26-AAK25)*((AAK23-2000)/8000),AAK26))</f>
        <v>7.4766757052883044</v>
      </c>
      <c r="AAL27" s="51">
        <f t="shared" ref="AAL27" ca="1" si="6459">IF(AAL23&lt;2000,AAL25,IF(AAL23&lt;10000,AAL25+(AAL26-AAL25)*((AAL23-2000)/8000),AAL26))</f>
        <v>7.4766757052883044</v>
      </c>
      <c r="AAM27" s="51">
        <f t="shared" ref="AAM27" ca="1" si="6460">IF(AAM23&lt;2000,AAM25,IF(AAM23&lt;10000,AAM25+(AAM26-AAM25)*((AAM23-2000)/8000),AAM26))</f>
        <v>7.4766757052883044</v>
      </c>
      <c r="AAN27" s="51">
        <f t="shared" ref="AAN27" ca="1" si="6461">IF(AAN23&lt;2000,AAN25,IF(AAN23&lt;10000,AAN25+(AAN26-AAN25)*((AAN23-2000)/8000),AAN26))</f>
        <v>7.4766757052883044</v>
      </c>
      <c r="AAO27" s="51">
        <f t="shared" ref="AAO27" ca="1" si="6462">IF(AAO23&lt;2000,AAO25,IF(AAO23&lt;10000,AAO25+(AAO26-AAO25)*((AAO23-2000)/8000),AAO26))</f>
        <v>7.4766757052883044</v>
      </c>
      <c r="AAP27" s="51">
        <f t="shared" ref="AAP27" ca="1" si="6463">IF(AAP23&lt;2000,AAP25,IF(AAP23&lt;10000,AAP25+(AAP26-AAP25)*((AAP23-2000)/8000),AAP26))</f>
        <v>7.4766757052883044</v>
      </c>
      <c r="AAQ27" s="51">
        <f t="shared" ref="AAQ27" ca="1" si="6464">IF(AAQ23&lt;2000,AAQ25,IF(AAQ23&lt;10000,AAQ25+(AAQ26-AAQ25)*((AAQ23-2000)/8000),AAQ26))</f>
        <v>7.4766757052883044</v>
      </c>
      <c r="AAR27" s="51">
        <f t="shared" ref="AAR27" ca="1" si="6465">IF(AAR23&lt;2000,AAR25,IF(AAR23&lt;10000,AAR25+(AAR26-AAR25)*((AAR23-2000)/8000),AAR26))</f>
        <v>7.4766757052883044</v>
      </c>
      <c r="AAS27" s="51">
        <f t="shared" ref="AAS27" ca="1" si="6466">IF(AAS23&lt;2000,AAS25,IF(AAS23&lt;10000,AAS25+(AAS26-AAS25)*((AAS23-2000)/8000),AAS26))</f>
        <v>7.4766757052883044</v>
      </c>
      <c r="AAT27" s="51">
        <f t="shared" ref="AAT27" ca="1" si="6467">IF(AAT23&lt;2000,AAT25,IF(AAT23&lt;10000,AAT25+(AAT26-AAT25)*((AAT23-2000)/8000),AAT26))</f>
        <v>7.4766757052883044</v>
      </c>
      <c r="AAU27" s="51">
        <f t="shared" ref="AAU27" ca="1" si="6468">IF(AAU23&lt;2000,AAU25,IF(AAU23&lt;10000,AAU25+(AAU26-AAU25)*((AAU23-2000)/8000),AAU26))</f>
        <v>7.4766757052883044</v>
      </c>
      <c r="AAV27" s="51">
        <f t="shared" ref="AAV27" ca="1" si="6469">IF(AAV23&lt;2000,AAV25,IF(AAV23&lt;10000,AAV25+(AAV26-AAV25)*((AAV23-2000)/8000),AAV26))</f>
        <v>7.4766757052883044</v>
      </c>
      <c r="AAW27" s="51">
        <f t="shared" ref="AAW27" ca="1" si="6470">IF(AAW23&lt;2000,AAW25,IF(AAW23&lt;10000,AAW25+(AAW26-AAW25)*((AAW23-2000)/8000),AAW26))</f>
        <v>7.4766757052883044</v>
      </c>
      <c r="AAX27" s="51">
        <f t="shared" ref="AAX27" ca="1" si="6471">IF(AAX23&lt;2000,AAX25,IF(AAX23&lt;10000,AAX25+(AAX26-AAX25)*((AAX23-2000)/8000),AAX26))</f>
        <v>7.4766757052883044</v>
      </c>
      <c r="AAY27" s="51">
        <f t="shared" ref="AAY27" ca="1" si="6472">IF(AAY23&lt;2000,AAY25,IF(AAY23&lt;10000,AAY25+(AAY26-AAY25)*((AAY23-2000)/8000),AAY26))</f>
        <v>7.4766757052883044</v>
      </c>
      <c r="AAZ27" s="51">
        <f t="shared" ref="AAZ27" ca="1" si="6473">IF(AAZ23&lt;2000,AAZ25,IF(AAZ23&lt;10000,AAZ25+(AAZ26-AAZ25)*((AAZ23-2000)/8000),AAZ26))</f>
        <v>7.4766757052883044</v>
      </c>
      <c r="ABA27" s="51">
        <f t="shared" ref="ABA27" ca="1" si="6474">IF(ABA23&lt;2000,ABA25,IF(ABA23&lt;10000,ABA25+(ABA26-ABA25)*((ABA23-2000)/8000),ABA26))</f>
        <v>7.4766757052883044</v>
      </c>
      <c r="ABB27" s="51">
        <f t="shared" ref="ABB27" ca="1" si="6475">IF(ABB23&lt;2000,ABB25,IF(ABB23&lt;10000,ABB25+(ABB26-ABB25)*((ABB23-2000)/8000),ABB26))</f>
        <v>7.4766757052883044</v>
      </c>
      <c r="ABC27" s="51">
        <f t="shared" ref="ABC27" ca="1" si="6476">IF(ABC23&lt;2000,ABC25,IF(ABC23&lt;10000,ABC25+(ABC26-ABC25)*((ABC23-2000)/8000),ABC26))</f>
        <v>7.4766757052883044</v>
      </c>
      <c r="ABD27" s="51">
        <f t="shared" ref="ABD27" ca="1" si="6477">IF(ABD23&lt;2000,ABD25,IF(ABD23&lt;10000,ABD25+(ABD26-ABD25)*((ABD23-2000)/8000),ABD26))</f>
        <v>7.4766757052883044</v>
      </c>
      <c r="ABE27" s="51">
        <f t="shared" ref="ABE27" ca="1" si="6478">IF(ABE23&lt;2000,ABE25,IF(ABE23&lt;10000,ABE25+(ABE26-ABE25)*((ABE23-2000)/8000),ABE26))</f>
        <v>7.4766757052883044</v>
      </c>
      <c r="ABF27" s="51">
        <f t="shared" ref="ABF27" ca="1" si="6479">IF(ABF23&lt;2000,ABF25,IF(ABF23&lt;10000,ABF25+(ABF26-ABF25)*((ABF23-2000)/8000),ABF26))</f>
        <v>7.4766757052883044</v>
      </c>
      <c r="ABG27" s="51">
        <f t="shared" ref="ABG27" ca="1" si="6480">IF(ABG23&lt;2000,ABG25,IF(ABG23&lt;10000,ABG25+(ABG26-ABG25)*((ABG23-2000)/8000),ABG26))</f>
        <v>7.4766757052883044</v>
      </c>
      <c r="ABH27" s="51">
        <f t="shared" ref="ABH27" ca="1" si="6481">IF(ABH23&lt;2000,ABH25,IF(ABH23&lt;10000,ABH25+(ABH26-ABH25)*((ABH23-2000)/8000),ABH26))</f>
        <v>7.4766757052883044</v>
      </c>
      <c r="ABI27" s="51">
        <f t="shared" ref="ABI27" ca="1" si="6482">IF(ABI23&lt;2000,ABI25,IF(ABI23&lt;10000,ABI25+(ABI26-ABI25)*((ABI23-2000)/8000),ABI26))</f>
        <v>7.4766757052883044</v>
      </c>
      <c r="ABJ27" s="51">
        <f t="shared" ref="ABJ27" ca="1" si="6483">IF(ABJ23&lt;2000,ABJ25,IF(ABJ23&lt;10000,ABJ25+(ABJ26-ABJ25)*((ABJ23-2000)/8000),ABJ26))</f>
        <v>7.4766757052883044</v>
      </c>
      <c r="ABK27" s="51">
        <f t="shared" ref="ABK27" ca="1" si="6484">IF(ABK23&lt;2000,ABK25,IF(ABK23&lt;10000,ABK25+(ABK26-ABK25)*((ABK23-2000)/8000),ABK26))</f>
        <v>7.4766757052883044</v>
      </c>
      <c r="ABL27" s="51">
        <f t="shared" ref="ABL27" ca="1" si="6485">IF(ABL23&lt;2000,ABL25,IF(ABL23&lt;10000,ABL25+(ABL26-ABL25)*((ABL23-2000)/8000),ABL26))</f>
        <v>7.4766757052883044</v>
      </c>
      <c r="ABM27" s="51">
        <f t="shared" ref="ABM27" ca="1" si="6486">IF(ABM23&lt;2000,ABM25,IF(ABM23&lt;10000,ABM25+(ABM26-ABM25)*((ABM23-2000)/8000),ABM26))</f>
        <v>7.4766757052883044</v>
      </c>
      <c r="ABN27" s="51">
        <f t="shared" ref="ABN27" ca="1" si="6487">IF(ABN23&lt;2000,ABN25,IF(ABN23&lt;10000,ABN25+(ABN26-ABN25)*((ABN23-2000)/8000),ABN26))</f>
        <v>7.4766757052883044</v>
      </c>
      <c r="ABO27" s="51">
        <f t="shared" ref="ABO27" ca="1" si="6488">IF(ABO23&lt;2000,ABO25,IF(ABO23&lt;10000,ABO25+(ABO26-ABO25)*((ABO23-2000)/8000),ABO26))</f>
        <v>7.4766757052883044</v>
      </c>
      <c r="ABP27" s="51">
        <f t="shared" ref="ABP27" ca="1" si="6489">IF(ABP23&lt;2000,ABP25,IF(ABP23&lt;10000,ABP25+(ABP26-ABP25)*((ABP23-2000)/8000),ABP26))</f>
        <v>7.4766757052883044</v>
      </c>
      <c r="ABQ27" s="51">
        <f t="shared" ref="ABQ27" ca="1" si="6490">IF(ABQ23&lt;2000,ABQ25,IF(ABQ23&lt;10000,ABQ25+(ABQ26-ABQ25)*((ABQ23-2000)/8000),ABQ26))</f>
        <v>7.4766757052883044</v>
      </c>
      <c r="ABR27" s="51">
        <f t="shared" ref="ABR27" ca="1" si="6491">IF(ABR23&lt;2000,ABR25,IF(ABR23&lt;10000,ABR25+(ABR26-ABR25)*((ABR23-2000)/8000),ABR26))</f>
        <v>7.4766757052883044</v>
      </c>
      <c r="ABS27" s="51">
        <f t="shared" ref="ABS27" ca="1" si="6492">IF(ABS23&lt;2000,ABS25,IF(ABS23&lt;10000,ABS25+(ABS26-ABS25)*((ABS23-2000)/8000),ABS26))</f>
        <v>7.4766757052883044</v>
      </c>
      <c r="ABT27" s="51">
        <f t="shared" ref="ABT27" ca="1" si="6493">IF(ABT23&lt;2000,ABT25,IF(ABT23&lt;10000,ABT25+(ABT26-ABT25)*((ABT23-2000)/8000),ABT26))</f>
        <v>7.4766757052883044</v>
      </c>
      <c r="ABU27" s="51">
        <f t="shared" ref="ABU27" ca="1" si="6494">IF(ABU23&lt;2000,ABU25,IF(ABU23&lt;10000,ABU25+(ABU26-ABU25)*((ABU23-2000)/8000),ABU26))</f>
        <v>7.4766757052883044</v>
      </c>
      <c r="ABV27" s="51">
        <f t="shared" ref="ABV27" ca="1" si="6495">IF(ABV23&lt;2000,ABV25,IF(ABV23&lt;10000,ABV25+(ABV26-ABV25)*((ABV23-2000)/8000),ABV26))</f>
        <v>7.4766757052883044</v>
      </c>
      <c r="ABW27" s="51">
        <f t="shared" ref="ABW27" ca="1" si="6496">IF(ABW23&lt;2000,ABW25,IF(ABW23&lt;10000,ABW25+(ABW26-ABW25)*((ABW23-2000)/8000),ABW26))</f>
        <v>7.4766757052883044</v>
      </c>
      <c r="ABX27" s="51">
        <f t="shared" ref="ABX27" ca="1" si="6497">IF(ABX23&lt;2000,ABX25,IF(ABX23&lt;10000,ABX25+(ABX26-ABX25)*((ABX23-2000)/8000),ABX26))</f>
        <v>7.4766757052883044</v>
      </c>
      <c r="ABY27" s="51">
        <f t="shared" ref="ABY27" ca="1" si="6498">IF(ABY23&lt;2000,ABY25,IF(ABY23&lt;10000,ABY25+(ABY26-ABY25)*((ABY23-2000)/8000),ABY26))</f>
        <v>7.4766757052883044</v>
      </c>
      <c r="ABZ27" s="51">
        <f t="shared" ref="ABZ27" ca="1" si="6499">IF(ABZ23&lt;2000,ABZ25,IF(ABZ23&lt;10000,ABZ25+(ABZ26-ABZ25)*((ABZ23-2000)/8000),ABZ26))</f>
        <v>7.4766757052883044</v>
      </c>
      <c r="ACA27" s="51">
        <f t="shared" ref="ACA27" ca="1" si="6500">IF(ACA23&lt;2000,ACA25,IF(ACA23&lt;10000,ACA25+(ACA26-ACA25)*((ACA23-2000)/8000),ACA26))</f>
        <v>7.4766757052883044</v>
      </c>
      <c r="ACB27" s="51">
        <f t="shared" ref="ACB27" ca="1" si="6501">IF(ACB23&lt;2000,ACB25,IF(ACB23&lt;10000,ACB25+(ACB26-ACB25)*((ACB23-2000)/8000),ACB26))</f>
        <v>7.4766757052883044</v>
      </c>
      <c r="ACC27" s="51">
        <f t="shared" ref="ACC27" ca="1" si="6502">IF(ACC23&lt;2000,ACC25,IF(ACC23&lt;10000,ACC25+(ACC26-ACC25)*((ACC23-2000)/8000),ACC26))</f>
        <v>7.4766757052883044</v>
      </c>
      <c r="ACD27" s="51">
        <f t="shared" ref="ACD27" ca="1" si="6503">IF(ACD23&lt;2000,ACD25,IF(ACD23&lt;10000,ACD25+(ACD26-ACD25)*((ACD23-2000)/8000),ACD26))</f>
        <v>7.4766757052883044</v>
      </c>
      <c r="ACE27" s="51">
        <f t="shared" ref="ACE27" ca="1" si="6504">IF(ACE23&lt;2000,ACE25,IF(ACE23&lt;10000,ACE25+(ACE26-ACE25)*((ACE23-2000)/8000),ACE26))</f>
        <v>7.4766757052883044</v>
      </c>
      <c r="ACF27" s="51">
        <f t="shared" ref="ACF27" ca="1" si="6505">IF(ACF23&lt;2000,ACF25,IF(ACF23&lt;10000,ACF25+(ACF26-ACF25)*((ACF23-2000)/8000),ACF26))</f>
        <v>7.4766757052883044</v>
      </c>
      <c r="ACG27" s="51">
        <f t="shared" ref="ACG27" ca="1" si="6506">IF(ACG23&lt;2000,ACG25,IF(ACG23&lt;10000,ACG25+(ACG26-ACG25)*((ACG23-2000)/8000),ACG26))</f>
        <v>7.4766757052883044</v>
      </c>
      <c r="ACH27" s="51">
        <f t="shared" ref="ACH27" ca="1" si="6507">IF(ACH23&lt;2000,ACH25,IF(ACH23&lt;10000,ACH25+(ACH26-ACH25)*((ACH23-2000)/8000),ACH26))</f>
        <v>7.4766757052883044</v>
      </c>
      <c r="ACI27" s="51">
        <f t="shared" ref="ACI27" ca="1" si="6508">IF(ACI23&lt;2000,ACI25,IF(ACI23&lt;10000,ACI25+(ACI26-ACI25)*((ACI23-2000)/8000),ACI26))</f>
        <v>7.4766757052883044</v>
      </c>
      <c r="ACJ27" s="51">
        <f t="shared" ref="ACJ27" ca="1" si="6509">IF(ACJ23&lt;2000,ACJ25,IF(ACJ23&lt;10000,ACJ25+(ACJ26-ACJ25)*((ACJ23-2000)/8000),ACJ26))</f>
        <v>7.4766757052883044</v>
      </c>
      <c r="ACK27" s="51">
        <f t="shared" ref="ACK27" ca="1" si="6510">IF(ACK23&lt;2000,ACK25,IF(ACK23&lt;10000,ACK25+(ACK26-ACK25)*((ACK23-2000)/8000),ACK26))</f>
        <v>7.4766757052883044</v>
      </c>
      <c r="ACL27" s="51">
        <f t="shared" ref="ACL27" ca="1" si="6511">IF(ACL23&lt;2000,ACL25,IF(ACL23&lt;10000,ACL25+(ACL26-ACL25)*((ACL23-2000)/8000),ACL26))</f>
        <v>7.4766757052883044</v>
      </c>
      <c r="ACM27" s="51">
        <f t="shared" ref="ACM27" ca="1" si="6512">IF(ACM23&lt;2000,ACM25,IF(ACM23&lt;10000,ACM25+(ACM26-ACM25)*((ACM23-2000)/8000),ACM26))</f>
        <v>7.4766757052883044</v>
      </c>
      <c r="ACN27" s="51">
        <f t="shared" ref="ACN27" ca="1" si="6513">IF(ACN23&lt;2000,ACN25,IF(ACN23&lt;10000,ACN25+(ACN26-ACN25)*((ACN23-2000)/8000),ACN26))</f>
        <v>7.4766757052883044</v>
      </c>
      <c r="ACO27" s="51">
        <f t="shared" ref="ACO27" ca="1" si="6514">IF(ACO23&lt;2000,ACO25,IF(ACO23&lt;10000,ACO25+(ACO26-ACO25)*((ACO23-2000)/8000),ACO26))</f>
        <v>7.4766757052883044</v>
      </c>
      <c r="ACP27" s="51">
        <f t="shared" ref="ACP27" ca="1" si="6515">IF(ACP23&lt;2000,ACP25,IF(ACP23&lt;10000,ACP25+(ACP26-ACP25)*((ACP23-2000)/8000),ACP26))</f>
        <v>7.4766757052883044</v>
      </c>
      <c r="ACQ27" s="51">
        <f t="shared" ref="ACQ27" ca="1" si="6516">IF(ACQ23&lt;2000,ACQ25,IF(ACQ23&lt;10000,ACQ25+(ACQ26-ACQ25)*((ACQ23-2000)/8000),ACQ26))</f>
        <v>7.4766757052883044</v>
      </c>
      <c r="ACR27" s="51">
        <f t="shared" ref="ACR27" ca="1" si="6517">IF(ACR23&lt;2000,ACR25,IF(ACR23&lt;10000,ACR25+(ACR26-ACR25)*((ACR23-2000)/8000),ACR26))</f>
        <v>7.4766757052883044</v>
      </c>
      <c r="ACS27" s="51">
        <f t="shared" ref="ACS27" ca="1" si="6518">IF(ACS23&lt;2000,ACS25,IF(ACS23&lt;10000,ACS25+(ACS26-ACS25)*((ACS23-2000)/8000),ACS26))</f>
        <v>7.4766757052883044</v>
      </c>
      <c r="ACT27" s="51">
        <f t="shared" ref="ACT27" ca="1" si="6519">IF(ACT23&lt;2000,ACT25,IF(ACT23&lt;10000,ACT25+(ACT26-ACT25)*((ACT23-2000)/8000),ACT26))</f>
        <v>7.4766757052883044</v>
      </c>
      <c r="ACU27" s="51">
        <f t="shared" ref="ACU27" ca="1" si="6520">IF(ACU23&lt;2000,ACU25,IF(ACU23&lt;10000,ACU25+(ACU26-ACU25)*((ACU23-2000)/8000),ACU26))</f>
        <v>7.4766757052883044</v>
      </c>
      <c r="ACV27" s="51">
        <f t="shared" ref="ACV27" ca="1" si="6521">IF(ACV23&lt;2000,ACV25,IF(ACV23&lt;10000,ACV25+(ACV26-ACV25)*((ACV23-2000)/8000),ACV26))</f>
        <v>7.4766757052883044</v>
      </c>
      <c r="ACW27" s="51">
        <f t="shared" ref="ACW27" ca="1" si="6522">IF(ACW23&lt;2000,ACW25,IF(ACW23&lt;10000,ACW25+(ACW26-ACW25)*((ACW23-2000)/8000),ACW26))</f>
        <v>7.4766757052883044</v>
      </c>
      <c r="ACX27" s="51">
        <f t="shared" ref="ACX27" ca="1" si="6523">IF(ACX23&lt;2000,ACX25,IF(ACX23&lt;10000,ACX25+(ACX26-ACX25)*((ACX23-2000)/8000),ACX26))</f>
        <v>7.4766757052883044</v>
      </c>
      <c r="ACY27" s="51">
        <f t="shared" ref="ACY27" ca="1" si="6524">IF(ACY23&lt;2000,ACY25,IF(ACY23&lt;10000,ACY25+(ACY26-ACY25)*((ACY23-2000)/8000),ACY26))</f>
        <v>7.4766757052883044</v>
      </c>
      <c r="ACZ27" s="51">
        <f t="shared" ref="ACZ27" ca="1" si="6525">IF(ACZ23&lt;2000,ACZ25,IF(ACZ23&lt;10000,ACZ25+(ACZ26-ACZ25)*((ACZ23-2000)/8000),ACZ26))</f>
        <v>7.4766757052883044</v>
      </c>
      <c r="ADA27" s="51">
        <f t="shared" ref="ADA27" ca="1" si="6526">IF(ADA23&lt;2000,ADA25,IF(ADA23&lt;10000,ADA25+(ADA26-ADA25)*((ADA23-2000)/8000),ADA26))</f>
        <v>7.4766757052883044</v>
      </c>
      <c r="ADB27" s="51">
        <f t="shared" ref="ADB27" ca="1" si="6527">IF(ADB23&lt;2000,ADB25,IF(ADB23&lt;10000,ADB25+(ADB26-ADB25)*((ADB23-2000)/8000),ADB26))</f>
        <v>7.4766757052883044</v>
      </c>
      <c r="ADC27" s="51">
        <f t="shared" ref="ADC27" ca="1" si="6528">IF(ADC23&lt;2000,ADC25,IF(ADC23&lt;10000,ADC25+(ADC26-ADC25)*((ADC23-2000)/8000),ADC26))</f>
        <v>7.4766757052883044</v>
      </c>
      <c r="ADD27" s="51">
        <f t="shared" ref="ADD27" ca="1" si="6529">IF(ADD23&lt;2000,ADD25,IF(ADD23&lt;10000,ADD25+(ADD26-ADD25)*((ADD23-2000)/8000),ADD26))</f>
        <v>7.4766757052883044</v>
      </c>
      <c r="ADE27" s="51">
        <f t="shared" ref="ADE27" ca="1" si="6530">IF(ADE23&lt;2000,ADE25,IF(ADE23&lt;10000,ADE25+(ADE26-ADE25)*((ADE23-2000)/8000),ADE26))</f>
        <v>7.4766757052883044</v>
      </c>
      <c r="ADF27" s="51">
        <f t="shared" ref="ADF27" ca="1" si="6531">IF(ADF23&lt;2000,ADF25,IF(ADF23&lt;10000,ADF25+(ADF26-ADF25)*((ADF23-2000)/8000),ADF26))</f>
        <v>7.4766757052883044</v>
      </c>
      <c r="ADG27" s="51">
        <f t="shared" ref="ADG27" ca="1" si="6532">IF(ADG23&lt;2000,ADG25,IF(ADG23&lt;10000,ADG25+(ADG26-ADG25)*((ADG23-2000)/8000),ADG26))</f>
        <v>7.4766757052883044</v>
      </c>
      <c r="ADH27" s="51">
        <f t="shared" ref="ADH27" ca="1" si="6533">IF(ADH23&lt;2000,ADH25,IF(ADH23&lt;10000,ADH25+(ADH26-ADH25)*((ADH23-2000)/8000),ADH26))</f>
        <v>7.4766757052883044</v>
      </c>
      <c r="ADI27" s="51">
        <f t="shared" ref="ADI27" ca="1" si="6534">IF(ADI23&lt;2000,ADI25,IF(ADI23&lt;10000,ADI25+(ADI26-ADI25)*((ADI23-2000)/8000),ADI26))</f>
        <v>7.4766757052883044</v>
      </c>
      <c r="ADJ27" s="51">
        <f t="shared" ref="ADJ27" ca="1" si="6535">IF(ADJ23&lt;2000,ADJ25,IF(ADJ23&lt;10000,ADJ25+(ADJ26-ADJ25)*((ADJ23-2000)/8000),ADJ26))</f>
        <v>7.4766757052883044</v>
      </c>
      <c r="ADK27" s="51">
        <f t="shared" ref="ADK27" ca="1" si="6536">IF(ADK23&lt;2000,ADK25,IF(ADK23&lt;10000,ADK25+(ADK26-ADK25)*((ADK23-2000)/8000),ADK26))</f>
        <v>7.4766757052883044</v>
      </c>
      <c r="ADL27" s="51">
        <f t="shared" ref="ADL27" ca="1" si="6537">IF(ADL23&lt;2000,ADL25,IF(ADL23&lt;10000,ADL25+(ADL26-ADL25)*((ADL23-2000)/8000),ADL26))</f>
        <v>7.4766757052883044</v>
      </c>
      <c r="ADM27" s="51">
        <f t="shared" ref="ADM27" ca="1" si="6538">IF(ADM23&lt;2000,ADM25,IF(ADM23&lt;10000,ADM25+(ADM26-ADM25)*((ADM23-2000)/8000),ADM26))</f>
        <v>7.4766757052883044</v>
      </c>
      <c r="ADN27" s="51">
        <f t="shared" ref="ADN27" ca="1" si="6539">IF(ADN23&lt;2000,ADN25,IF(ADN23&lt;10000,ADN25+(ADN26-ADN25)*((ADN23-2000)/8000),ADN26))</f>
        <v>7.4766757052883044</v>
      </c>
      <c r="ADO27" s="51">
        <f t="shared" ref="ADO27" ca="1" si="6540">IF(ADO23&lt;2000,ADO25,IF(ADO23&lt;10000,ADO25+(ADO26-ADO25)*((ADO23-2000)/8000),ADO26))</f>
        <v>7.4766757052883044</v>
      </c>
      <c r="ADP27" s="51">
        <f t="shared" ref="ADP27" ca="1" si="6541">IF(ADP23&lt;2000,ADP25,IF(ADP23&lt;10000,ADP25+(ADP26-ADP25)*((ADP23-2000)/8000),ADP26))</f>
        <v>7.4766757052883044</v>
      </c>
      <c r="ADQ27" s="51">
        <f t="shared" ref="ADQ27" ca="1" si="6542">IF(ADQ23&lt;2000,ADQ25,IF(ADQ23&lt;10000,ADQ25+(ADQ26-ADQ25)*((ADQ23-2000)/8000),ADQ26))</f>
        <v>7.4766757052883044</v>
      </c>
      <c r="ADR27" s="51">
        <f t="shared" ref="ADR27" ca="1" si="6543">IF(ADR23&lt;2000,ADR25,IF(ADR23&lt;10000,ADR25+(ADR26-ADR25)*((ADR23-2000)/8000),ADR26))</f>
        <v>7.4766757052883044</v>
      </c>
      <c r="ADS27" s="51">
        <f t="shared" ref="ADS27" ca="1" si="6544">IF(ADS23&lt;2000,ADS25,IF(ADS23&lt;10000,ADS25+(ADS26-ADS25)*((ADS23-2000)/8000),ADS26))</f>
        <v>7.4766757052883044</v>
      </c>
      <c r="ADT27" s="51">
        <f t="shared" ref="ADT27" ca="1" si="6545">IF(ADT23&lt;2000,ADT25,IF(ADT23&lt;10000,ADT25+(ADT26-ADT25)*((ADT23-2000)/8000),ADT26))</f>
        <v>7.4766757052883044</v>
      </c>
      <c r="ADU27" s="51">
        <f t="shared" ref="ADU27" ca="1" si="6546">IF(ADU23&lt;2000,ADU25,IF(ADU23&lt;10000,ADU25+(ADU26-ADU25)*((ADU23-2000)/8000),ADU26))</f>
        <v>7.4766757052883044</v>
      </c>
      <c r="ADV27" s="51">
        <f t="shared" ref="ADV27" ca="1" si="6547">IF(ADV23&lt;2000,ADV25,IF(ADV23&lt;10000,ADV25+(ADV26-ADV25)*((ADV23-2000)/8000),ADV26))</f>
        <v>7.4766757052883044</v>
      </c>
      <c r="ADW27" s="51">
        <f t="shared" ref="ADW27" ca="1" si="6548">IF(ADW23&lt;2000,ADW25,IF(ADW23&lt;10000,ADW25+(ADW26-ADW25)*((ADW23-2000)/8000),ADW26))</f>
        <v>7.4766757052883044</v>
      </c>
      <c r="ADX27" s="51">
        <f t="shared" ref="ADX27" ca="1" si="6549">IF(ADX23&lt;2000,ADX25,IF(ADX23&lt;10000,ADX25+(ADX26-ADX25)*((ADX23-2000)/8000),ADX26))</f>
        <v>7.4766757052883044</v>
      </c>
      <c r="ADY27" s="51">
        <f t="shared" ref="ADY27" ca="1" si="6550">IF(ADY23&lt;2000,ADY25,IF(ADY23&lt;10000,ADY25+(ADY26-ADY25)*((ADY23-2000)/8000),ADY26))</f>
        <v>7.4766757052883044</v>
      </c>
      <c r="ADZ27" s="51">
        <f t="shared" ref="ADZ27" ca="1" si="6551">IF(ADZ23&lt;2000,ADZ25,IF(ADZ23&lt;10000,ADZ25+(ADZ26-ADZ25)*((ADZ23-2000)/8000),ADZ26))</f>
        <v>7.4766757052883044</v>
      </c>
      <c r="AEA27" s="51">
        <f t="shared" ref="AEA27" ca="1" si="6552">IF(AEA23&lt;2000,AEA25,IF(AEA23&lt;10000,AEA25+(AEA26-AEA25)*((AEA23-2000)/8000),AEA26))</f>
        <v>7.4766757052883044</v>
      </c>
      <c r="AEB27" s="51">
        <f t="shared" ref="AEB27" ca="1" si="6553">IF(AEB23&lt;2000,AEB25,IF(AEB23&lt;10000,AEB25+(AEB26-AEB25)*((AEB23-2000)/8000),AEB26))</f>
        <v>7.4766757052883044</v>
      </c>
      <c r="AEC27" s="51">
        <f t="shared" ref="AEC27" ca="1" si="6554">IF(AEC23&lt;2000,AEC25,IF(AEC23&lt;10000,AEC25+(AEC26-AEC25)*((AEC23-2000)/8000),AEC26))</f>
        <v>7.4766757052883044</v>
      </c>
      <c r="AED27" s="51">
        <f t="shared" ref="AED27" ca="1" si="6555">IF(AED23&lt;2000,AED25,IF(AED23&lt;10000,AED25+(AED26-AED25)*((AED23-2000)/8000),AED26))</f>
        <v>7.4766757052883044</v>
      </c>
      <c r="AEE27" s="51">
        <f t="shared" ref="AEE27" ca="1" si="6556">IF(AEE23&lt;2000,AEE25,IF(AEE23&lt;10000,AEE25+(AEE26-AEE25)*((AEE23-2000)/8000),AEE26))</f>
        <v>7.4766757052883044</v>
      </c>
      <c r="AEF27" s="51">
        <f t="shared" ref="AEF27" ca="1" si="6557">IF(AEF23&lt;2000,AEF25,IF(AEF23&lt;10000,AEF25+(AEF26-AEF25)*((AEF23-2000)/8000),AEF26))</f>
        <v>7.4766757052883044</v>
      </c>
      <c r="AEG27" s="51">
        <f t="shared" ref="AEG27" ca="1" si="6558">IF(AEG23&lt;2000,AEG25,IF(AEG23&lt;10000,AEG25+(AEG26-AEG25)*((AEG23-2000)/8000),AEG26))</f>
        <v>7.4766757052883044</v>
      </c>
      <c r="AEH27" s="51">
        <f t="shared" ref="AEH27" ca="1" si="6559">IF(AEH23&lt;2000,AEH25,IF(AEH23&lt;10000,AEH25+(AEH26-AEH25)*((AEH23-2000)/8000),AEH26))</f>
        <v>7.4766757052883044</v>
      </c>
      <c r="AEI27" s="51">
        <f t="shared" ref="AEI27" ca="1" si="6560">IF(AEI23&lt;2000,AEI25,IF(AEI23&lt;10000,AEI25+(AEI26-AEI25)*((AEI23-2000)/8000),AEI26))</f>
        <v>7.4766757052883044</v>
      </c>
      <c r="AEJ27" s="51">
        <f t="shared" ref="AEJ27" ca="1" si="6561">IF(AEJ23&lt;2000,AEJ25,IF(AEJ23&lt;10000,AEJ25+(AEJ26-AEJ25)*((AEJ23-2000)/8000),AEJ26))</f>
        <v>7.4766757052883044</v>
      </c>
      <c r="AEK27" s="51">
        <f t="shared" ref="AEK27" ca="1" si="6562">IF(AEK23&lt;2000,AEK25,IF(AEK23&lt;10000,AEK25+(AEK26-AEK25)*((AEK23-2000)/8000),AEK26))</f>
        <v>7.4766757052883044</v>
      </c>
      <c r="AEL27" s="51">
        <f t="shared" ref="AEL27" ca="1" si="6563">IF(AEL23&lt;2000,AEL25,IF(AEL23&lt;10000,AEL25+(AEL26-AEL25)*((AEL23-2000)/8000),AEL26))</f>
        <v>7.4766757052883044</v>
      </c>
      <c r="AEM27" s="51">
        <f t="shared" ref="AEM27" ca="1" si="6564">IF(AEM23&lt;2000,AEM25,IF(AEM23&lt;10000,AEM25+(AEM26-AEM25)*((AEM23-2000)/8000),AEM26))</f>
        <v>7.4766757052883044</v>
      </c>
      <c r="AEN27" s="51">
        <f t="shared" ref="AEN27" ca="1" si="6565">IF(AEN23&lt;2000,AEN25,IF(AEN23&lt;10000,AEN25+(AEN26-AEN25)*((AEN23-2000)/8000),AEN26))</f>
        <v>7.4766757052883044</v>
      </c>
      <c r="AEO27" s="51">
        <f t="shared" ref="AEO27" ca="1" si="6566">IF(AEO23&lt;2000,AEO25,IF(AEO23&lt;10000,AEO25+(AEO26-AEO25)*((AEO23-2000)/8000),AEO26))</f>
        <v>7.4766757052883044</v>
      </c>
      <c r="AEP27" s="51">
        <f t="shared" ref="AEP27" ca="1" si="6567">IF(AEP23&lt;2000,AEP25,IF(AEP23&lt;10000,AEP25+(AEP26-AEP25)*((AEP23-2000)/8000),AEP26))</f>
        <v>7.4766757052883044</v>
      </c>
      <c r="AEQ27" s="51">
        <f t="shared" ref="AEQ27" ca="1" si="6568">IF(AEQ23&lt;2000,AEQ25,IF(AEQ23&lt;10000,AEQ25+(AEQ26-AEQ25)*((AEQ23-2000)/8000),AEQ26))</f>
        <v>7.4766757052883044</v>
      </c>
      <c r="AER27" s="51">
        <f t="shared" ref="AER27" ca="1" si="6569">IF(AER23&lt;2000,AER25,IF(AER23&lt;10000,AER25+(AER26-AER25)*((AER23-2000)/8000),AER26))</f>
        <v>7.4766757052883044</v>
      </c>
      <c r="AES27" s="51">
        <f t="shared" ref="AES27" ca="1" si="6570">IF(AES23&lt;2000,AES25,IF(AES23&lt;10000,AES25+(AES26-AES25)*((AES23-2000)/8000),AES26))</f>
        <v>7.4766757052883044</v>
      </c>
      <c r="AET27" s="51">
        <f t="shared" ref="AET27" ca="1" si="6571">IF(AET23&lt;2000,AET25,IF(AET23&lt;10000,AET25+(AET26-AET25)*((AET23-2000)/8000),AET26))</f>
        <v>7.4766757052883044</v>
      </c>
      <c r="AEU27" s="51">
        <f t="shared" ref="AEU27" ca="1" si="6572">IF(AEU23&lt;2000,AEU25,IF(AEU23&lt;10000,AEU25+(AEU26-AEU25)*((AEU23-2000)/8000),AEU26))</f>
        <v>7.4766757052883044</v>
      </c>
      <c r="AEV27" s="51">
        <f t="shared" ref="AEV27" ca="1" si="6573">IF(AEV23&lt;2000,AEV25,IF(AEV23&lt;10000,AEV25+(AEV26-AEV25)*((AEV23-2000)/8000),AEV26))</f>
        <v>7.4766757052883044</v>
      </c>
      <c r="AEW27" s="51">
        <f t="shared" ref="AEW27" ca="1" si="6574">IF(AEW23&lt;2000,AEW25,IF(AEW23&lt;10000,AEW25+(AEW26-AEW25)*((AEW23-2000)/8000),AEW26))</f>
        <v>7.4766757052883044</v>
      </c>
      <c r="AEX27" s="51">
        <f t="shared" ref="AEX27" ca="1" si="6575">IF(AEX23&lt;2000,AEX25,IF(AEX23&lt;10000,AEX25+(AEX26-AEX25)*((AEX23-2000)/8000),AEX26))</f>
        <v>7.4766757052883044</v>
      </c>
      <c r="AEY27" s="51">
        <f t="shared" ref="AEY27" ca="1" si="6576">IF(AEY23&lt;2000,AEY25,IF(AEY23&lt;10000,AEY25+(AEY26-AEY25)*((AEY23-2000)/8000),AEY26))</f>
        <v>7.4766757052883044</v>
      </c>
      <c r="AEZ27" s="51">
        <f t="shared" ref="AEZ27" ca="1" si="6577">IF(AEZ23&lt;2000,AEZ25,IF(AEZ23&lt;10000,AEZ25+(AEZ26-AEZ25)*((AEZ23-2000)/8000),AEZ26))</f>
        <v>7.4766757052883044</v>
      </c>
      <c r="AFA27" s="51">
        <f t="shared" ref="AFA27" ca="1" si="6578">IF(AFA23&lt;2000,AFA25,IF(AFA23&lt;10000,AFA25+(AFA26-AFA25)*((AFA23-2000)/8000),AFA26))</f>
        <v>7.4766757052883044</v>
      </c>
      <c r="AFB27" s="51">
        <f t="shared" ref="AFB27" ca="1" si="6579">IF(AFB23&lt;2000,AFB25,IF(AFB23&lt;10000,AFB25+(AFB26-AFB25)*((AFB23-2000)/8000),AFB26))</f>
        <v>7.4766757052883044</v>
      </c>
      <c r="AFC27" s="51">
        <f t="shared" ref="AFC27" ca="1" si="6580">IF(AFC23&lt;2000,AFC25,IF(AFC23&lt;10000,AFC25+(AFC26-AFC25)*((AFC23-2000)/8000),AFC26))</f>
        <v>7.4766757052883044</v>
      </c>
      <c r="AFD27" s="51">
        <f t="shared" ref="AFD27" ca="1" si="6581">IF(AFD23&lt;2000,AFD25,IF(AFD23&lt;10000,AFD25+(AFD26-AFD25)*((AFD23-2000)/8000),AFD26))</f>
        <v>7.4766757052883044</v>
      </c>
      <c r="AFE27" s="51">
        <f t="shared" ref="AFE27" ca="1" si="6582">IF(AFE23&lt;2000,AFE25,IF(AFE23&lt;10000,AFE25+(AFE26-AFE25)*((AFE23-2000)/8000),AFE26))</f>
        <v>7.4766757052883044</v>
      </c>
      <c r="AFF27" s="51">
        <f t="shared" ref="AFF27" ca="1" si="6583">IF(AFF23&lt;2000,AFF25,IF(AFF23&lt;10000,AFF25+(AFF26-AFF25)*((AFF23-2000)/8000),AFF26))</f>
        <v>7.4766757052883044</v>
      </c>
      <c r="AFG27" s="51">
        <f t="shared" ref="AFG27" ca="1" si="6584">IF(AFG23&lt;2000,AFG25,IF(AFG23&lt;10000,AFG25+(AFG26-AFG25)*((AFG23-2000)/8000),AFG26))</f>
        <v>7.4766757052883044</v>
      </c>
      <c r="AFH27" s="51">
        <f t="shared" ref="AFH27" ca="1" si="6585">IF(AFH23&lt;2000,AFH25,IF(AFH23&lt;10000,AFH25+(AFH26-AFH25)*((AFH23-2000)/8000),AFH26))</f>
        <v>7.4766757052883044</v>
      </c>
      <c r="AFI27" s="51">
        <f t="shared" ref="AFI27" ca="1" si="6586">IF(AFI23&lt;2000,AFI25,IF(AFI23&lt;10000,AFI25+(AFI26-AFI25)*((AFI23-2000)/8000),AFI26))</f>
        <v>7.4766757052883044</v>
      </c>
      <c r="AFJ27" s="51">
        <f t="shared" ref="AFJ27" ca="1" si="6587">IF(AFJ23&lt;2000,AFJ25,IF(AFJ23&lt;10000,AFJ25+(AFJ26-AFJ25)*((AFJ23-2000)/8000),AFJ26))</f>
        <v>7.4766757052883044</v>
      </c>
      <c r="AFK27" s="51">
        <f t="shared" ref="AFK27" ca="1" si="6588">IF(AFK23&lt;2000,AFK25,IF(AFK23&lt;10000,AFK25+(AFK26-AFK25)*((AFK23-2000)/8000),AFK26))</f>
        <v>7.4766757052883044</v>
      </c>
      <c r="AFL27" s="51">
        <f t="shared" ref="AFL27" ca="1" si="6589">IF(AFL23&lt;2000,AFL25,IF(AFL23&lt;10000,AFL25+(AFL26-AFL25)*((AFL23-2000)/8000),AFL26))</f>
        <v>7.4766757052883044</v>
      </c>
      <c r="AFM27" s="51">
        <f t="shared" ref="AFM27" ca="1" si="6590">IF(AFM23&lt;2000,AFM25,IF(AFM23&lt;10000,AFM25+(AFM26-AFM25)*((AFM23-2000)/8000),AFM26))</f>
        <v>7.4766757052883044</v>
      </c>
      <c r="AFN27" s="51">
        <f t="shared" ref="AFN27" ca="1" si="6591">IF(AFN23&lt;2000,AFN25,IF(AFN23&lt;10000,AFN25+(AFN26-AFN25)*((AFN23-2000)/8000),AFN26))</f>
        <v>7.4766757052883044</v>
      </c>
      <c r="AFO27" s="51">
        <f t="shared" ref="AFO27" ca="1" si="6592">IF(AFO23&lt;2000,AFO25,IF(AFO23&lt;10000,AFO25+(AFO26-AFO25)*((AFO23-2000)/8000),AFO26))</f>
        <v>7.4766757052883044</v>
      </c>
      <c r="AFP27" s="51">
        <f t="shared" ref="AFP27" ca="1" si="6593">IF(AFP23&lt;2000,AFP25,IF(AFP23&lt;10000,AFP25+(AFP26-AFP25)*((AFP23-2000)/8000),AFP26))</f>
        <v>7.4766757052883044</v>
      </c>
      <c r="AFQ27" s="51">
        <f t="shared" ref="AFQ27" ca="1" si="6594">IF(AFQ23&lt;2000,AFQ25,IF(AFQ23&lt;10000,AFQ25+(AFQ26-AFQ25)*((AFQ23-2000)/8000),AFQ26))</f>
        <v>7.4766757052883044</v>
      </c>
      <c r="AFR27" s="51">
        <f t="shared" ref="AFR27" ca="1" si="6595">IF(AFR23&lt;2000,AFR25,IF(AFR23&lt;10000,AFR25+(AFR26-AFR25)*((AFR23-2000)/8000),AFR26))</f>
        <v>7.4766757052883044</v>
      </c>
      <c r="AFS27" s="51">
        <f t="shared" ref="AFS27" ca="1" si="6596">IF(AFS23&lt;2000,AFS25,IF(AFS23&lt;10000,AFS25+(AFS26-AFS25)*((AFS23-2000)/8000),AFS26))</f>
        <v>7.4766757052883044</v>
      </c>
      <c r="AFT27" s="51">
        <f t="shared" ref="AFT27" ca="1" si="6597">IF(AFT23&lt;2000,AFT25,IF(AFT23&lt;10000,AFT25+(AFT26-AFT25)*((AFT23-2000)/8000),AFT26))</f>
        <v>7.4766757052883044</v>
      </c>
      <c r="AFU27" s="51">
        <f t="shared" ref="AFU27" ca="1" si="6598">IF(AFU23&lt;2000,AFU25,IF(AFU23&lt;10000,AFU25+(AFU26-AFU25)*((AFU23-2000)/8000),AFU26))</f>
        <v>7.4766757052883044</v>
      </c>
      <c r="AFV27" s="51">
        <f t="shared" ref="AFV27" ca="1" si="6599">IF(AFV23&lt;2000,AFV25,IF(AFV23&lt;10000,AFV25+(AFV26-AFV25)*((AFV23-2000)/8000),AFV26))</f>
        <v>7.4766757052883044</v>
      </c>
      <c r="AFW27" s="51">
        <f t="shared" ref="AFW27" ca="1" si="6600">IF(AFW23&lt;2000,AFW25,IF(AFW23&lt;10000,AFW25+(AFW26-AFW25)*((AFW23-2000)/8000),AFW26))</f>
        <v>7.4766757052883044</v>
      </c>
      <c r="AFX27" s="51">
        <f t="shared" ref="AFX27" ca="1" si="6601">IF(AFX23&lt;2000,AFX25,IF(AFX23&lt;10000,AFX25+(AFX26-AFX25)*((AFX23-2000)/8000),AFX26))</f>
        <v>7.4766757052883044</v>
      </c>
      <c r="AFY27" s="51">
        <f t="shared" ref="AFY27" ca="1" si="6602">IF(AFY23&lt;2000,AFY25,IF(AFY23&lt;10000,AFY25+(AFY26-AFY25)*((AFY23-2000)/8000),AFY26))</f>
        <v>7.4766757052883044</v>
      </c>
      <c r="AFZ27" s="51">
        <f t="shared" ref="AFZ27" ca="1" si="6603">IF(AFZ23&lt;2000,AFZ25,IF(AFZ23&lt;10000,AFZ25+(AFZ26-AFZ25)*((AFZ23-2000)/8000),AFZ26))</f>
        <v>7.4766757052883044</v>
      </c>
      <c r="AGA27" s="51">
        <f t="shared" ref="AGA27" ca="1" si="6604">IF(AGA23&lt;2000,AGA25,IF(AGA23&lt;10000,AGA25+(AGA26-AGA25)*((AGA23-2000)/8000),AGA26))</f>
        <v>7.4766757052883044</v>
      </c>
      <c r="AGB27" s="51">
        <f t="shared" ref="AGB27" ca="1" si="6605">IF(AGB23&lt;2000,AGB25,IF(AGB23&lt;10000,AGB25+(AGB26-AGB25)*((AGB23-2000)/8000),AGB26))</f>
        <v>7.4766757052883044</v>
      </c>
      <c r="AGC27" s="51">
        <f t="shared" ref="AGC27" ca="1" si="6606">IF(AGC23&lt;2000,AGC25,IF(AGC23&lt;10000,AGC25+(AGC26-AGC25)*((AGC23-2000)/8000),AGC26))</f>
        <v>7.4766757052883044</v>
      </c>
      <c r="AGD27" s="51">
        <f t="shared" ref="AGD27" ca="1" si="6607">IF(AGD23&lt;2000,AGD25,IF(AGD23&lt;10000,AGD25+(AGD26-AGD25)*((AGD23-2000)/8000),AGD26))</f>
        <v>7.4766757052883044</v>
      </c>
      <c r="AGE27" s="51">
        <f t="shared" ref="AGE27" ca="1" si="6608">IF(AGE23&lt;2000,AGE25,IF(AGE23&lt;10000,AGE25+(AGE26-AGE25)*((AGE23-2000)/8000),AGE26))</f>
        <v>7.4766757052883044</v>
      </c>
      <c r="AGF27" s="51">
        <f t="shared" ref="AGF27" ca="1" si="6609">IF(AGF23&lt;2000,AGF25,IF(AGF23&lt;10000,AGF25+(AGF26-AGF25)*((AGF23-2000)/8000),AGF26))</f>
        <v>7.4766757052883044</v>
      </c>
      <c r="AGG27" s="51">
        <f t="shared" ref="AGG27" ca="1" si="6610">IF(AGG23&lt;2000,AGG25,IF(AGG23&lt;10000,AGG25+(AGG26-AGG25)*((AGG23-2000)/8000),AGG26))</f>
        <v>7.4766757052883044</v>
      </c>
      <c r="AGH27" s="51">
        <f t="shared" ref="AGH27" ca="1" si="6611">IF(AGH23&lt;2000,AGH25,IF(AGH23&lt;10000,AGH25+(AGH26-AGH25)*((AGH23-2000)/8000),AGH26))</f>
        <v>7.4766757052883044</v>
      </c>
      <c r="AGI27" s="51">
        <f t="shared" ref="AGI27" ca="1" si="6612">IF(AGI23&lt;2000,AGI25,IF(AGI23&lt;10000,AGI25+(AGI26-AGI25)*((AGI23-2000)/8000),AGI26))</f>
        <v>7.4766757052883044</v>
      </c>
      <c r="AGJ27" s="51">
        <f t="shared" ref="AGJ27" ca="1" si="6613">IF(AGJ23&lt;2000,AGJ25,IF(AGJ23&lt;10000,AGJ25+(AGJ26-AGJ25)*((AGJ23-2000)/8000),AGJ26))</f>
        <v>7.4766757052883044</v>
      </c>
      <c r="AGK27" s="51">
        <f t="shared" ref="AGK27" ca="1" si="6614">IF(AGK23&lt;2000,AGK25,IF(AGK23&lt;10000,AGK25+(AGK26-AGK25)*((AGK23-2000)/8000),AGK26))</f>
        <v>7.4766757052883044</v>
      </c>
      <c r="AGL27" s="51">
        <f t="shared" ref="AGL27" ca="1" si="6615">IF(AGL23&lt;2000,AGL25,IF(AGL23&lt;10000,AGL25+(AGL26-AGL25)*((AGL23-2000)/8000),AGL26))</f>
        <v>7.4766757052883044</v>
      </c>
      <c r="AGM27" s="51">
        <f t="shared" ref="AGM27" ca="1" si="6616">IF(AGM23&lt;2000,AGM25,IF(AGM23&lt;10000,AGM25+(AGM26-AGM25)*((AGM23-2000)/8000),AGM26))</f>
        <v>7.4766757052883044</v>
      </c>
      <c r="AGN27" s="51">
        <f t="shared" ref="AGN27" ca="1" si="6617">IF(AGN23&lt;2000,AGN25,IF(AGN23&lt;10000,AGN25+(AGN26-AGN25)*((AGN23-2000)/8000),AGN26))</f>
        <v>7.4766757052883044</v>
      </c>
      <c r="AGO27" s="51">
        <f t="shared" ref="AGO27" ca="1" si="6618">IF(AGO23&lt;2000,AGO25,IF(AGO23&lt;10000,AGO25+(AGO26-AGO25)*((AGO23-2000)/8000),AGO26))</f>
        <v>7.4766757052883044</v>
      </c>
      <c r="AGP27" s="51">
        <f t="shared" ref="AGP27" ca="1" si="6619">IF(AGP23&lt;2000,AGP25,IF(AGP23&lt;10000,AGP25+(AGP26-AGP25)*((AGP23-2000)/8000),AGP26))</f>
        <v>7.4766757052883044</v>
      </c>
      <c r="AGQ27" s="51">
        <f t="shared" ref="AGQ27" ca="1" si="6620">IF(AGQ23&lt;2000,AGQ25,IF(AGQ23&lt;10000,AGQ25+(AGQ26-AGQ25)*((AGQ23-2000)/8000),AGQ26))</f>
        <v>7.4766757052883044</v>
      </c>
      <c r="AGR27" s="51">
        <f t="shared" ref="AGR27" ca="1" si="6621">IF(AGR23&lt;2000,AGR25,IF(AGR23&lt;10000,AGR25+(AGR26-AGR25)*((AGR23-2000)/8000),AGR26))</f>
        <v>7.4766757052883044</v>
      </c>
      <c r="AGS27" s="51">
        <f t="shared" ref="AGS27" ca="1" si="6622">IF(AGS23&lt;2000,AGS25,IF(AGS23&lt;10000,AGS25+(AGS26-AGS25)*((AGS23-2000)/8000),AGS26))</f>
        <v>7.4766757052883044</v>
      </c>
      <c r="AGT27" s="51">
        <f t="shared" ref="AGT27" ca="1" si="6623">IF(AGT23&lt;2000,AGT25,IF(AGT23&lt;10000,AGT25+(AGT26-AGT25)*((AGT23-2000)/8000),AGT26))</f>
        <v>7.4766757052883044</v>
      </c>
      <c r="AGU27" s="51">
        <f t="shared" ref="AGU27" ca="1" si="6624">IF(AGU23&lt;2000,AGU25,IF(AGU23&lt;10000,AGU25+(AGU26-AGU25)*((AGU23-2000)/8000),AGU26))</f>
        <v>7.4766757052883044</v>
      </c>
      <c r="AGV27" s="51">
        <f t="shared" ref="AGV27" ca="1" si="6625">IF(AGV23&lt;2000,AGV25,IF(AGV23&lt;10000,AGV25+(AGV26-AGV25)*((AGV23-2000)/8000),AGV26))</f>
        <v>7.4766757052883044</v>
      </c>
      <c r="AGW27" s="51">
        <f t="shared" ref="AGW27" ca="1" si="6626">IF(AGW23&lt;2000,AGW25,IF(AGW23&lt;10000,AGW25+(AGW26-AGW25)*((AGW23-2000)/8000),AGW26))</f>
        <v>7.4766757052883044</v>
      </c>
      <c r="AGX27" s="51">
        <f t="shared" ref="AGX27" ca="1" si="6627">IF(AGX23&lt;2000,AGX25,IF(AGX23&lt;10000,AGX25+(AGX26-AGX25)*((AGX23-2000)/8000),AGX26))</f>
        <v>7.4766757052883044</v>
      </c>
      <c r="AGY27" s="51">
        <f t="shared" ref="AGY27" ca="1" si="6628">IF(AGY23&lt;2000,AGY25,IF(AGY23&lt;10000,AGY25+(AGY26-AGY25)*((AGY23-2000)/8000),AGY26))</f>
        <v>7.4766757052883044</v>
      </c>
      <c r="AGZ27" s="51">
        <f t="shared" ref="AGZ27" ca="1" si="6629">IF(AGZ23&lt;2000,AGZ25,IF(AGZ23&lt;10000,AGZ25+(AGZ26-AGZ25)*((AGZ23-2000)/8000),AGZ26))</f>
        <v>7.4766757052883044</v>
      </c>
      <c r="AHA27" s="51">
        <f t="shared" ref="AHA27" ca="1" si="6630">IF(AHA23&lt;2000,AHA25,IF(AHA23&lt;10000,AHA25+(AHA26-AHA25)*((AHA23-2000)/8000),AHA26))</f>
        <v>7.4766757052883044</v>
      </c>
      <c r="AHB27" s="51">
        <f t="shared" ref="AHB27" ca="1" si="6631">IF(AHB23&lt;2000,AHB25,IF(AHB23&lt;10000,AHB25+(AHB26-AHB25)*((AHB23-2000)/8000),AHB26))</f>
        <v>7.4766757052883044</v>
      </c>
      <c r="AHC27" s="51">
        <f t="shared" ref="AHC27" ca="1" si="6632">IF(AHC23&lt;2000,AHC25,IF(AHC23&lt;10000,AHC25+(AHC26-AHC25)*((AHC23-2000)/8000),AHC26))</f>
        <v>7.4766757052883044</v>
      </c>
      <c r="AHD27" s="51">
        <f t="shared" ref="AHD27" ca="1" si="6633">IF(AHD23&lt;2000,AHD25,IF(AHD23&lt;10000,AHD25+(AHD26-AHD25)*((AHD23-2000)/8000),AHD26))</f>
        <v>7.4766757052883044</v>
      </c>
      <c r="AHE27" s="51">
        <f t="shared" ref="AHE27" ca="1" si="6634">IF(AHE23&lt;2000,AHE25,IF(AHE23&lt;10000,AHE25+(AHE26-AHE25)*((AHE23-2000)/8000),AHE26))</f>
        <v>7.4766757052883044</v>
      </c>
      <c r="AHF27" s="51">
        <f t="shared" ref="AHF27" ca="1" si="6635">IF(AHF23&lt;2000,AHF25,IF(AHF23&lt;10000,AHF25+(AHF26-AHF25)*((AHF23-2000)/8000),AHF26))</f>
        <v>7.4766757052883044</v>
      </c>
      <c r="AHG27" s="51">
        <f t="shared" ref="AHG27" ca="1" si="6636">IF(AHG23&lt;2000,AHG25,IF(AHG23&lt;10000,AHG25+(AHG26-AHG25)*((AHG23-2000)/8000),AHG26))</f>
        <v>7.4766757052883044</v>
      </c>
      <c r="AHH27" s="51">
        <f t="shared" ref="AHH27" ca="1" si="6637">IF(AHH23&lt;2000,AHH25,IF(AHH23&lt;10000,AHH25+(AHH26-AHH25)*((AHH23-2000)/8000),AHH26))</f>
        <v>7.4766757052883044</v>
      </c>
      <c r="AHI27" s="51">
        <f t="shared" ref="AHI27" ca="1" si="6638">IF(AHI23&lt;2000,AHI25,IF(AHI23&lt;10000,AHI25+(AHI26-AHI25)*((AHI23-2000)/8000),AHI26))</f>
        <v>7.4766757052883044</v>
      </c>
      <c r="AHJ27" s="51">
        <f t="shared" ref="AHJ27" ca="1" si="6639">IF(AHJ23&lt;2000,AHJ25,IF(AHJ23&lt;10000,AHJ25+(AHJ26-AHJ25)*((AHJ23-2000)/8000),AHJ26))</f>
        <v>7.4766757052883044</v>
      </c>
      <c r="AHK27" s="51">
        <f t="shared" ref="AHK27" ca="1" si="6640">IF(AHK23&lt;2000,AHK25,IF(AHK23&lt;10000,AHK25+(AHK26-AHK25)*((AHK23-2000)/8000),AHK26))</f>
        <v>7.4766757052883044</v>
      </c>
      <c r="AHL27" s="51">
        <f t="shared" ref="AHL27" ca="1" si="6641">IF(AHL23&lt;2000,AHL25,IF(AHL23&lt;10000,AHL25+(AHL26-AHL25)*((AHL23-2000)/8000),AHL26))</f>
        <v>7.4766757052883044</v>
      </c>
      <c r="AHM27" s="51">
        <f t="shared" ref="AHM27" ca="1" si="6642">IF(AHM23&lt;2000,AHM25,IF(AHM23&lt;10000,AHM25+(AHM26-AHM25)*((AHM23-2000)/8000),AHM26))</f>
        <v>7.4766757052883044</v>
      </c>
      <c r="AHN27" s="51">
        <f t="shared" ref="AHN27" ca="1" si="6643">IF(AHN23&lt;2000,AHN25,IF(AHN23&lt;10000,AHN25+(AHN26-AHN25)*((AHN23-2000)/8000),AHN26))</f>
        <v>7.4766757052883044</v>
      </c>
      <c r="AHO27" s="51">
        <f t="shared" ref="AHO27" ca="1" si="6644">IF(AHO23&lt;2000,AHO25,IF(AHO23&lt;10000,AHO25+(AHO26-AHO25)*((AHO23-2000)/8000),AHO26))</f>
        <v>7.4766757052883044</v>
      </c>
      <c r="AHP27" s="51">
        <f t="shared" ref="AHP27" ca="1" si="6645">IF(AHP23&lt;2000,AHP25,IF(AHP23&lt;10000,AHP25+(AHP26-AHP25)*((AHP23-2000)/8000),AHP26))</f>
        <v>7.4766757052883044</v>
      </c>
      <c r="AHQ27" s="51">
        <f t="shared" ref="AHQ27" ca="1" si="6646">IF(AHQ23&lt;2000,AHQ25,IF(AHQ23&lt;10000,AHQ25+(AHQ26-AHQ25)*((AHQ23-2000)/8000),AHQ26))</f>
        <v>7.4766757052883044</v>
      </c>
      <c r="AHR27" s="51">
        <f t="shared" ref="AHR27" ca="1" si="6647">IF(AHR23&lt;2000,AHR25,IF(AHR23&lt;10000,AHR25+(AHR26-AHR25)*((AHR23-2000)/8000),AHR26))</f>
        <v>7.4766757052883044</v>
      </c>
      <c r="AHS27" s="51">
        <f t="shared" ref="AHS27" ca="1" si="6648">IF(AHS23&lt;2000,AHS25,IF(AHS23&lt;10000,AHS25+(AHS26-AHS25)*((AHS23-2000)/8000),AHS26))</f>
        <v>7.4766757052883044</v>
      </c>
      <c r="AHT27" s="51">
        <f t="shared" ref="AHT27" ca="1" si="6649">IF(AHT23&lt;2000,AHT25,IF(AHT23&lt;10000,AHT25+(AHT26-AHT25)*((AHT23-2000)/8000),AHT26))</f>
        <v>7.4766757052883044</v>
      </c>
      <c r="AHU27" s="51">
        <f t="shared" ref="AHU27" ca="1" si="6650">IF(AHU23&lt;2000,AHU25,IF(AHU23&lt;10000,AHU25+(AHU26-AHU25)*((AHU23-2000)/8000),AHU26))</f>
        <v>7.4766757052883044</v>
      </c>
      <c r="AHV27" s="51">
        <f t="shared" ref="AHV27" ca="1" si="6651">IF(AHV23&lt;2000,AHV25,IF(AHV23&lt;10000,AHV25+(AHV26-AHV25)*((AHV23-2000)/8000),AHV26))</f>
        <v>7.4766757052883044</v>
      </c>
      <c r="AHW27" s="51">
        <f t="shared" ref="AHW27" ca="1" si="6652">IF(AHW23&lt;2000,AHW25,IF(AHW23&lt;10000,AHW25+(AHW26-AHW25)*((AHW23-2000)/8000),AHW26))</f>
        <v>7.4766757052883044</v>
      </c>
      <c r="AHX27" s="51">
        <f t="shared" ref="AHX27" ca="1" si="6653">IF(AHX23&lt;2000,AHX25,IF(AHX23&lt;10000,AHX25+(AHX26-AHX25)*((AHX23-2000)/8000),AHX26))</f>
        <v>7.4766757052883044</v>
      </c>
      <c r="AHY27" s="51">
        <f t="shared" ref="AHY27" ca="1" si="6654">IF(AHY23&lt;2000,AHY25,IF(AHY23&lt;10000,AHY25+(AHY26-AHY25)*((AHY23-2000)/8000),AHY26))</f>
        <v>7.4766757052883044</v>
      </c>
      <c r="AHZ27" s="51">
        <f t="shared" ref="AHZ27" ca="1" si="6655">IF(AHZ23&lt;2000,AHZ25,IF(AHZ23&lt;10000,AHZ25+(AHZ26-AHZ25)*((AHZ23-2000)/8000),AHZ26))</f>
        <v>7.4766757052883044</v>
      </c>
      <c r="AIA27" s="51">
        <f t="shared" ref="AIA27" ca="1" si="6656">IF(AIA23&lt;2000,AIA25,IF(AIA23&lt;10000,AIA25+(AIA26-AIA25)*((AIA23-2000)/8000),AIA26))</f>
        <v>7.4766757052883044</v>
      </c>
      <c r="AIB27" s="51">
        <f t="shared" ref="AIB27" ca="1" si="6657">IF(AIB23&lt;2000,AIB25,IF(AIB23&lt;10000,AIB25+(AIB26-AIB25)*((AIB23-2000)/8000),AIB26))</f>
        <v>7.4766757052883044</v>
      </c>
      <c r="AIC27" s="51">
        <f t="shared" ref="AIC27" ca="1" si="6658">IF(AIC23&lt;2000,AIC25,IF(AIC23&lt;10000,AIC25+(AIC26-AIC25)*((AIC23-2000)/8000),AIC26))</f>
        <v>7.4766757052883044</v>
      </c>
      <c r="AID27" s="51">
        <f t="shared" ref="AID27" ca="1" si="6659">IF(AID23&lt;2000,AID25,IF(AID23&lt;10000,AID25+(AID26-AID25)*((AID23-2000)/8000),AID26))</f>
        <v>7.4766757052883044</v>
      </c>
      <c r="AIE27" s="51">
        <f t="shared" ref="AIE27" ca="1" si="6660">IF(AIE23&lt;2000,AIE25,IF(AIE23&lt;10000,AIE25+(AIE26-AIE25)*((AIE23-2000)/8000),AIE26))</f>
        <v>7.4766757052883044</v>
      </c>
      <c r="AIF27" s="51">
        <f t="shared" ref="AIF27" ca="1" si="6661">IF(AIF23&lt;2000,AIF25,IF(AIF23&lt;10000,AIF25+(AIF26-AIF25)*((AIF23-2000)/8000),AIF26))</f>
        <v>7.4766757052883044</v>
      </c>
      <c r="AIG27" s="51">
        <f t="shared" ref="AIG27" ca="1" si="6662">IF(AIG23&lt;2000,AIG25,IF(AIG23&lt;10000,AIG25+(AIG26-AIG25)*((AIG23-2000)/8000),AIG26))</f>
        <v>7.4766757052883044</v>
      </c>
      <c r="AIH27" s="51">
        <f t="shared" ref="AIH27" ca="1" si="6663">IF(AIH23&lt;2000,AIH25,IF(AIH23&lt;10000,AIH25+(AIH26-AIH25)*((AIH23-2000)/8000),AIH26))</f>
        <v>7.4766757052883044</v>
      </c>
      <c r="AII27" s="51">
        <f t="shared" ref="AII27" ca="1" si="6664">IF(AII23&lt;2000,AII25,IF(AII23&lt;10000,AII25+(AII26-AII25)*((AII23-2000)/8000),AII26))</f>
        <v>7.4766757052883044</v>
      </c>
      <c r="AIJ27" s="51">
        <f t="shared" ref="AIJ27" ca="1" si="6665">IF(AIJ23&lt;2000,AIJ25,IF(AIJ23&lt;10000,AIJ25+(AIJ26-AIJ25)*((AIJ23-2000)/8000),AIJ26))</f>
        <v>7.4766757052883044</v>
      </c>
      <c r="AIK27" s="51">
        <f t="shared" ref="AIK27" ca="1" si="6666">IF(AIK23&lt;2000,AIK25,IF(AIK23&lt;10000,AIK25+(AIK26-AIK25)*((AIK23-2000)/8000),AIK26))</f>
        <v>7.4766757052883044</v>
      </c>
      <c r="AIL27" s="51">
        <f t="shared" ref="AIL27" ca="1" si="6667">IF(AIL23&lt;2000,AIL25,IF(AIL23&lt;10000,AIL25+(AIL26-AIL25)*((AIL23-2000)/8000),AIL26))</f>
        <v>7.4766757052883044</v>
      </c>
      <c r="AIM27" s="51">
        <f t="shared" ref="AIM27" ca="1" si="6668">IF(AIM23&lt;2000,AIM25,IF(AIM23&lt;10000,AIM25+(AIM26-AIM25)*((AIM23-2000)/8000),AIM26))</f>
        <v>7.4766757052883044</v>
      </c>
      <c r="AIN27" s="51">
        <f t="shared" ref="AIN27" ca="1" si="6669">IF(AIN23&lt;2000,AIN25,IF(AIN23&lt;10000,AIN25+(AIN26-AIN25)*((AIN23-2000)/8000),AIN26))</f>
        <v>7.4766757052883044</v>
      </c>
      <c r="AIO27" s="51">
        <f t="shared" ref="AIO27" ca="1" si="6670">IF(AIO23&lt;2000,AIO25,IF(AIO23&lt;10000,AIO25+(AIO26-AIO25)*((AIO23-2000)/8000),AIO26))</f>
        <v>7.4766757052883044</v>
      </c>
      <c r="AIP27" s="51">
        <f t="shared" ref="AIP27" ca="1" si="6671">IF(AIP23&lt;2000,AIP25,IF(AIP23&lt;10000,AIP25+(AIP26-AIP25)*((AIP23-2000)/8000),AIP26))</f>
        <v>7.4766757052883044</v>
      </c>
      <c r="AIQ27" s="51">
        <f t="shared" ref="AIQ27" ca="1" si="6672">IF(AIQ23&lt;2000,AIQ25,IF(AIQ23&lt;10000,AIQ25+(AIQ26-AIQ25)*((AIQ23-2000)/8000),AIQ26))</f>
        <v>7.4766757052883044</v>
      </c>
      <c r="AIR27" s="51">
        <f t="shared" ref="AIR27" ca="1" si="6673">IF(AIR23&lt;2000,AIR25,IF(AIR23&lt;10000,AIR25+(AIR26-AIR25)*((AIR23-2000)/8000),AIR26))</f>
        <v>7.4766757052883044</v>
      </c>
      <c r="AIS27" s="51">
        <f t="shared" ref="AIS27" ca="1" si="6674">IF(AIS23&lt;2000,AIS25,IF(AIS23&lt;10000,AIS25+(AIS26-AIS25)*((AIS23-2000)/8000),AIS26))</f>
        <v>7.4766757052883044</v>
      </c>
      <c r="AIT27" s="51">
        <f t="shared" ref="AIT27" ca="1" si="6675">IF(AIT23&lt;2000,AIT25,IF(AIT23&lt;10000,AIT25+(AIT26-AIT25)*((AIT23-2000)/8000),AIT26))</f>
        <v>7.4766757052883044</v>
      </c>
      <c r="AIU27" s="51">
        <f t="shared" ref="AIU27" ca="1" si="6676">IF(AIU23&lt;2000,AIU25,IF(AIU23&lt;10000,AIU25+(AIU26-AIU25)*((AIU23-2000)/8000),AIU26))</f>
        <v>7.4766757052883044</v>
      </c>
      <c r="AIV27" s="51">
        <f t="shared" ref="AIV27" ca="1" si="6677">IF(AIV23&lt;2000,AIV25,IF(AIV23&lt;10000,AIV25+(AIV26-AIV25)*((AIV23-2000)/8000),AIV26))</f>
        <v>7.4766757052883044</v>
      </c>
      <c r="AIW27" s="51">
        <f t="shared" ref="AIW27" ca="1" si="6678">IF(AIW23&lt;2000,AIW25,IF(AIW23&lt;10000,AIW25+(AIW26-AIW25)*((AIW23-2000)/8000),AIW26))</f>
        <v>7.4766757052883044</v>
      </c>
      <c r="AIX27" s="51">
        <f t="shared" ref="AIX27" ca="1" si="6679">IF(AIX23&lt;2000,AIX25,IF(AIX23&lt;10000,AIX25+(AIX26-AIX25)*((AIX23-2000)/8000),AIX26))</f>
        <v>7.4766757052883044</v>
      </c>
      <c r="AIY27" s="51">
        <f t="shared" ref="AIY27" ca="1" si="6680">IF(AIY23&lt;2000,AIY25,IF(AIY23&lt;10000,AIY25+(AIY26-AIY25)*((AIY23-2000)/8000),AIY26))</f>
        <v>7.4766757052883044</v>
      </c>
      <c r="AIZ27" s="51">
        <f t="shared" ref="AIZ27" ca="1" si="6681">IF(AIZ23&lt;2000,AIZ25,IF(AIZ23&lt;10000,AIZ25+(AIZ26-AIZ25)*((AIZ23-2000)/8000),AIZ26))</f>
        <v>7.4766757052883044</v>
      </c>
      <c r="AJA27" s="51">
        <f t="shared" ref="AJA27" ca="1" si="6682">IF(AJA23&lt;2000,AJA25,IF(AJA23&lt;10000,AJA25+(AJA26-AJA25)*((AJA23-2000)/8000),AJA26))</f>
        <v>7.4766757052883044</v>
      </c>
      <c r="AJB27" s="51">
        <f t="shared" ref="AJB27" ca="1" si="6683">IF(AJB23&lt;2000,AJB25,IF(AJB23&lt;10000,AJB25+(AJB26-AJB25)*((AJB23-2000)/8000),AJB26))</f>
        <v>7.4766757052883044</v>
      </c>
      <c r="AJC27" s="51">
        <f t="shared" ref="AJC27" ca="1" si="6684">IF(AJC23&lt;2000,AJC25,IF(AJC23&lt;10000,AJC25+(AJC26-AJC25)*((AJC23-2000)/8000),AJC26))</f>
        <v>7.4766757052883044</v>
      </c>
      <c r="AJD27" s="51">
        <f t="shared" ref="AJD27" ca="1" si="6685">IF(AJD23&lt;2000,AJD25,IF(AJD23&lt;10000,AJD25+(AJD26-AJD25)*((AJD23-2000)/8000),AJD26))</f>
        <v>7.4766757052883044</v>
      </c>
      <c r="AJE27" s="51">
        <f t="shared" ref="AJE27" ca="1" si="6686">IF(AJE23&lt;2000,AJE25,IF(AJE23&lt;10000,AJE25+(AJE26-AJE25)*((AJE23-2000)/8000),AJE26))</f>
        <v>7.4766757052883044</v>
      </c>
      <c r="AJF27" s="51">
        <f t="shared" ref="AJF27" ca="1" si="6687">IF(AJF23&lt;2000,AJF25,IF(AJF23&lt;10000,AJF25+(AJF26-AJF25)*((AJF23-2000)/8000),AJF26))</f>
        <v>7.4766757052883044</v>
      </c>
      <c r="AJG27" s="51">
        <f t="shared" ref="AJG27" ca="1" si="6688">IF(AJG23&lt;2000,AJG25,IF(AJG23&lt;10000,AJG25+(AJG26-AJG25)*((AJG23-2000)/8000),AJG26))</f>
        <v>7.4766757052883044</v>
      </c>
      <c r="AJH27" s="51">
        <f t="shared" ref="AJH27" ca="1" si="6689">IF(AJH23&lt;2000,AJH25,IF(AJH23&lt;10000,AJH25+(AJH26-AJH25)*((AJH23-2000)/8000),AJH26))</f>
        <v>7.4766757052883044</v>
      </c>
      <c r="AJI27" s="51">
        <f t="shared" ref="AJI27" ca="1" si="6690">IF(AJI23&lt;2000,AJI25,IF(AJI23&lt;10000,AJI25+(AJI26-AJI25)*((AJI23-2000)/8000),AJI26))</f>
        <v>7.4766757052883044</v>
      </c>
      <c r="AJJ27" s="51">
        <f t="shared" ref="AJJ27" ca="1" si="6691">IF(AJJ23&lt;2000,AJJ25,IF(AJJ23&lt;10000,AJJ25+(AJJ26-AJJ25)*((AJJ23-2000)/8000),AJJ26))</f>
        <v>7.4766757052883044</v>
      </c>
      <c r="AJK27" s="51">
        <f t="shared" ref="AJK27" ca="1" si="6692">IF(AJK23&lt;2000,AJK25,IF(AJK23&lt;10000,AJK25+(AJK26-AJK25)*((AJK23-2000)/8000),AJK26))</f>
        <v>7.4766757052883044</v>
      </c>
      <c r="AJL27" s="51">
        <f t="shared" ref="AJL27" ca="1" si="6693">IF(AJL23&lt;2000,AJL25,IF(AJL23&lt;10000,AJL25+(AJL26-AJL25)*((AJL23-2000)/8000),AJL26))</f>
        <v>7.4766757052883044</v>
      </c>
      <c r="AJM27" s="51">
        <f t="shared" ref="AJM27" ca="1" si="6694">IF(AJM23&lt;2000,AJM25,IF(AJM23&lt;10000,AJM25+(AJM26-AJM25)*((AJM23-2000)/8000),AJM26))</f>
        <v>7.4766757052883044</v>
      </c>
      <c r="AJN27" s="51">
        <f t="shared" ref="AJN27" ca="1" si="6695">IF(AJN23&lt;2000,AJN25,IF(AJN23&lt;10000,AJN25+(AJN26-AJN25)*((AJN23-2000)/8000),AJN26))</f>
        <v>7.4766757052883044</v>
      </c>
      <c r="AJO27" s="51">
        <f t="shared" ref="AJO27" ca="1" si="6696">IF(AJO23&lt;2000,AJO25,IF(AJO23&lt;10000,AJO25+(AJO26-AJO25)*((AJO23-2000)/8000),AJO26))</f>
        <v>7.4766757052883044</v>
      </c>
      <c r="AJP27" s="51">
        <f t="shared" ref="AJP27" ca="1" si="6697">IF(AJP23&lt;2000,AJP25,IF(AJP23&lt;10000,AJP25+(AJP26-AJP25)*((AJP23-2000)/8000),AJP26))</f>
        <v>7.4766757052883044</v>
      </c>
      <c r="AJQ27" s="51">
        <f t="shared" ref="AJQ27" ca="1" si="6698">IF(AJQ23&lt;2000,AJQ25,IF(AJQ23&lt;10000,AJQ25+(AJQ26-AJQ25)*((AJQ23-2000)/8000),AJQ26))</f>
        <v>7.4766757052883044</v>
      </c>
      <c r="AJR27" s="51">
        <f t="shared" ref="AJR27" ca="1" si="6699">IF(AJR23&lt;2000,AJR25,IF(AJR23&lt;10000,AJR25+(AJR26-AJR25)*((AJR23-2000)/8000),AJR26))</f>
        <v>7.4766757052883044</v>
      </c>
      <c r="AJS27" s="51">
        <f t="shared" ref="AJS27" ca="1" si="6700">IF(AJS23&lt;2000,AJS25,IF(AJS23&lt;10000,AJS25+(AJS26-AJS25)*((AJS23-2000)/8000),AJS26))</f>
        <v>7.4766757052883044</v>
      </c>
      <c r="AJT27" s="51">
        <f t="shared" ref="AJT27" ca="1" si="6701">IF(AJT23&lt;2000,AJT25,IF(AJT23&lt;10000,AJT25+(AJT26-AJT25)*((AJT23-2000)/8000),AJT26))</f>
        <v>7.4766757052883044</v>
      </c>
      <c r="AJU27" s="51">
        <f t="shared" ref="AJU27" ca="1" si="6702">IF(AJU23&lt;2000,AJU25,IF(AJU23&lt;10000,AJU25+(AJU26-AJU25)*((AJU23-2000)/8000),AJU26))</f>
        <v>7.4766757052883044</v>
      </c>
      <c r="AJV27" s="51">
        <f t="shared" ref="AJV27" ca="1" si="6703">IF(AJV23&lt;2000,AJV25,IF(AJV23&lt;10000,AJV25+(AJV26-AJV25)*((AJV23-2000)/8000),AJV26))</f>
        <v>7.4766757052883044</v>
      </c>
      <c r="AJW27" s="51">
        <f t="shared" ref="AJW27" ca="1" si="6704">IF(AJW23&lt;2000,AJW25,IF(AJW23&lt;10000,AJW25+(AJW26-AJW25)*((AJW23-2000)/8000),AJW26))</f>
        <v>7.4766757052883044</v>
      </c>
      <c r="AJX27" s="51">
        <f t="shared" ref="AJX27" ca="1" si="6705">IF(AJX23&lt;2000,AJX25,IF(AJX23&lt;10000,AJX25+(AJX26-AJX25)*((AJX23-2000)/8000),AJX26))</f>
        <v>7.4766757052883044</v>
      </c>
      <c r="AJY27" s="51">
        <f t="shared" ref="AJY27" ca="1" si="6706">IF(AJY23&lt;2000,AJY25,IF(AJY23&lt;10000,AJY25+(AJY26-AJY25)*((AJY23-2000)/8000),AJY26))</f>
        <v>7.4766757052883044</v>
      </c>
      <c r="AJZ27" s="51">
        <f t="shared" ref="AJZ27" ca="1" si="6707">IF(AJZ23&lt;2000,AJZ25,IF(AJZ23&lt;10000,AJZ25+(AJZ26-AJZ25)*((AJZ23-2000)/8000),AJZ26))</f>
        <v>7.4766757052883044</v>
      </c>
      <c r="AKA27" s="51">
        <f t="shared" ref="AKA27" ca="1" si="6708">IF(AKA23&lt;2000,AKA25,IF(AKA23&lt;10000,AKA25+(AKA26-AKA25)*((AKA23-2000)/8000),AKA26))</f>
        <v>7.4766757052883044</v>
      </c>
      <c r="AKB27" s="51">
        <f t="shared" ref="AKB27" ca="1" si="6709">IF(AKB23&lt;2000,AKB25,IF(AKB23&lt;10000,AKB25+(AKB26-AKB25)*((AKB23-2000)/8000),AKB26))</f>
        <v>7.4766757052883044</v>
      </c>
      <c r="AKC27" s="51">
        <f t="shared" ref="AKC27" ca="1" si="6710">IF(AKC23&lt;2000,AKC25,IF(AKC23&lt;10000,AKC25+(AKC26-AKC25)*((AKC23-2000)/8000),AKC26))</f>
        <v>7.4766757052883044</v>
      </c>
      <c r="AKD27" s="51">
        <f t="shared" ref="AKD27" ca="1" si="6711">IF(AKD23&lt;2000,AKD25,IF(AKD23&lt;10000,AKD25+(AKD26-AKD25)*((AKD23-2000)/8000),AKD26))</f>
        <v>7.4766757052883044</v>
      </c>
      <c r="AKE27" s="51">
        <f t="shared" ref="AKE27" ca="1" si="6712">IF(AKE23&lt;2000,AKE25,IF(AKE23&lt;10000,AKE25+(AKE26-AKE25)*((AKE23-2000)/8000),AKE26))</f>
        <v>7.4766757052883044</v>
      </c>
      <c r="AKF27" s="51">
        <f t="shared" ref="AKF27" ca="1" si="6713">IF(AKF23&lt;2000,AKF25,IF(AKF23&lt;10000,AKF25+(AKF26-AKF25)*((AKF23-2000)/8000),AKF26))</f>
        <v>7.4766757052883044</v>
      </c>
      <c r="AKG27" s="51">
        <f t="shared" ref="AKG27" ca="1" si="6714">IF(AKG23&lt;2000,AKG25,IF(AKG23&lt;10000,AKG25+(AKG26-AKG25)*((AKG23-2000)/8000),AKG26))</f>
        <v>7.4766757052883044</v>
      </c>
      <c r="AKH27" s="51">
        <f t="shared" ref="AKH27" ca="1" si="6715">IF(AKH23&lt;2000,AKH25,IF(AKH23&lt;10000,AKH25+(AKH26-AKH25)*((AKH23-2000)/8000),AKH26))</f>
        <v>7.4766757052883044</v>
      </c>
      <c r="AKI27" s="51">
        <f t="shared" ref="AKI27" ca="1" si="6716">IF(AKI23&lt;2000,AKI25,IF(AKI23&lt;10000,AKI25+(AKI26-AKI25)*((AKI23-2000)/8000),AKI26))</f>
        <v>7.4766757052883044</v>
      </c>
      <c r="AKJ27" s="51">
        <f t="shared" ref="AKJ27" ca="1" si="6717">IF(AKJ23&lt;2000,AKJ25,IF(AKJ23&lt;10000,AKJ25+(AKJ26-AKJ25)*((AKJ23-2000)/8000),AKJ26))</f>
        <v>7.4766757052883044</v>
      </c>
      <c r="AKK27" s="51">
        <f t="shared" ref="AKK27" ca="1" si="6718">IF(AKK23&lt;2000,AKK25,IF(AKK23&lt;10000,AKK25+(AKK26-AKK25)*((AKK23-2000)/8000),AKK26))</f>
        <v>7.4766757052883044</v>
      </c>
      <c r="AKL27" s="51">
        <f t="shared" ref="AKL27" ca="1" si="6719">IF(AKL23&lt;2000,AKL25,IF(AKL23&lt;10000,AKL25+(AKL26-AKL25)*((AKL23-2000)/8000),AKL26))</f>
        <v>7.4766757052883044</v>
      </c>
      <c r="AKM27" s="51">
        <f t="shared" ref="AKM27" ca="1" si="6720">IF(AKM23&lt;2000,AKM25,IF(AKM23&lt;10000,AKM25+(AKM26-AKM25)*((AKM23-2000)/8000),AKM26))</f>
        <v>7.4766757052883044</v>
      </c>
      <c r="AKN27" s="51">
        <f t="shared" ref="AKN27" ca="1" si="6721">IF(AKN23&lt;2000,AKN25,IF(AKN23&lt;10000,AKN25+(AKN26-AKN25)*((AKN23-2000)/8000),AKN26))</f>
        <v>7.4766757052883044</v>
      </c>
      <c r="AKO27" s="51">
        <f t="shared" ref="AKO27" ca="1" si="6722">IF(AKO23&lt;2000,AKO25,IF(AKO23&lt;10000,AKO25+(AKO26-AKO25)*((AKO23-2000)/8000),AKO26))</f>
        <v>7.4766757052883044</v>
      </c>
      <c r="AKP27" s="51">
        <f t="shared" ref="AKP27" ca="1" si="6723">IF(AKP23&lt;2000,AKP25,IF(AKP23&lt;10000,AKP25+(AKP26-AKP25)*((AKP23-2000)/8000),AKP26))</f>
        <v>7.4766757052883044</v>
      </c>
      <c r="AKQ27" s="51">
        <f t="shared" ref="AKQ27" ca="1" si="6724">IF(AKQ23&lt;2000,AKQ25,IF(AKQ23&lt;10000,AKQ25+(AKQ26-AKQ25)*((AKQ23-2000)/8000),AKQ26))</f>
        <v>7.4766757052883044</v>
      </c>
      <c r="AKR27" s="51">
        <f t="shared" ref="AKR27" ca="1" si="6725">IF(AKR23&lt;2000,AKR25,IF(AKR23&lt;10000,AKR25+(AKR26-AKR25)*((AKR23-2000)/8000),AKR26))</f>
        <v>7.4766757052883044</v>
      </c>
      <c r="AKS27" s="51">
        <f t="shared" ref="AKS27" ca="1" si="6726">IF(AKS23&lt;2000,AKS25,IF(AKS23&lt;10000,AKS25+(AKS26-AKS25)*((AKS23-2000)/8000),AKS26))</f>
        <v>7.4766757052883044</v>
      </c>
      <c r="AKT27" s="51">
        <f t="shared" ref="AKT27" ca="1" si="6727">IF(AKT23&lt;2000,AKT25,IF(AKT23&lt;10000,AKT25+(AKT26-AKT25)*((AKT23-2000)/8000),AKT26))</f>
        <v>7.4766757052883044</v>
      </c>
      <c r="AKU27" s="51">
        <f t="shared" ref="AKU27" ca="1" si="6728">IF(AKU23&lt;2000,AKU25,IF(AKU23&lt;10000,AKU25+(AKU26-AKU25)*((AKU23-2000)/8000),AKU26))</f>
        <v>7.4766757052883044</v>
      </c>
      <c r="AKV27" s="51">
        <f t="shared" ref="AKV27" ca="1" si="6729">IF(AKV23&lt;2000,AKV25,IF(AKV23&lt;10000,AKV25+(AKV26-AKV25)*((AKV23-2000)/8000),AKV26))</f>
        <v>7.4766757052883044</v>
      </c>
      <c r="AKW27" s="51">
        <f t="shared" ref="AKW27" ca="1" si="6730">IF(AKW23&lt;2000,AKW25,IF(AKW23&lt;10000,AKW25+(AKW26-AKW25)*((AKW23-2000)/8000),AKW26))</f>
        <v>7.4766757052883044</v>
      </c>
      <c r="AKX27" s="51">
        <f t="shared" ref="AKX27" ca="1" si="6731">IF(AKX23&lt;2000,AKX25,IF(AKX23&lt;10000,AKX25+(AKX26-AKX25)*((AKX23-2000)/8000),AKX26))</f>
        <v>7.4766757052883044</v>
      </c>
      <c r="AKY27" s="51">
        <f t="shared" ref="AKY27" ca="1" si="6732">IF(AKY23&lt;2000,AKY25,IF(AKY23&lt;10000,AKY25+(AKY26-AKY25)*((AKY23-2000)/8000),AKY26))</f>
        <v>7.4766757052883044</v>
      </c>
      <c r="AKZ27" s="51">
        <f t="shared" ref="AKZ27" ca="1" si="6733">IF(AKZ23&lt;2000,AKZ25,IF(AKZ23&lt;10000,AKZ25+(AKZ26-AKZ25)*((AKZ23-2000)/8000),AKZ26))</f>
        <v>7.4766757052883044</v>
      </c>
      <c r="ALA27" s="51">
        <f t="shared" ref="ALA27" ca="1" si="6734">IF(ALA23&lt;2000,ALA25,IF(ALA23&lt;10000,ALA25+(ALA26-ALA25)*((ALA23-2000)/8000),ALA26))</f>
        <v>7.4766757052883044</v>
      </c>
      <c r="ALB27" s="51">
        <f t="shared" ref="ALB27" ca="1" si="6735">IF(ALB23&lt;2000,ALB25,IF(ALB23&lt;10000,ALB25+(ALB26-ALB25)*((ALB23-2000)/8000),ALB26))</f>
        <v>7.4766757052883044</v>
      </c>
      <c r="ALC27" s="51">
        <f t="shared" ref="ALC27" ca="1" si="6736">IF(ALC23&lt;2000,ALC25,IF(ALC23&lt;10000,ALC25+(ALC26-ALC25)*((ALC23-2000)/8000),ALC26))</f>
        <v>7.4766757052883044</v>
      </c>
      <c r="ALD27" s="51">
        <f t="shared" ref="ALD27" ca="1" si="6737">IF(ALD23&lt;2000,ALD25,IF(ALD23&lt;10000,ALD25+(ALD26-ALD25)*((ALD23-2000)/8000),ALD26))</f>
        <v>7.4766757052883044</v>
      </c>
      <c r="ALE27" s="51">
        <f t="shared" ref="ALE27" ca="1" si="6738">IF(ALE23&lt;2000,ALE25,IF(ALE23&lt;10000,ALE25+(ALE26-ALE25)*((ALE23-2000)/8000),ALE26))</f>
        <v>7.4766757052883044</v>
      </c>
      <c r="ALF27" s="51">
        <f t="shared" ref="ALF27" ca="1" si="6739">IF(ALF23&lt;2000,ALF25,IF(ALF23&lt;10000,ALF25+(ALF26-ALF25)*((ALF23-2000)/8000),ALF26))</f>
        <v>7.4766757052883044</v>
      </c>
      <c r="ALG27" s="51">
        <f t="shared" ref="ALG27" ca="1" si="6740">IF(ALG23&lt;2000,ALG25,IF(ALG23&lt;10000,ALG25+(ALG26-ALG25)*((ALG23-2000)/8000),ALG26))</f>
        <v>7.4766757052883044</v>
      </c>
      <c r="ALH27" s="51">
        <f t="shared" ref="ALH27" ca="1" si="6741">IF(ALH23&lt;2000,ALH25,IF(ALH23&lt;10000,ALH25+(ALH26-ALH25)*((ALH23-2000)/8000),ALH26))</f>
        <v>7.4766757052883044</v>
      </c>
      <c r="ALI27" s="51">
        <f t="shared" ref="ALI27" ca="1" si="6742">IF(ALI23&lt;2000,ALI25,IF(ALI23&lt;10000,ALI25+(ALI26-ALI25)*((ALI23-2000)/8000),ALI26))</f>
        <v>7.4766757052883044</v>
      </c>
      <c r="ALJ27" s="51">
        <f t="shared" ref="ALJ27" ca="1" si="6743">IF(ALJ23&lt;2000,ALJ25,IF(ALJ23&lt;10000,ALJ25+(ALJ26-ALJ25)*((ALJ23-2000)/8000),ALJ26))</f>
        <v>7.4766757052883044</v>
      </c>
      <c r="ALK27" s="51">
        <f t="shared" ref="ALK27" ca="1" si="6744">IF(ALK23&lt;2000,ALK25,IF(ALK23&lt;10000,ALK25+(ALK26-ALK25)*((ALK23-2000)/8000),ALK26))</f>
        <v>7.4766757052883044</v>
      </c>
      <c r="ALL27" s="51">
        <f t="shared" ref="ALL27" ca="1" si="6745">IF(ALL23&lt;2000,ALL25,IF(ALL23&lt;10000,ALL25+(ALL26-ALL25)*((ALL23-2000)/8000),ALL26))</f>
        <v>7.4766757052883044</v>
      </c>
      <c r="ALM27" s="51">
        <f t="shared" ref="ALM27" ca="1" si="6746">IF(ALM23&lt;2000,ALM25,IF(ALM23&lt;10000,ALM25+(ALM26-ALM25)*((ALM23-2000)/8000),ALM26))</f>
        <v>7.4766757052883044</v>
      </c>
      <c r="ALN27" s="51">
        <f t="shared" ref="ALN27" ca="1" si="6747">IF(ALN23&lt;2000,ALN25,IF(ALN23&lt;10000,ALN25+(ALN26-ALN25)*((ALN23-2000)/8000),ALN26))</f>
        <v>7.4766757052883044</v>
      </c>
      <c r="ALO27" s="51">
        <f t="shared" ref="ALO27" ca="1" si="6748">IF(ALO23&lt;2000,ALO25,IF(ALO23&lt;10000,ALO25+(ALO26-ALO25)*((ALO23-2000)/8000),ALO26))</f>
        <v>7.4766757052883044</v>
      </c>
      <c r="ALP27" s="51">
        <f t="shared" ref="ALP27" ca="1" si="6749">IF(ALP23&lt;2000,ALP25,IF(ALP23&lt;10000,ALP25+(ALP26-ALP25)*((ALP23-2000)/8000),ALP26))</f>
        <v>7.4766757052883044</v>
      </c>
      <c r="ALQ27" s="51">
        <f t="shared" ref="ALQ27" ca="1" si="6750">IF(ALQ23&lt;2000,ALQ25,IF(ALQ23&lt;10000,ALQ25+(ALQ26-ALQ25)*((ALQ23-2000)/8000),ALQ26))</f>
        <v>7.4766757052883044</v>
      </c>
      <c r="ALR27" s="51">
        <f t="shared" ref="ALR27" ca="1" si="6751">IF(ALR23&lt;2000,ALR25,IF(ALR23&lt;10000,ALR25+(ALR26-ALR25)*((ALR23-2000)/8000),ALR26))</f>
        <v>7.4766757052883044</v>
      </c>
      <c r="ALS27" s="51">
        <f t="shared" ref="ALS27" ca="1" si="6752">IF(ALS23&lt;2000,ALS25,IF(ALS23&lt;10000,ALS25+(ALS26-ALS25)*((ALS23-2000)/8000),ALS26))</f>
        <v>7.4766757052883044</v>
      </c>
      <c r="ALT27" s="51">
        <f t="shared" ref="ALT27" ca="1" si="6753">IF(ALT23&lt;2000,ALT25,IF(ALT23&lt;10000,ALT25+(ALT26-ALT25)*((ALT23-2000)/8000),ALT26))</f>
        <v>7.4766757052883044</v>
      </c>
      <c r="ALU27" s="51">
        <f t="shared" ref="ALU27" ca="1" si="6754">IF(ALU23&lt;2000,ALU25,IF(ALU23&lt;10000,ALU25+(ALU26-ALU25)*((ALU23-2000)/8000),ALU26))</f>
        <v>7.4766757052883044</v>
      </c>
      <c r="ALV27" s="51">
        <f t="shared" ref="ALV27" ca="1" si="6755">IF(ALV23&lt;2000,ALV25,IF(ALV23&lt;10000,ALV25+(ALV26-ALV25)*((ALV23-2000)/8000),ALV26))</f>
        <v>7.4766757052883044</v>
      </c>
      <c r="ALW27" s="51">
        <f t="shared" ref="ALW27" ca="1" si="6756">IF(ALW23&lt;2000,ALW25,IF(ALW23&lt;10000,ALW25+(ALW26-ALW25)*((ALW23-2000)/8000),ALW26))</f>
        <v>7.4766757052883044</v>
      </c>
      <c r="ALX27" s="51">
        <f t="shared" ref="ALX27" ca="1" si="6757">IF(ALX23&lt;2000,ALX25,IF(ALX23&lt;10000,ALX25+(ALX26-ALX25)*((ALX23-2000)/8000),ALX26))</f>
        <v>7.4766757052883044</v>
      </c>
      <c r="ALY27" s="51">
        <f t="shared" ref="ALY27" ca="1" si="6758">IF(ALY23&lt;2000,ALY25,IF(ALY23&lt;10000,ALY25+(ALY26-ALY25)*((ALY23-2000)/8000),ALY26))</f>
        <v>7.4766757052883044</v>
      </c>
      <c r="ALZ27" s="51">
        <f t="shared" ref="ALZ27" ca="1" si="6759">IF(ALZ23&lt;2000,ALZ25,IF(ALZ23&lt;10000,ALZ25+(ALZ26-ALZ25)*((ALZ23-2000)/8000),ALZ26))</f>
        <v>7.4766757052883044</v>
      </c>
      <c r="AMA27" s="51">
        <f t="shared" ref="AMA27" ca="1" si="6760">IF(AMA23&lt;2000,AMA25,IF(AMA23&lt;10000,AMA25+(AMA26-AMA25)*((AMA23-2000)/8000),AMA26))</f>
        <v>7.4766757052883044</v>
      </c>
      <c r="AMB27" s="51">
        <f t="shared" ref="AMB27" ca="1" si="6761">IF(AMB23&lt;2000,AMB25,IF(AMB23&lt;10000,AMB25+(AMB26-AMB25)*((AMB23-2000)/8000),AMB26))</f>
        <v>7.4766757052883044</v>
      </c>
      <c r="AMC27" s="51">
        <f t="shared" ref="AMC27" ca="1" si="6762">IF(AMC23&lt;2000,AMC25,IF(AMC23&lt;10000,AMC25+(AMC26-AMC25)*((AMC23-2000)/8000),AMC26))</f>
        <v>7.4766757052883044</v>
      </c>
      <c r="AMD27" s="51">
        <f t="shared" ref="AMD27" ca="1" si="6763">IF(AMD23&lt;2000,AMD25,IF(AMD23&lt;10000,AMD25+(AMD26-AMD25)*((AMD23-2000)/8000),AMD26))</f>
        <v>7.4766757052883044</v>
      </c>
      <c r="AME27" s="51">
        <f t="shared" ref="AME27" ca="1" si="6764">IF(AME23&lt;2000,AME25,IF(AME23&lt;10000,AME25+(AME26-AME25)*((AME23-2000)/8000),AME26))</f>
        <v>7.4766757052883044</v>
      </c>
      <c r="AMF27" s="51">
        <f t="shared" ref="AMF27" ca="1" si="6765">IF(AMF23&lt;2000,AMF25,IF(AMF23&lt;10000,AMF25+(AMF26-AMF25)*((AMF23-2000)/8000),AMF26))</f>
        <v>7.4766757052883044</v>
      </c>
      <c r="AMG27" s="51">
        <f t="shared" ref="AMG27" ca="1" si="6766">IF(AMG23&lt;2000,AMG25,IF(AMG23&lt;10000,AMG25+(AMG26-AMG25)*((AMG23-2000)/8000),AMG26))</f>
        <v>7.4766757052883044</v>
      </c>
      <c r="AMH27" s="51">
        <f t="shared" ref="AMH27" ca="1" si="6767">IF(AMH23&lt;2000,AMH25,IF(AMH23&lt;10000,AMH25+(AMH26-AMH25)*((AMH23-2000)/8000),AMH26))</f>
        <v>7.4766757052883044</v>
      </c>
      <c r="AMI27" s="51">
        <f t="shared" ref="AMI27" ca="1" si="6768">IF(AMI23&lt;2000,AMI25,IF(AMI23&lt;10000,AMI25+(AMI26-AMI25)*((AMI23-2000)/8000),AMI26))</f>
        <v>7.4766757052883044</v>
      </c>
      <c r="AMJ27" s="51">
        <f t="shared" ref="AMJ27" ca="1" si="6769">IF(AMJ23&lt;2000,AMJ25,IF(AMJ23&lt;10000,AMJ25+(AMJ26-AMJ25)*((AMJ23-2000)/8000),AMJ26))</f>
        <v>7.4766757052883044</v>
      </c>
      <c r="AMK27" s="51">
        <f t="shared" ref="AMK27" ca="1" si="6770">IF(AMK23&lt;2000,AMK25,IF(AMK23&lt;10000,AMK25+(AMK26-AMK25)*((AMK23-2000)/8000),AMK26))</f>
        <v>7.4766757052883044</v>
      </c>
      <c r="AML27" s="51">
        <f t="shared" ref="AML27" ca="1" si="6771">IF(AML23&lt;2000,AML25,IF(AML23&lt;10000,AML25+(AML26-AML25)*((AML23-2000)/8000),AML26))</f>
        <v>7.4766757052883044</v>
      </c>
      <c r="AMM27" s="51">
        <f t="shared" ref="AMM27" ca="1" si="6772">IF(AMM23&lt;2000,AMM25,IF(AMM23&lt;10000,AMM25+(AMM26-AMM25)*((AMM23-2000)/8000),AMM26))</f>
        <v>7.4766757052883044</v>
      </c>
      <c r="AMN27" s="51">
        <f t="shared" ref="AMN27" ca="1" si="6773">IF(AMN23&lt;2000,AMN25,IF(AMN23&lt;10000,AMN25+(AMN26-AMN25)*((AMN23-2000)/8000),AMN26))</f>
        <v>7.4766757052883044</v>
      </c>
      <c r="AMO27" s="51">
        <f t="shared" ref="AMO27" ca="1" si="6774">IF(AMO23&lt;2000,AMO25,IF(AMO23&lt;10000,AMO25+(AMO26-AMO25)*((AMO23-2000)/8000),AMO26))</f>
        <v>7.4766757052883044</v>
      </c>
      <c r="AMP27" s="51">
        <f t="shared" ref="AMP27" ca="1" si="6775">IF(AMP23&lt;2000,AMP25,IF(AMP23&lt;10000,AMP25+(AMP26-AMP25)*((AMP23-2000)/8000),AMP26))</f>
        <v>7.4766757052883044</v>
      </c>
      <c r="AMQ27" s="51">
        <f t="shared" ref="AMQ27" ca="1" si="6776">IF(AMQ23&lt;2000,AMQ25,IF(AMQ23&lt;10000,AMQ25+(AMQ26-AMQ25)*((AMQ23-2000)/8000),AMQ26))</f>
        <v>7.4766757052883044</v>
      </c>
      <c r="AMR27" s="51">
        <f t="shared" ref="AMR27" ca="1" si="6777">IF(AMR23&lt;2000,AMR25,IF(AMR23&lt;10000,AMR25+(AMR26-AMR25)*((AMR23-2000)/8000),AMR26))</f>
        <v>7.4766757052883044</v>
      </c>
      <c r="AMS27" s="51">
        <f t="shared" ref="AMS27" ca="1" si="6778">IF(AMS23&lt;2000,AMS25,IF(AMS23&lt;10000,AMS25+(AMS26-AMS25)*((AMS23-2000)/8000),AMS26))</f>
        <v>7.4766757052883044</v>
      </c>
      <c r="AMT27" s="51">
        <f t="shared" ref="AMT27" ca="1" si="6779">IF(AMT23&lt;2000,AMT25,IF(AMT23&lt;10000,AMT25+(AMT26-AMT25)*((AMT23-2000)/8000),AMT26))</f>
        <v>7.4766757052883044</v>
      </c>
      <c r="AMU27" s="51">
        <f t="shared" ref="AMU27" ca="1" si="6780">IF(AMU23&lt;2000,AMU25,IF(AMU23&lt;10000,AMU25+(AMU26-AMU25)*((AMU23-2000)/8000),AMU26))</f>
        <v>7.4766757052883044</v>
      </c>
      <c r="AMV27" s="51">
        <f t="shared" ref="AMV27" ca="1" si="6781">IF(AMV23&lt;2000,AMV25,IF(AMV23&lt;10000,AMV25+(AMV26-AMV25)*((AMV23-2000)/8000),AMV26))</f>
        <v>7.4766757052883044</v>
      </c>
      <c r="AMW27" s="51">
        <f t="shared" ref="AMW27" ca="1" si="6782">IF(AMW23&lt;2000,AMW25,IF(AMW23&lt;10000,AMW25+(AMW26-AMW25)*((AMW23-2000)/8000),AMW26))</f>
        <v>7.4766757052883044</v>
      </c>
      <c r="AMX27" s="51">
        <f t="shared" ref="AMX27" ca="1" si="6783">IF(AMX23&lt;2000,AMX25,IF(AMX23&lt;10000,AMX25+(AMX26-AMX25)*((AMX23-2000)/8000),AMX26))</f>
        <v>7.4766757052883044</v>
      </c>
      <c r="AMY27" s="51">
        <f t="shared" ref="AMY27" ca="1" si="6784">IF(AMY23&lt;2000,AMY25,IF(AMY23&lt;10000,AMY25+(AMY26-AMY25)*((AMY23-2000)/8000),AMY26))</f>
        <v>7.4766757052883044</v>
      </c>
      <c r="AMZ27" s="51">
        <f t="shared" ref="AMZ27" ca="1" si="6785">IF(AMZ23&lt;2000,AMZ25,IF(AMZ23&lt;10000,AMZ25+(AMZ26-AMZ25)*((AMZ23-2000)/8000),AMZ26))</f>
        <v>7.4766757052883044</v>
      </c>
      <c r="ANA27" s="51">
        <f t="shared" ref="ANA27" ca="1" si="6786">IF(ANA23&lt;2000,ANA25,IF(ANA23&lt;10000,ANA25+(ANA26-ANA25)*((ANA23-2000)/8000),ANA26))</f>
        <v>7.4766757052883044</v>
      </c>
      <c r="ANB27" s="51">
        <f t="shared" ref="ANB27" ca="1" si="6787">IF(ANB23&lt;2000,ANB25,IF(ANB23&lt;10000,ANB25+(ANB26-ANB25)*((ANB23-2000)/8000),ANB26))</f>
        <v>7.4766757052883044</v>
      </c>
      <c r="ANC27" s="51">
        <f t="shared" ref="ANC27" ca="1" si="6788">IF(ANC23&lt;2000,ANC25,IF(ANC23&lt;10000,ANC25+(ANC26-ANC25)*((ANC23-2000)/8000),ANC26))</f>
        <v>7.4766757052883044</v>
      </c>
      <c r="AND27" s="51">
        <f t="shared" ref="AND27" ca="1" si="6789">IF(AND23&lt;2000,AND25,IF(AND23&lt;10000,AND25+(AND26-AND25)*((AND23-2000)/8000),AND26))</f>
        <v>7.4766757052883044</v>
      </c>
      <c r="ANE27" s="51">
        <f t="shared" ref="ANE27" ca="1" si="6790">IF(ANE23&lt;2000,ANE25,IF(ANE23&lt;10000,ANE25+(ANE26-ANE25)*((ANE23-2000)/8000),ANE26))</f>
        <v>7.4766757052883044</v>
      </c>
      <c r="ANF27" s="51">
        <f t="shared" ref="ANF27" ca="1" si="6791">IF(ANF23&lt;2000,ANF25,IF(ANF23&lt;10000,ANF25+(ANF26-ANF25)*((ANF23-2000)/8000),ANF26))</f>
        <v>7.4766757052883044</v>
      </c>
      <c r="ANG27" s="51">
        <f t="shared" ref="ANG27" ca="1" si="6792">IF(ANG23&lt;2000,ANG25,IF(ANG23&lt;10000,ANG25+(ANG26-ANG25)*((ANG23-2000)/8000),ANG26))</f>
        <v>7.4766757052883044</v>
      </c>
      <c r="ANH27" s="51">
        <f t="shared" ref="ANH27" ca="1" si="6793">IF(ANH23&lt;2000,ANH25,IF(ANH23&lt;10000,ANH25+(ANH26-ANH25)*((ANH23-2000)/8000),ANH26))</f>
        <v>7.4766757052883044</v>
      </c>
      <c r="ANI27" s="51">
        <f t="shared" ref="ANI27" ca="1" si="6794">IF(ANI23&lt;2000,ANI25,IF(ANI23&lt;10000,ANI25+(ANI26-ANI25)*((ANI23-2000)/8000),ANI26))</f>
        <v>7.4766757052883044</v>
      </c>
      <c r="ANJ27" s="51">
        <f t="shared" ref="ANJ27" ca="1" si="6795">IF(ANJ23&lt;2000,ANJ25,IF(ANJ23&lt;10000,ANJ25+(ANJ26-ANJ25)*((ANJ23-2000)/8000),ANJ26))</f>
        <v>7.4766757052883044</v>
      </c>
      <c r="ANK27" s="51">
        <f t="shared" ref="ANK27" ca="1" si="6796">IF(ANK23&lt;2000,ANK25,IF(ANK23&lt;10000,ANK25+(ANK26-ANK25)*((ANK23-2000)/8000),ANK26))</f>
        <v>7.4766757052883044</v>
      </c>
      <c r="ANL27" s="51">
        <f t="shared" ref="ANL27" ca="1" si="6797">IF(ANL23&lt;2000,ANL25,IF(ANL23&lt;10000,ANL25+(ANL26-ANL25)*((ANL23-2000)/8000),ANL26))</f>
        <v>7.4766757052883044</v>
      </c>
      <c r="ANM27" s="51">
        <f t="shared" ref="ANM27" ca="1" si="6798">IF(ANM23&lt;2000,ANM25,IF(ANM23&lt;10000,ANM25+(ANM26-ANM25)*((ANM23-2000)/8000),ANM26))</f>
        <v>7.4766757052883044</v>
      </c>
      <c r="ANN27" s="51">
        <f t="shared" ref="ANN27" ca="1" si="6799">IF(ANN23&lt;2000,ANN25,IF(ANN23&lt;10000,ANN25+(ANN26-ANN25)*((ANN23-2000)/8000),ANN26))</f>
        <v>7.4766757052883044</v>
      </c>
      <c r="ANO27" s="51">
        <f t="shared" ref="ANO27" ca="1" si="6800">IF(ANO23&lt;2000,ANO25,IF(ANO23&lt;10000,ANO25+(ANO26-ANO25)*((ANO23-2000)/8000),ANO26))</f>
        <v>7.4766757052883044</v>
      </c>
      <c r="ANP27" s="51">
        <f t="shared" ref="ANP27" ca="1" si="6801">IF(ANP23&lt;2000,ANP25,IF(ANP23&lt;10000,ANP25+(ANP26-ANP25)*((ANP23-2000)/8000),ANP26))</f>
        <v>7.4766757052883044</v>
      </c>
      <c r="ANQ27" s="51">
        <f t="shared" ref="ANQ27" ca="1" si="6802">IF(ANQ23&lt;2000,ANQ25,IF(ANQ23&lt;10000,ANQ25+(ANQ26-ANQ25)*((ANQ23-2000)/8000),ANQ26))</f>
        <v>7.4766757052883044</v>
      </c>
      <c r="ANR27" s="51">
        <f t="shared" ref="ANR27" ca="1" si="6803">IF(ANR23&lt;2000,ANR25,IF(ANR23&lt;10000,ANR25+(ANR26-ANR25)*((ANR23-2000)/8000),ANR26))</f>
        <v>7.4766757052883044</v>
      </c>
      <c r="ANS27" s="51">
        <f t="shared" ref="ANS27" ca="1" si="6804">IF(ANS23&lt;2000,ANS25,IF(ANS23&lt;10000,ANS25+(ANS26-ANS25)*((ANS23-2000)/8000),ANS26))</f>
        <v>7.4766757052883044</v>
      </c>
      <c r="ANT27" s="51">
        <f t="shared" ref="ANT27" ca="1" si="6805">IF(ANT23&lt;2000,ANT25,IF(ANT23&lt;10000,ANT25+(ANT26-ANT25)*((ANT23-2000)/8000),ANT26))</f>
        <v>7.4766757052883044</v>
      </c>
      <c r="ANU27" s="51">
        <f t="shared" ref="ANU27" ca="1" si="6806">IF(ANU23&lt;2000,ANU25,IF(ANU23&lt;10000,ANU25+(ANU26-ANU25)*((ANU23-2000)/8000),ANU26))</f>
        <v>7.4766757052883044</v>
      </c>
      <c r="ANV27" s="51">
        <f t="shared" ref="ANV27" ca="1" si="6807">IF(ANV23&lt;2000,ANV25,IF(ANV23&lt;10000,ANV25+(ANV26-ANV25)*((ANV23-2000)/8000),ANV26))</f>
        <v>7.4766757052883044</v>
      </c>
      <c r="ANW27" s="51">
        <f t="shared" ref="ANW27" ca="1" si="6808">IF(ANW23&lt;2000,ANW25,IF(ANW23&lt;10000,ANW25+(ANW26-ANW25)*((ANW23-2000)/8000),ANW26))</f>
        <v>7.4766757052883044</v>
      </c>
      <c r="ANX27" s="51">
        <f t="shared" ref="ANX27" ca="1" si="6809">IF(ANX23&lt;2000,ANX25,IF(ANX23&lt;10000,ANX25+(ANX26-ANX25)*((ANX23-2000)/8000),ANX26))</f>
        <v>7.4766757052883044</v>
      </c>
      <c r="ANY27" s="51">
        <f t="shared" ref="ANY27" ca="1" si="6810">IF(ANY23&lt;2000,ANY25,IF(ANY23&lt;10000,ANY25+(ANY26-ANY25)*((ANY23-2000)/8000),ANY26))</f>
        <v>7.4766757052883044</v>
      </c>
      <c r="ANZ27" s="51">
        <f t="shared" ref="ANZ27" ca="1" si="6811">IF(ANZ23&lt;2000,ANZ25,IF(ANZ23&lt;10000,ANZ25+(ANZ26-ANZ25)*((ANZ23-2000)/8000),ANZ26))</f>
        <v>7.4766757052883044</v>
      </c>
      <c r="AOA27" s="51">
        <f t="shared" ref="AOA27" ca="1" si="6812">IF(AOA23&lt;2000,AOA25,IF(AOA23&lt;10000,AOA25+(AOA26-AOA25)*((AOA23-2000)/8000),AOA26))</f>
        <v>7.4766757052883044</v>
      </c>
      <c r="AOB27" s="51">
        <f t="shared" ref="AOB27" ca="1" si="6813">IF(AOB23&lt;2000,AOB25,IF(AOB23&lt;10000,AOB25+(AOB26-AOB25)*((AOB23-2000)/8000),AOB26))</f>
        <v>7.4766757052883044</v>
      </c>
      <c r="AOC27" s="51">
        <f t="shared" ref="AOC27" ca="1" si="6814">IF(AOC23&lt;2000,AOC25,IF(AOC23&lt;10000,AOC25+(AOC26-AOC25)*((AOC23-2000)/8000),AOC26))</f>
        <v>7.4766757052883044</v>
      </c>
      <c r="AOD27" s="51">
        <f t="shared" ref="AOD27" ca="1" si="6815">IF(AOD23&lt;2000,AOD25,IF(AOD23&lt;10000,AOD25+(AOD26-AOD25)*((AOD23-2000)/8000),AOD26))</f>
        <v>7.4766757052883044</v>
      </c>
      <c r="AOE27" s="51">
        <f t="shared" ref="AOE27" ca="1" si="6816">IF(AOE23&lt;2000,AOE25,IF(AOE23&lt;10000,AOE25+(AOE26-AOE25)*((AOE23-2000)/8000),AOE26))</f>
        <v>7.4766757052883044</v>
      </c>
      <c r="AOF27" s="51">
        <f t="shared" ref="AOF27" ca="1" si="6817">IF(AOF23&lt;2000,AOF25,IF(AOF23&lt;10000,AOF25+(AOF26-AOF25)*((AOF23-2000)/8000),AOF26))</f>
        <v>7.4766757052883044</v>
      </c>
      <c r="AOG27" s="51">
        <f t="shared" ref="AOG27" ca="1" si="6818">IF(AOG23&lt;2000,AOG25,IF(AOG23&lt;10000,AOG25+(AOG26-AOG25)*((AOG23-2000)/8000),AOG26))</f>
        <v>7.4766757052883044</v>
      </c>
      <c r="AOH27" s="51">
        <f t="shared" ref="AOH27" ca="1" si="6819">IF(AOH23&lt;2000,AOH25,IF(AOH23&lt;10000,AOH25+(AOH26-AOH25)*((AOH23-2000)/8000),AOH26))</f>
        <v>7.4766757052883044</v>
      </c>
      <c r="AOI27" s="51">
        <f t="shared" ref="AOI27" ca="1" si="6820">IF(AOI23&lt;2000,AOI25,IF(AOI23&lt;10000,AOI25+(AOI26-AOI25)*((AOI23-2000)/8000),AOI26))</f>
        <v>7.4766757052883044</v>
      </c>
      <c r="AOJ27" s="51">
        <f t="shared" ref="AOJ27" ca="1" si="6821">IF(AOJ23&lt;2000,AOJ25,IF(AOJ23&lt;10000,AOJ25+(AOJ26-AOJ25)*((AOJ23-2000)/8000),AOJ26))</f>
        <v>7.4766757052883044</v>
      </c>
      <c r="AOK27" s="51">
        <f t="shared" ref="AOK27" ca="1" si="6822">IF(AOK23&lt;2000,AOK25,IF(AOK23&lt;10000,AOK25+(AOK26-AOK25)*((AOK23-2000)/8000),AOK26))</f>
        <v>7.4766757052883044</v>
      </c>
      <c r="AOL27" s="51">
        <f t="shared" ref="AOL27" ca="1" si="6823">IF(AOL23&lt;2000,AOL25,IF(AOL23&lt;10000,AOL25+(AOL26-AOL25)*((AOL23-2000)/8000),AOL26))</f>
        <v>7.4766757052883044</v>
      </c>
      <c r="AOM27" s="51">
        <f t="shared" ref="AOM27" ca="1" si="6824">IF(AOM23&lt;2000,AOM25,IF(AOM23&lt;10000,AOM25+(AOM26-AOM25)*((AOM23-2000)/8000),AOM26))</f>
        <v>7.4766757052883044</v>
      </c>
      <c r="AON27" s="51">
        <f t="shared" ref="AON27" ca="1" si="6825">IF(AON23&lt;2000,AON25,IF(AON23&lt;10000,AON25+(AON26-AON25)*((AON23-2000)/8000),AON26))</f>
        <v>7.4766757052883044</v>
      </c>
      <c r="AOO27" s="51">
        <f t="shared" ref="AOO27" ca="1" si="6826">IF(AOO23&lt;2000,AOO25,IF(AOO23&lt;10000,AOO25+(AOO26-AOO25)*((AOO23-2000)/8000),AOO26))</f>
        <v>7.4766757052883044</v>
      </c>
      <c r="AOP27" s="51">
        <f t="shared" ref="AOP27" ca="1" si="6827">IF(AOP23&lt;2000,AOP25,IF(AOP23&lt;10000,AOP25+(AOP26-AOP25)*((AOP23-2000)/8000),AOP26))</f>
        <v>7.4766757052883044</v>
      </c>
      <c r="AOQ27" s="51">
        <f t="shared" ref="AOQ27" ca="1" si="6828">IF(AOQ23&lt;2000,AOQ25,IF(AOQ23&lt;10000,AOQ25+(AOQ26-AOQ25)*((AOQ23-2000)/8000),AOQ26))</f>
        <v>7.4766757052883044</v>
      </c>
      <c r="AOR27" s="51">
        <f t="shared" ref="AOR27" ca="1" si="6829">IF(AOR23&lt;2000,AOR25,IF(AOR23&lt;10000,AOR25+(AOR26-AOR25)*((AOR23-2000)/8000),AOR26))</f>
        <v>7.4766757052883044</v>
      </c>
      <c r="AOS27" s="51">
        <f t="shared" ref="AOS27" ca="1" si="6830">IF(AOS23&lt;2000,AOS25,IF(AOS23&lt;10000,AOS25+(AOS26-AOS25)*((AOS23-2000)/8000),AOS26))</f>
        <v>7.4766757052883044</v>
      </c>
      <c r="AOT27" s="51">
        <f t="shared" ref="AOT27" ca="1" si="6831">IF(AOT23&lt;2000,AOT25,IF(AOT23&lt;10000,AOT25+(AOT26-AOT25)*((AOT23-2000)/8000),AOT26))</f>
        <v>7.4766757052883044</v>
      </c>
      <c r="AOU27" s="51">
        <f t="shared" ref="AOU27" ca="1" si="6832">IF(AOU23&lt;2000,AOU25,IF(AOU23&lt;10000,AOU25+(AOU26-AOU25)*((AOU23-2000)/8000),AOU26))</f>
        <v>7.4766757052883044</v>
      </c>
      <c r="AOV27" s="51">
        <f t="shared" ref="AOV27" ca="1" si="6833">IF(AOV23&lt;2000,AOV25,IF(AOV23&lt;10000,AOV25+(AOV26-AOV25)*((AOV23-2000)/8000),AOV26))</f>
        <v>7.4766757052883044</v>
      </c>
      <c r="AOW27" s="51">
        <f t="shared" ref="AOW27" ca="1" si="6834">IF(AOW23&lt;2000,AOW25,IF(AOW23&lt;10000,AOW25+(AOW26-AOW25)*((AOW23-2000)/8000),AOW26))</f>
        <v>7.4766757052883044</v>
      </c>
      <c r="AOX27" s="51">
        <f t="shared" ref="AOX27" ca="1" si="6835">IF(AOX23&lt;2000,AOX25,IF(AOX23&lt;10000,AOX25+(AOX26-AOX25)*((AOX23-2000)/8000),AOX26))</f>
        <v>7.4766757052883044</v>
      </c>
      <c r="AOY27" s="51">
        <f t="shared" ref="AOY27" ca="1" si="6836">IF(AOY23&lt;2000,AOY25,IF(AOY23&lt;10000,AOY25+(AOY26-AOY25)*((AOY23-2000)/8000),AOY26))</f>
        <v>7.4766757052883044</v>
      </c>
      <c r="AOZ27" s="51">
        <f t="shared" ref="AOZ27" ca="1" si="6837">IF(AOZ23&lt;2000,AOZ25,IF(AOZ23&lt;10000,AOZ25+(AOZ26-AOZ25)*((AOZ23-2000)/8000),AOZ26))</f>
        <v>7.4766757052883044</v>
      </c>
      <c r="APA27" s="51">
        <f t="shared" ref="APA27" ca="1" si="6838">IF(APA23&lt;2000,APA25,IF(APA23&lt;10000,APA25+(APA26-APA25)*((APA23-2000)/8000),APA26))</f>
        <v>7.4766757052883044</v>
      </c>
      <c r="APB27" s="51">
        <f t="shared" ref="APB27" ca="1" si="6839">IF(APB23&lt;2000,APB25,IF(APB23&lt;10000,APB25+(APB26-APB25)*((APB23-2000)/8000),APB26))</f>
        <v>7.4766757052883044</v>
      </c>
      <c r="APC27" s="51">
        <f t="shared" ref="APC27" ca="1" si="6840">IF(APC23&lt;2000,APC25,IF(APC23&lt;10000,APC25+(APC26-APC25)*((APC23-2000)/8000),APC26))</f>
        <v>7.4766757052883044</v>
      </c>
      <c r="APD27" s="51">
        <f t="shared" ref="APD27" ca="1" si="6841">IF(APD23&lt;2000,APD25,IF(APD23&lt;10000,APD25+(APD26-APD25)*((APD23-2000)/8000),APD26))</f>
        <v>7.4766757052883044</v>
      </c>
      <c r="APE27" s="51">
        <f t="shared" ref="APE27" ca="1" si="6842">IF(APE23&lt;2000,APE25,IF(APE23&lt;10000,APE25+(APE26-APE25)*((APE23-2000)/8000),APE26))</f>
        <v>7.4766757052883044</v>
      </c>
      <c r="APF27" s="51">
        <f t="shared" ref="APF27" ca="1" si="6843">IF(APF23&lt;2000,APF25,IF(APF23&lt;10000,APF25+(APF26-APF25)*((APF23-2000)/8000),APF26))</f>
        <v>7.4766757052883044</v>
      </c>
      <c r="APG27" s="51">
        <f t="shared" ref="APG27" ca="1" si="6844">IF(APG23&lt;2000,APG25,IF(APG23&lt;10000,APG25+(APG26-APG25)*((APG23-2000)/8000),APG26))</f>
        <v>7.4766757052883044</v>
      </c>
      <c r="APH27" s="51">
        <f t="shared" ref="APH27" ca="1" si="6845">IF(APH23&lt;2000,APH25,IF(APH23&lt;10000,APH25+(APH26-APH25)*((APH23-2000)/8000),APH26))</f>
        <v>7.4766757052883044</v>
      </c>
      <c r="API27" s="51">
        <f t="shared" ref="API27" ca="1" si="6846">IF(API23&lt;2000,API25,IF(API23&lt;10000,API25+(API26-API25)*((API23-2000)/8000),API26))</f>
        <v>7.4766757052883044</v>
      </c>
      <c r="APJ27" s="51">
        <f t="shared" ref="APJ27" ca="1" si="6847">IF(APJ23&lt;2000,APJ25,IF(APJ23&lt;10000,APJ25+(APJ26-APJ25)*((APJ23-2000)/8000),APJ26))</f>
        <v>7.4766757052883044</v>
      </c>
      <c r="APK27" s="51">
        <f t="shared" ref="APK27" ca="1" si="6848">IF(APK23&lt;2000,APK25,IF(APK23&lt;10000,APK25+(APK26-APK25)*((APK23-2000)/8000),APK26))</f>
        <v>7.4766757052883044</v>
      </c>
      <c r="APL27" s="51">
        <f t="shared" ref="APL27" ca="1" si="6849">IF(APL23&lt;2000,APL25,IF(APL23&lt;10000,APL25+(APL26-APL25)*((APL23-2000)/8000),APL26))</f>
        <v>7.4766757052883044</v>
      </c>
      <c r="APM27" s="51">
        <f t="shared" ref="APM27" ca="1" si="6850">IF(APM23&lt;2000,APM25,IF(APM23&lt;10000,APM25+(APM26-APM25)*((APM23-2000)/8000),APM26))</f>
        <v>7.4766757052883044</v>
      </c>
      <c r="APN27" s="51">
        <f t="shared" ref="APN27" ca="1" si="6851">IF(APN23&lt;2000,APN25,IF(APN23&lt;10000,APN25+(APN26-APN25)*((APN23-2000)/8000),APN26))</f>
        <v>7.4766757052883044</v>
      </c>
      <c r="APO27" s="51">
        <f t="shared" ref="APO27" ca="1" si="6852">IF(APO23&lt;2000,APO25,IF(APO23&lt;10000,APO25+(APO26-APO25)*((APO23-2000)/8000),APO26))</f>
        <v>7.4766757052883044</v>
      </c>
      <c r="APP27" s="51">
        <f t="shared" ref="APP27" ca="1" si="6853">IF(APP23&lt;2000,APP25,IF(APP23&lt;10000,APP25+(APP26-APP25)*((APP23-2000)/8000),APP26))</f>
        <v>7.4766757052883044</v>
      </c>
      <c r="APQ27" s="51">
        <f t="shared" ref="APQ27" ca="1" si="6854">IF(APQ23&lt;2000,APQ25,IF(APQ23&lt;10000,APQ25+(APQ26-APQ25)*((APQ23-2000)/8000),APQ26))</f>
        <v>7.4766757052883044</v>
      </c>
      <c r="APR27" s="51">
        <f t="shared" ref="APR27" ca="1" si="6855">IF(APR23&lt;2000,APR25,IF(APR23&lt;10000,APR25+(APR26-APR25)*((APR23-2000)/8000),APR26))</f>
        <v>7.4766757052883044</v>
      </c>
      <c r="APS27" s="51">
        <f t="shared" ref="APS27" ca="1" si="6856">IF(APS23&lt;2000,APS25,IF(APS23&lt;10000,APS25+(APS26-APS25)*((APS23-2000)/8000),APS26))</f>
        <v>7.4766757052883044</v>
      </c>
      <c r="APT27" s="51">
        <f t="shared" ref="APT27" ca="1" si="6857">IF(APT23&lt;2000,APT25,IF(APT23&lt;10000,APT25+(APT26-APT25)*((APT23-2000)/8000),APT26))</f>
        <v>7.4766757052883044</v>
      </c>
      <c r="APU27" s="51">
        <f t="shared" ref="APU27" ca="1" si="6858">IF(APU23&lt;2000,APU25,IF(APU23&lt;10000,APU25+(APU26-APU25)*((APU23-2000)/8000),APU26))</f>
        <v>7.4766757052883044</v>
      </c>
      <c r="APV27" s="51">
        <f t="shared" ref="APV27" ca="1" si="6859">IF(APV23&lt;2000,APV25,IF(APV23&lt;10000,APV25+(APV26-APV25)*((APV23-2000)/8000),APV26))</f>
        <v>7.4766757052883044</v>
      </c>
      <c r="APW27" s="51">
        <f t="shared" ref="APW27" ca="1" si="6860">IF(APW23&lt;2000,APW25,IF(APW23&lt;10000,APW25+(APW26-APW25)*((APW23-2000)/8000),APW26))</f>
        <v>7.4766757052883044</v>
      </c>
      <c r="APX27" s="51">
        <f t="shared" ref="APX27" ca="1" si="6861">IF(APX23&lt;2000,APX25,IF(APX23&lt;10000,APX25+(APX26-APX25)*((APX23-2000)/8000),APX26))</f>
        <v>7.4766757052883044</v>
      </c>
      <c r="APY27" s="51">
        <f t="shared" ref="APY27" ca="1" si="6862">IF(APY23&lt;2000,APY25,IF(APY23&lt;10000,APY25+(APY26-APY25)*((APY23-2000)/8000),APY26))</f>
        <v>7.4766757052883044</v>
      </c>
      <c r="APZ27" s="51">
        <f t="shared" ref="APZ27" ca="1" si="6863">IF(APZ23&lt;2000,APZ25,IF(APZ23&lt;10000,APZ25+(APZ26-APZ25)*((APZ23-2000)/8000),APZ26))</f>
        <v>7.4766757052883044</v>
      </c>
      <c r="AQA27" s="51">
        <f t="shared" ref="AQA27" ca="1" si="6864">IF(AQA23&lt;2000,AQA25,IF(AQA23&lt;10000,AQA25+(AQA26-AQA25)*((AQA23-2000)/8000),AQA26))</f>
        <v>7.4766757052883044</v>
      </c>
      <c r="AQB27" s="51">
        <f t="shared" ref="AQB27" ca="1" si="6865">IF(AQB23&lt;2000,AQB25,IF(AQB23&lt;10000,AQB25+(AQB26-AQB25)*((AQB23-2000)/8000),AQB26))</f>
        <v>7.4766757052883044</v>
      </c>
      <c r="AQC27" s="51">
        <f t="shared" ref="AQC27" ca="1" si="6866">IF(AQC23&lt;2000,AQC25,IF(AQC23&lt;10000,AQC25+(AQC26-AQC25)*((AQC23-2000)/8000),AQC26))</f>
        <v>7.4766757052883044</v>
      </c>
      <c r="AQD27" s="51">
        <f t="shared" ref="AQD27" ca="1" si="6867">IF(AQD23&lt;2000,AQD25,IF(AQD23&lt;10000,AQD25+(AQD26-AQD25)*((AQD23-2000)/8000),AQD26))</f>
        <v>7.4766757052883044</v>
      </c>
      <c r="AQE27" s="51">
        <f t="shared" ref="AQE27" ca="1" si="6868">IF(AQE23&lt;2000,AQE25,IF(AQE23&lt;10000,AQE25+(AQE26-AQE25)*((AQE23-2000)/8000),AQE26))</f>
        <v>7.4766757052883044</v>
      </c>
      <c r="AQF27" s="51">
        <f t="shared" ref="AQF27" ca="1" si="6869">IF(AQF23&lt;2000,AQF25,IF(AQF23&lt;10000,AQF25+(AQF26-AQF25)*((AQF23-2000)/8000),AQF26))</f>
        <v>7.4766757052883044</v>
      </c>
      <c r="AQG27" s="51">
        <f t="shared" ref="AQG27" ca="1" si="6870">IF(AQG23&lt;2000,AQG25,IF(AQG23&lt;10000,AQG25+(AQG26-AQG25)*((AQG23-2000)/8000),AQG26))</f>
        <v>7.4766757052883044</v>
      </c>
      <c r="AQH27" s="51">
        <f t="shared" ref="AQH27" ca="1" si="6871">IF(AQH23&lt;2000,AQH25,IF(AQH23&lt;10000,AQH25+(AQH26-AQH25)*((AQH23-2000)/8000),AQH26))</f>
        <v>7.4766757052883044</v>
      </c>
      <c r="AQI27" s="51">
        <f t="shared" ref="AQI27" ca="1" si="6872">IF(AQI23&lt;2000,AQI25,IF(AQI23&lt;10000,AQI25+(AQI26-AQI25)*((AQI23-2000)/8000),AQI26))</f>
        <v>7.4766757052883044</v>
      </c>
      <c r="AQJ27" s="51">
        <f t="shared" ref="AQJ27" ca="1" si="6873">IF(AQJ23&lt;2000,AQJ25,IF(AQJ23&lt;10000,AQJ25+(AQJ26-AQJ25)*((AQJ23-2000)/8000),AQJ26))</f>
        <v>7.4766757052883044</v>
      </c>
      <c r="AQK27" s="51">
        <f t="shared" ref="AQK27" ca="1" si="6874">IF(AQK23&lt;2000,AQK25,IF(AQK23&lt;10000,AQK25+(AQK26-AQK25)*((AQK23-2000)/8000),AQK26))</f>
        <v>7.4766757052883044</v>
      </c>
      <c r="AQL27" s="51">
        <f t="shared" ref="AQL27" ca="1" si="6875">IF(AQL23&lt;2000,AQL25,IF(AQL23&lt;10000,AQL25+(AQL26-AQL25)*((AQL23-2000)/8000),AQL26))</f>
        <v>7.4766757052883044</v>
      </c>
      <c r="AQM27" s="51">
        <f t="shared" ref="AQM27" ca="1" si="6876">IF(AQM23&lt;2000,AQM25,IF(AQM23&lt;10000,AQM25+(AQM26-AQM25)*((AQM23-2000)/8000),AQM26))</f>
        <v>7.4766757052883044</v>
      </c>
      <c r="AQN27" s="51">
        <f t="shared" ref="AQN27" ca="1" si="6877">IF(AQN23&lt;2000,AQN25,IF(AQN23&lt;10000,AQN25+(AQN26-AQN25)*((AQN23-2000)/8000),AQN26))</f>
        <v>7.4766757052883044</v>
      </c>
      <c r="AQO27" s="51">
        <f t="shared" ref="AQO27" ca="1" si="6878">IF(AQO23&lt;2000,AQO25,IF(AQO23&lt;10000,AQO25+(AQO26-AQO25)*((AQO23-2000)/8000),AQO26))</f>
        <v>7.4766757052883044</v>
      </c>
      <c r="AQP27" s="51">
        <f t="shared" ref="AQP27" ca="1" si="6879">IF(AQP23&lt;2000,AQP25,IF(AQP23&lt;10000,AQP25+(AQP26-AQP25)*((AQP23-2000)/8000),AQP26))</f>
        <v>7.4766757052883044</v>
      </c>
      <c r="AQQ27" s="51">
        <f t="shared" ref="AQQ27" ca="1" si="6880">IF(AQQ23&lt;2000,AQQ25,IF(AQQ23&lt;10000,AQQ25+(AQQ26-AQQ25)*((AQQ23-2000)/8000),AQQ26))</f>
        <v>7.4766757052883044</v>
      </c>
      <c r="AQR27" s="51">
        <f t="shared" ref="AQR27" ca="1" si="6881">IF(AQR23&lt;2000,AQR25,IF(AQR23&lt;10000,AQR25+(AQR26-AQR25)*((AQR23-2000)/8000),AQR26))</f>
        <v>7.4766757052883044</v>
      </c>
      <c r="AQS27" s="51">
        <f t="shared" ref="AQS27" ca="1" si="6882">IF(AQS23&lt;2000,AQS25,IF(AQS23&lt;10000,AQS25+(AQS26-AQS25)*((AQS23-2000)/8000),AQS26))</f>
        <v>7.4766757052883044</v>
      </c>
      <c r="AQT27" s="51">
        <f t="shared" ref="AQT27" ca="1" si="6883">IF(AQT23&lt;2000,AQT25,IF(AQT23&lt;10000,AQT25+(AQT26-AQT25)*((AQT23-2000)/8000),AQT26))</f>
        <v>7.4766757052883044</v>
      </c>
      <c r="AQU27" s="51">
        <f t="shared" ref="AQU27" ca="1" si="6884">IF(AQU23&lt;2000,AQU25,IF(AQU23&lt;10000,AQU25+(AQU26-AQU25)*((AQU23-2000)/8000),AQU26))</f>
        <v>7.4766757052883044</v>
      </c>
      <c r="AQV27" s="51">
        <f t="shared" ref="AQV27" ca="1" si="6885">IF(AQV23&lt;2000,AQV25,IF(AQV23&lt;10000,AQV25+(AQV26-AQV25)*((AQV23-2000)/8000),AQV26))</f>
        <v>7.4766757052883044</v>
      </c>
      <c r="AQW27" s="51">
        <f t="shared" ref="AQW27" ca="1" si="6886">IF(AQW23&lt;2000,AQW25,IF(AQW23&lt;10000,AQW25+(AQW26-AQW25)*((AQW23-2000)/8000),AQW26))</f>
        <v>7.4766757052883044</v>
      </c>
      <c r="AQX27" s="51">
        <f t="shared" ref="AQX27" ca="1" si="6887">IF(AQX23&lt;2000,AQX25,IF(AQX23&lt;10000,AQX25+(AQX26-AQX25)*((AQX23-2000)/8000),AQX26))</f>
        <v>7.4766757052883044</v>
      </c>
      <c r="AQY27" s="51">
        <f t="shared" ref="AQY27" ca="1" si="6888">IF(AQY23&lt;2000,AQY25,IF(AQY23&lt;10000,AQY25+(AQY26-AQY25)*((AQY23-2000)/8000),AQY26))</f>
        <v>7.4766757052883044</v>
      </c>
      <c r="AQZ27" s="51">
        <f t="shared" ref="AQZ27" ca="1" si="6889">IF(AQZ23&lt;2000,AQZ25,IF(AQZ23&lt;10000,AQZ25+(AQZ26-AQZ25)*((AQZ23-2000)/8000),AQZ26))</f>
        <v>7.4766757052883044</v>
      </c>
      <c r="ARA27" s="51">
        <f t="shared" ref="ARA27" ca="1" si="6890">IF(ARA23&lt;2000,ARA25,IF(ARA23&lt;10000,ARA25+(ARA26-ARA25)*((ARA23-2000)/8000),ARA26))</f>
        <v>7.4766757052883044</v>
      </c>
      <c r="ARB27" s="51">
        <f t="shared" ref="ARB27" ca="1" si="6891">IF(ARB23&lt;2000,ARB25,IF(ARB23&lt;10000,ARB25+(ARB26-ARB25)*((ARB23-2000)/8000),ARB26))</f>
        <v>7.4766757052883044</v>
      </c>
      <c r="ARC27" s="51">
        <f t="shared" ref="ARC27" ca="1" si="6892">IF(ARC23&lt;2000,ARC25,IF(ARC23&lt;10000,ARC25+(ARC26-ARC25)*((ARC23-2000)/8000),ARC26))</f>
        <v>7.4766757052883044</v>
      </c>
      <c r="ARD27" s="51">
        <f t="shared" ref="ARD27" ca="1" si="6893">IF(ARD23&lt;2000,ARD25,IF(ARD23&lt;10000,ARD25+(ARD26-ARD25)*((ARD23-2000)/8000),ARD26))</f>
        <v>7.4766757052883044</v>
      </c>
      <c r="ARE27" s="51">
        <f t="shared" ref="ARE27" ca="1" si="6894">IF(ARE23&lt;2000,ARE25,IF(ARE23&lt;10000,ARE25+(ARE26-ARE25)*((ARE23-2000)/8000),ARE26))</f>
        <v>7.4766757052883044</v>
      </c>
      <c r="ARF27" s="51">
        <f t="shared" ref="ARF27" ca="1" si="6895">IF(ARF23&lt;2000,ARF25,IF(ARF23&lt;10000,ARF25+(ARF26-ARF25)*((ARF23-2000)/8000),ARF26))</f>
        <v>7.4766757052883044</v>
      </c>
      <c r="ARG27" s="51">
        <f t="shared" ref="ARG27" ca="1" si="6896">IF(ARG23&lt;2000,ARG25,IF(ARG23&lt;10000,ARG25+(ARG26-ARG25)*((ARG23-2000)/8000),ARG26))</f>
        <v>7.4766757052883044</v>
      </c>
      <c r="ARH27" s="51">
        <f t="shared" ref="ARH27" ca="1" si="6897">IF(ARH23&lt;2000,ARH25,IF(ARH23&lt;10000,ARH25+(ARH26-ARH25)*((ARH23-2000)/8000),ARH26))</f>
        <v>7.4766757052883044</v>
      </c>
      <c r="ARI27" s="51">
        <f t="shared" ref="ARI27" ca="1" si="6898">IF(ARI23&lt;2000,ARI25,IF(ARI23&lt;10000,ARI25+(ARI26-ARI25)*((ARI23-2000)/8000),ARI26))</f>
        <v>7.4766757052883044</v>
      </c>
      <c r="ARJ27" s="51">
        <f t="shared" ref="ARJ27" ca="1" si="6899">IF(ARJ23&lt;2000,ARJ25,IF(ARJ23&lt;10000,ARJ25+(ARJ26-ARJ25)*((ARJ23-2000)/8000),ARJ26))</f>
        <v>7.4766757052883044</v>
      </c>
      <c r="ARK27" s="51">
        <f t="shared" ref="ARK27" ca="1" si="6900">IF(ARK23&lt;2000,ARK25,IF(ARK23&lt;10000,ARK25+(ARK26-ARK25)*((ARK23-2000)/8000),ARK26))</f>
        <v>7.4766757052883044</v>
      </c>
      <c r="ARL27" s="51">
        <f t="shared" ref="ARL27" ca="1" si="6901">IF(ARL23&lt;2000,ARL25,IF(ARL23&lt;10000,ARL25+(ARL26-ARL25)*((ARL23-2000)/8000),ARL26))</f>
        <v>7.4766757052883044</v>
      </c>
      <c r="ARM27" s="51">
        <f t="shared" ref="ARM27" ca="1" si="6902">IF(ARM23&lt;2000,ARM25,IF(ARM23&lt;10000,ARM25+(ARM26-ARM25)*((ARM23-2000)/8000),ARM26))</f>
        <v>7.4766757052883044</v>
      </c>
      <c r="ARN27" s="51">
        <f t="shared" ref="ARN27" ca="1" si="6903">IF(ARN23&lt;2000,ARN25,IF(ARN23&lt;10000,ARN25+(ARN26-ARN25)*((ARN23-2000)/8000),ARN26))</f>
        <v>7.4766757052883044</v>
      </c>
      <c r="ARO27" s="51">
        <f t="shared" ref="ARO27" ca="1" si="6904">IF(ARO23&lt;2000,ARO25,IF(ARO23&lt;10000,ARO25+(ARO26-ARO25)*((ARO23-2000)/8000),ARO26))</f>
        <v>7.4766757052883044</v>
      </c>
      <c r="ARP27" s="51">
        <f t="shared" ref="ARP27" ca="1" si="6905">IF(ARP23&lt;2000,ARP25,IF(ARP23&lt;10000,ARP25+(ARP26-ARP25)*((ARP23-2000)/8000),ARP26))</f>
        <v>7.4766757052883044</v>
      </c>
      <c r="ARQ27" s="51">
        <f t="shared" ref="ARQ27" ca="1" si="6906">IF(ARQ23&lt;2000,ARQ25,IF(ARQ23&lt;10000,ARQ25+(ARQ26-ARQ25)*((ARQ23-2000)/8000),ARQ26))</f>
        <v>7.4766757052883044</v>
      </c>
      <c r="ARR27" s="51">
        <f t="shared" ref="ARR27" ca="1" si="6907">IF(ARR23&lt;2000,ARR25,IF(ARR23&lt;10000,ARR25+(ARR26-ARR25)*((ARR23-2000)/8000),ARR26))</f>
        <v>7.4766757052883044</v>
      </c>
      <c r="ARS27" s="51">
        <f t="shared" ref="ARS27" ca="1" si="6908">IF(ARS23&lt;2000,ARS25,IF(ARS23&lt;10000,ARS25+(ARS26-ARS25)*((ARS23-2000)/8000),ARS26))</f>
        <v>7.4766757052883044</v>
      </c>
      <c r="ART27" s="51">
        <f t="shared" ref="ART27" ca="1" si="6909">IF(ART23&lt;2000,ART25,IF(ART23&lt;10000,ART25+(ART26-ART25)*((ART23-2000)/8000),ART26))</f>
        <v>7.4766757052883044</v>
      </c>
      <c r="ARU27" s="51">
        <f t="shared" ref="ARU27" ca="1" si="6910">IF(ARU23&lt;2000,ARU25,IF(ARU23&lt;10000,ARU25+(ARU26-ARU25)*((ARU23-2000)/8000),ARU26))</f>
        <v>7.4766757052883044</v>
      </c>
      <c r="ARV27" s="51">
        <f t="shared" ref="ARV27" ca="1" si="6911">IF(ARV23&lt;2000,ARV25,IF(ARV23&lt;10000,ARV25+(ARV26-ARV25)*((ARV23-2000)/8000),ARV26))</f>
        <v>7.4766757052883044</v>
      </c>
      <c r="ARW27" s="51">
        <f t="shared" ref="ARW27" ca="1" si="6912">IF(ARW23&lt;2000,ARW25,IF(ARW23&lt;10000,ARW25+(ARW26-ARW25)*((ARW23-2000)/8000),ARW26))</f>
        <v>7.4766757052883044</v>
      </c>
      <c r="ARX27" s="51">
        <f t="shared" ref="ARX27" ca="1" si="6913">IF(ARX23&lt;2000,ARX25,IF(ARX23&lt;10000,ARX25+(ARX26-ARX25)*((ARX23-2000)/8000),ARX26))</f>
        <v>7.4766757052883044</v>
      </c>
      <c r="ARY27" s="51">
        <f t="shared" ref="ARY27" ca="1" si="6914">IF(ARY23&lt;2000,ARY25,IF(ARY23&lt;10000,ARY25+(ARY26-ARY25)*((ARY23-2000)/8000),ARY26))</f>
        <v>7.4766757052883044</v>
      </c>
      <c r="ARZ27" s="51">
        <f t="shared" ref="ARZ27" ca="1" si="6915">IF(ARZ23&lt;2000,ARZ25,IF(ARZ23&lt;10000,ARZ25+(ARZ26-ARZ25)*((ARZ23-2000)/8000),ARZ26))</f>
        <v>7.4766757052883044</v>
      </c>
      <c r="ASA27" s="51">
        <f t="shared" ref="ASA27" ca="1" si="6916">IF(ASA23&lt;2000,ASA25,IF(ASA23&lt;10000,ASA25+(ASA26-ASA25)*((ASA23-2000)/8000),ASA26))</f>
        <v>7.4766757052883044</v>
      </c>
      <c r="ASB27" s="51">
        <f t="shared" ref="ASB27" ca="1" si="6917">IF(ASB23&lt;2000,ASB25,IF(ASB23&lt;10000,ASB25+(ASB26-ASB25)*((ASB23-2000)/8000),ASB26))</f>
        <v>7.4766757052883044</v>
      </c>
      <c r="ASC27" s="51">
        <f t="shared" ref="ASC27" ca="1" si="6918">IF(ASC23&lt;2000,ASC25,IF(ASC23&lt;10000,ASC25+(ASC26-ASC25)*((ASC23-2000)/8000),ASC26))</f>
        <v>7.4766757052883044</v>
      </c>
      <c r="ASD27" s="51">
        <f t="shared" ref="ASD27" ca="1" si="6919">IF(ASD23&lt;2000,ASD25,IF(ASD23&lt;10000,ASD25+(ASD26-ASD25)*((ASD23-2000)/8000),ASD26))</f>
        <v>7.4766757052883044</v>
      </c>
      <c r="ASE27" s="51">
        <f t="shared" ref="ASE27" ca="1" si="6920">IF(ASE23&lt;2000,ASE25,IF(ASE23&lt;10000,ASE25+(ASE26-ASE25)*((ASE23-2000)/8000),ASE26))</f>
        <v>7.4766757052883044</v>
      </c>
      <c r="ASF27" s="51">
        <f t="shared" ref="ASF27" ca="1" si="6921">IF(ASF23&lt;2000,ASF25,IF(ASF23&lt;10000,ASF25+(ASF26-ASF25)*((ASF23-2000)/8000),ASF26))</f>
        <v>7.4766757052883044</v>
      </c>
      <c r="ASG27" s="51">
        <f t="shared" ref="ASG27" ca="1" si="6922">IF(ASG23&lt;2000,ASG25,IF(ASG23&lt;10000,ASG25+(ASG26-ASG25)*((ASG23-2000)/8000),ASG26))</f>
        <v>7.4766757052883044</v>
      </c>
      <c r="ASH27" s="51">
        <f t="shared" ref="ASH27" ca="1" si="6923">IF(ASH23&lt;2000,ASH25,IF(ASH23&lt;10000,ASH25+(ASH26-ASH25)*((ASH23-2000)/8000),ASH26))</f>
        <v>7.4766757052883044</v>
      </c>
      <c r="ASI27" s="51">
        <f t="shared" ref="ASI27" ca="1" si="6924">IF(ASI23&lt;2000,ASI25,IF(ASI23&lt;10000,ASI25+(ASI26-ASI25)*((ASI23-2000)/8000),ASI26))</f>
        <v>7.4766757052883044</v>
      </c>
      <c r="ASJ27" s="51">
        <f t="shared" ref="ASJ27" ca="1" si="6925">IF(ASJ23&lt;2000,ASJ25,IF(ASJ23&lt;10000,ASJ25+(ASJ26-ASJ25)*((ASJ23-2000)/8000),ASJ26))</f>
        <v>7.4766757052883044</v>
      </c>
      <c r="ASK27" s="51">
        <f t="shared" ref="ASK27" ca="1" si="6926">IF(ASK23&lt;2000,ASK25,IF(ASK23&lt;10000,ASK25+(ASK26-ASK25)*((ASK23-2000)/8000),ASK26))</f>
        <v>7.4766757052883044</v>
      </c>
      <c r="ASL27" s="51">
        <f t="shared" ref="ASL27" ca="1" si="6927">IF(ASL23&lt;2000,ASL25,IF(ASL23&lt;10000,ASL25+(ASL26-ASL25)*((ASL23-2000)/8000),ASL26))</f>
        <v>7.4766757052883044</v>
      </c>
      <c r="ASM27" s="51">
        <f t="shared" ref="ASM27" ca="1" si="6928">IF(ASM23&lt;2000,ASM25,IF(ASM23&lt;10000,ASM25+(ASM26-ASM25)*((ASM23-2000)/8000),ASM26))</f>
        <v>7.4766757052883044</v>
      </c>
      <c r="ASN27" s="51">
        <f t="shared" ref="ASN27" ca="1" si="6929">IF(ASN23&lt;2000,ASN25,IF(ASN23&lt;10000,ASN25+(ASN26-ASN25)*((ASN23-2000)/8000),ASN26))</f>
        <v>7.4766757052883044</v>
      </c>
      <c r="ASO27" s="51">
        <f t="shared" ref="ASO27" ca="1" si="6930">IF(ASO23&lt;2000,ASO25,IF(ASO23&lt;10000,ASO25+(ASO26-ASO25)*((ASO23-2000)/8000),ASO26))</f>
        <v>7.4766757052883044</v>
      </c>
      <c r="ASP27" s="51">
        <f t="shared" ref="ASP27" ca="1" si="6931">IF(ASP23&lt;2000,ASP25,IF(ASP23&lt;10000,ASP25+(ASP26-ASP25)*((ASP23-2000)/8000),ASP26))</f>
        <v>7.4766757052883044</v>
      </c>
      <c r="ASQ27" s="51">
        <f t="shared" ref="ASQ27" ca="1" si="6932">IF(ASQ23&lt;2000,ASQ25,IF(ASQ23&lt;10000,ASQ25+(ASQ26-ASQ25)*((ASQ23-2000)/8000),ASQ26))</f>
        <v>7.4766757052883044</v>
      </c>
      <c r="ASR27" s="51">
        <f t="shared" ref="ASR27" ca="1" si="6933">IF(ASR23&lt;2000,ASR25,IF(ASR23&lt;10000,ASR25+(ASR26-ASR25)*((ASR23-2000)/8000),ASR26))</f>
        <v>7.4766757052883044</v>
      </c>
      <c r="ASS27" s="51">
        <f t="shared" ref="ASS27" ca="1" si="6934">IF(ASS23&lt;2000,ASS25,IF(ASS23&lt;10000,ASS25+(ASS26-ASS25)*((ASS23-2000)/8000),ASS26))</f>
        <v>7.4766757052883044</v>
      </c>
      <c r="AST27" s="51">
        <f t="shared" ref="AST27" ca="1" si="6935">IF(AST23&lt;2000,AST25,IF(AST23&lt;10000,AST25+(AST26-AST25)*((AST23-2000)/8000),AST26))</f>
        <v>7.4766757052883044</v>
      </c>
      <c r="ASU27" s="51">
        <f t="shared" ref="ASU27" ca="1" si="6936">IF(ASU23&lt;2000,ASU25,IF(ASU23&lt;10000,ASU25+(ASU26-ASU25)*((ASU23-2000)/8000),ASU26))</f>
        <v>7.4766757052883044</v>
      </c>
      <c r="ASV27" s="51">
        <f t="shared" ref="ASV27" ca="1" si="6937">IF(ASV23&lt;2000,ASV25,IF(ASV23&lt;10000,ASV25+(ASV26-ASV25)*((ASV23-2000)/8000),ASV26))</f>
        <v>7.4766757052883044</v>
      </c>
      <c r="ASW27" s="51">
        <f t="shared" ref="ASW27" ca="1" si="6938">IF(ASW23&lt;2000,ASW25,IF(ASW23&lt;10000,ASW25+(ASW26-ASW25)*((ASW23-2000)/8000),ASW26))</f>
        <v>7.4766757052883044</v>
      </c>
      <c r="ASX27" s="51">
        <f t="shared" ref="ASX27" ca="1" si="6939">IF(ASX23&lt;2000,ASX25,IF(ASX23&lt;10000,ASX25+(ASX26-ASX25)*((ASX23-2000)/8000),ASX26))</f>
        <v>7.4766757052883044</v>
      </c>
      <c r="ASY27" s="51">
        <f t="shared" ref="ASY27" ca="1" si="6940">IF(ASY23&lt;2000,ASY25,IF(ASY23&lt;10000,ASY25+(ASY26-ASY25)*((ASY23-2000)/8000),ASY26))</f>
        <v>7.4766757052883044</v>
      </c>
      <c r="ASZ27" s="51">
        <f t="shared" ref="ASZ27" ca="1" si="6941">IF(ASZ23&lt;2000,ASZ25,IF(ASZ23&lt;10000,ASZ25+(ASZ26-ASZ25)*((ASZ23-2000)/8000),ASZ26))</f>
        <v>7.4766757052883044</v>
      </c>
      <c r="ATA27" s="51">
        <f t="shared" ref="ATA27" ca="1" si="6942">IF(ATA23&lt;2000,ATA25,IF(ATA23&lt;10000,ATA25+(ATA26-ATA25)*((ATA23-2000)/8000),ATA26))</f>
        <v>7.4766757052883044</v>
      </c>
      <c r="ATB27" s="51">
        <f t="shared" ref="ATB27" ca="1" si="6943">IF(ATB23&lt;2000,ATB25,IF(ATB23&lt;10000,ATB25+(ATB26-ATB25)*((ATB23-2000)/8000),ATB26))</f>
        <v>7.4766757052883044</v>
      </c>
      <c r="ATC27" s="51">
        <f t="shared" ref="ATC27" ca="1" si="6944">IF(ATC23&lt;2000,ATC25,IF(ATC23&lt;10000,ATC25+(ATC26-ATC25)*((ATC23-2000)/8000),ATC26))</f>
        <v>7.4766757052883044</v>
      </c>
      <c r="ATD27" s="51">
        <f t="shared" ref="ATD27" ca="1" si="6945">IF(ATD23&lt;2000,ATD25,IF(ATD23&lt;10000,ATD25+(ATD26-ATD25)*((ATD23-2000)/8000),ATD26))</f>
        <v>7.4766757052883044</v>
      </c>
      <c r="ATE27" s="51">
        <f t="shared" ref="ATE27" ca="1" si="6946">IF(ATE23&lt;2000,ATE25,IF(ATE23&lt;10000,ATE25+(ATE26-ATE25)*((ATE23-2000)/8000),ATE26))</f>
        <v>7.4766757052883044</v>
      </c>
      <c r="ATF27" s="51">
        <f t="shared" ref="ATF27" ca="1" si="6947">IF(ATF23&lt;2000,ATF25,IF(ATF23&lt;10000,ATF25+(ATF26-ATF25)*((ATF23-2000)/8000),ATF26))</f>
        <v>7.4766757052883044</v>
      </c>
      <c r="ATG27" s="51">
        <f t="shared" ref="ATG27" ca="1" si="6948">IF(ATG23&lt;2000,ATG25,IF(ATG23&lt;10000,ATG25+(ATG26-ATG25)*((ATG23-2000)/8000),ATG26))</f>
        <v>7.4766757052883044</v>
      </c>
      <c r="ATH27" s="51">
        <f t="shared" ref="ATH27" ca="1" si="6949">IF(ATH23&lt;2000,ATH25,IF(ATH23&lt;10000,ATH25+(ATH26-ATH25)*((ATH23-2000)/8000),ATH26))</f>
        <v>7.4766757052883044</v>
      </c>
      <c r="ATI27" s="51">
        <f t="shared" ref="ATI27" ca="1" si="6950">IF(ATI23&lt;2000,ATI25,IF(ATI23&lt;10000,ATI25+(ATI26-ATI25)*((ATI23-2000)/8000),ATI26))</f>
        <v>7.4766757052883044</v>
      </c>
      <c r="ATJ27" s="51">
        <f t="shared" ref="ATJ27" ca="1" si="6951">IF(ATJ23&lt;2000,ATJ25,IF(ATJ23&lt;10000,ATJ25+(ATJ26-ATJ25)*((ATJ23-2000)/8000),ATJ26))</f>
        <v>7.4766757052883044</v>
      </c>
      <c r="ATK27" s="51">
        <f t="shared" ref="ATK27" ca="1" si="6952">IF(ATK23&lt;2000,ATK25,IF(ATK23&lt;10000,ATK25+(ATK26-ATK25)*((ATK23-2000)/8000),ATK26))</f>
        <v>7.4766757052883044</v>
      </c>
      <c r="ATL27" s="51">
        <f t="shared" ref="ATL27" ca="1" si="6953">IF(ATL23&lt;2000,ATL25,IF(ATL23&lt;10000,ATL25+(ATL26-ATL25)*((ATL23-2000)/8000),ATL26))</f>
        <v>7.4766757052883044</v>
      </c>
      <c r="ATM27" s="51">
        <f t="shared" ref="ATM27" ca="1" si="6954">IF(ATM23&lt;2000,ATM25,IF(ATM23&lt;10000,ATM25+(ATM26-ATM25)*((ATM23-2000)/8000),ATM26))</f>
        <v>7.4766757052883044</v>
      </c>
      <c r="ATN27" s="51">
        <f t="shared" ref="ATN27" ca="1" si="6955">IF(ATN23&lt;2000,ATN25,IF(ATN23&lt;10000,ATN25+(ATN26-ATN25)*((ATN23-2000)/8000),ATN26))</f>
        <v>7.4766757052883044</v>
      </c>
      <c r="ATO27" s="51">
        <f t="shared" ref="ATO27" ca="1" si="6956">IF(ATO23&lt;2000,ATO25,IF(ATO23&lt;10000,ATO25+(ATO26-ATO25)*((ATO23-2000)/8000),ATO26))</f>
        <v>7.4766757052883044</v>
      </c>
      <c r="ATP27" s="51">
        <f t="shared" ref="ATP27" ca="1" si="6957">IF(ATP23&lt;2000,ATP25,IF(ATP23&lt;10000,ATP25+(ATP26-ATP25)*((ATP23-2000)/8000),ATP26))</f>
        <v>7.4766757052883044</v>
      </c>
      <c r="ATQ27" s="51">
        <f t="shared" ref="ATQ27" ca="1" si="6958">IF(ATQ23&lt;2000,ATQ25,IF(ATQ23&lt;10000,ATQ25+(ATQ26-ATQ25)*((ATQ23-2000)/8000),ATQ26))</f>
        <v>7.4766757052883044</v>
      </c>
      <c r="ATR27" s="51">
        <f t="shared" ref="ATR27" ca="1" si="6959">IF(ATR23&lt;2000,ATR25,IF(ATR23&lt;10000,ATR25+(ATR26-ATR25)*((ATR23-2000)/8000),ATR26))</f>
        <v>7.4766757052883044</v>
      </c>
      <c r="ATS27" s="51">
        <f t="shared" ref="ATS27" ca="1" si="6960">IF(ATS23&lt;2000,ATS25,IF(ATS23&lt;10000,ATS25+(ATS26-ATS25)*((ATS23-2000)/8000),ATS26))</f>
        <v>7.4766757052883044</v>
      </c>
      <c r="ATT27" s="51">
        <f t="shared" ref="ATT27" ca="1" si="6961">IF(ATT23&lt;2000,ATT25,IF(ATT23&lt;10000,ATT25+(ATT26-ATT25)*((ATT23-2000)/8000),ATT26))</f>
        <v>7.4766757052883044</v>
      </c>
      <c r="ATU27" s="51">
        <f t="shared" ref="ATU27" ca="1" si="6962">IF(ATU23&lt;2000,ATU25,IF(ATU23&lt;10000,ATU25+(ATU26-ATU25)*((ATU23-2000)/8000),ATU26))</f>
        <v>7.4766757052883044</v>
      </c>
      <c r="ATV27" s="51">
        <f t="shared" ref="ATV27" ca="1" si="6963">IF(ATV23&lt;2000,ATV25,IF(ATV23&lt;10000,ATV25+(ATV26-ATV25)*((ATV23-2000)/8000),ATV26))</f>
        <v>7.4766757052883044</v>
      </c>
      <c r="ATW27" s="51">
        <f t="shared" ref="ATW27" ca="1" si="6964">IF(ATW23&lt;2000,ATW25,IF(ATW23&lt;10000,ATW25+(ATW26-ATW25)*((ATW23-2000)/8000),ATW26))</f>
        <v>7.4766757052883044</v>
      </c>
      <c r="ATX27" s="51">
        <f t="shared" ref="ATX27" ca="1" si="6965">IF(ATX23&lt;2000,ATX25,IF(ATX23&lt;10000,ATX25+(ATX26-ATX25)*((ATX23-2000)/8000),ATX26))</f>
        <v>7.4766757052883044</v>
      </c>
      <c r="ATY27" s="51">
        <f t="shared" ref="ATY27" ca="1" si="6966">IF(ATY23&lt;2000,ATY25,IF(ATY23&lt;10000,ATY25+(ATY26-ATY25)*((ATY23-2000)/8000),ATY26))</f>
        <v>7.4766757052883044</v>
      </c>
      <c r="ATZ27" s="51">
        <f t="shared" ref="ATZ27" ca="1" si="6967">IF(ATZ23&lt;2000,ATZ25,IF(ATZ23&lt;10000,ATZ25+(ATZ26-ATZ25)*((ATZ23-2000)/8000),ATZ26))</f>
        <v>7.4766757052883044</v>
      </c>
      <c r="AUA27" s="51">
        <f t="shared" ref="AUA27" ca="1" si="6968">IF(AUA23&lt;2000,AUA25,IF(AUA23&lt;10000,AUA25+(AUA26-AUA25)*((AUA23-2000)/8000),AUA26))</f>
        <v>7.4766757052883044</v>
      </c>
      <c r="AUB27" s="51">
        <f t="shared" ref="AUB27" ca="1" si="6969">IF(AUB23&lt;2000,AUB25,IF(AUB23&lt;10000,AUB25+(AUB26-AUB25)*((AUB23-2000)/8000),AUB26))</f>
        <v>7.4766757052883044</v>
      </c>
      <c r="AUC27" s="51">
        <f t="shared" ref="AUC27" ca="1" si="6970">IF(AUC23&lt;2000,AUC25,IF(AUC23&lt;10000,AUC25+(AUC26-AUC25)*((AUC23-2000)/8000),AUC26))</f>
        <v>7.4766757052883044</v>
      </c>
      <c r="AUD27" s="51">
        <f t="shared" ref="AUD27" ca="1" si="6971">IF(AUD23&lt;2000,AUD25,IF(AUD23&lt;10000,AUD25+(AUD26-AUD25)*((AUD23-2000)/8000),AUD26))</f>
        <v>7.4766757052883044</v>
      </c>
      <c r="AUE27" s="51">
        <f t="shared" ref="AUE27" ca="1" si="6972">IF(AUE23&lt;2000,AUE25,IF(AUE23&lt;10000,AUE25+(AUE26-AUE25)*((AUE23-2000)/8000),AUE26))</f>
        <v>7.4766757052883044</v>
      </c>
      <c r="AUF27" s="51">
        <f t="shared" ref="AUF27" ca="1" si="6973">IF(AUF23&lt;2000,AUF25,IF(AUF23&lt;10000,AUF25+(AUF26-AUF25)*((AUF23-2000)/8000),AUF26))</f>
        <v>7.4766757052883044</v>
      </c>
      <c r="AUG27" s="51">
        <f t="shared" ref="AUG27" ca="1" si="6974">IF(AUG23&lt;2000,AUG25,IF(AUG23&lt;10000,AUG25+(AUG26-AUG25)*((AUG23-2000)/8000),AUG26))</f>
        <v>7.4766757052883044</v>
      </c>
      <c r="AUH27" s="51">
        <f t="shared" ref="AUH27" ca="1" si="6975">IF(AUH23&lt;2000,AUH25,IF(AUH23&lt;10000,AUH25+(AUH26-AUH25)*((AUH23-2000)/8000),AUH26))</f>
        <v>7.4766757052883044</v>
      </c>
      <c r="AUI27" s="51">
        <f t="shared" ref="AUI27" ca="1" si="6976">IF(AUI23&lt;2000,AUI25,IF(AUI23&lt;10000,AUI25+(AUI26-AUI25)*((AUI23-2000)/8000),AUI26))</f>
        <v>7.4766757052883044</v>
      </c>
      <c r="AUJ27" s="51">
        <f t="shared" ref="AUJ27" ca="1" si="6977">IF(AUJ23&lt;2000,AUJ25,IF(AUJ23&lt;10000,AUJ25+(AUJ26-AUJ25)*((AUJ23-2000)/8000),AUJ26))</f>
        <v>7.4766757052883044</v>
      </c>
      <c r="AUK27" s="51">
        <f t="shared" ref="AUK27" ca="1" si="6978">IF(AUK23&lt;2000,AUK25,IF(AUK23&lt;10000,AUK25+(AUK26-AUK25)*((AUK23-2000)/8000),AUK26))</f>
        <v>7.4766757052883044</v>
      </c>
      <c r="AUL27" s="51">
        <f t="shared" ref="AUL27" ca="1" si="6979">IF(AUL23&lt;2000,AUL25,IF(AUL23&lt;10000,AUL25+(AUL26-AUL25)*((AUL23-2000)/8000),AUL26))</f>
        <v>7.4766757052883044</v>
      </c>
      <c r="AUM27" s="51">
        <f t="shared" ref="AUM27" ca="1" si="6980">IF(AUM23&lt;2000,AUM25,IF(AUM23&lt;10000,AUM25+(AUM26-AUM25)*((AUM23-2000)/8000),AUM26))</f>
        <v>7.4766757052883044</v>
      </c>
      <c r="AUN27" s="51">
        <f t="shared" ref="AUN27" ca="1" si="6981">IF(AUN23&lt;2000,AUN25,IF(AUN23&lt;10000,AUN25+(AUN26-AUN25)*((AUN23-2000)/8000),AUN26))</f>
        <v>7.4766757052883044</v>
      </c>
      <c r="AUO27" s="51">
        <f t="shared" ref="AUO27" ca="1" si="6982">IF(AUO23&lt;2000,AUO25,IF(AUO23&lt;10000,AUO25+(AUO26-AUO25)*((AUO23-2000)/8000),AUO26))</f>
        <v>7.4766757052883044</v>
      </c>
      <c r="AUP27" s="51">
        <f t="shared" ref="AUP27" ca="1" si="6983">IF(AUP23&lt;2000,AUP25,IF(AUP23&lt;10000,AUP25+(AUP26-AUP25)*((AUP23-2000)/8000),AUP26))</f>
        <v>7.4766757052883044</v>
      </c>
      <c r="AUQ27" s="51">
        <f t="shared" ref="AUQ27" ca="1" si="6984">IF(AUQ23&lt;2000,AUQ25,IF(AUQ23&lt;10000,AUQ25+(AUQ26-AUQ25)*((AUQ23-2000)/8000),AUQ26))</f>
        <v>7.4766757052883044</v>
      </c>
      <c r="AUR27" s="51">
        <f t="shared" ref="AUR27" ca="1" si="6985">IF(AUR23&lt;2000,AUR25,IF(AUR23&lt;10000,AUR25+(AUR26-AUR25)*((AUR23-2000)/8000),AUR26))</f>
        <v>7.4766757052883044</v>
      </c>
      <c r="AUS27" s="51">
        <f t="shared" ref="AUS27" ca="1" si="6986">IF(AUS23&lt;2000,AUS25,IF(AUS23&lt;10000,AUS25+(AUS26-AUS25)*((AUS23-2000)/8000),AUS26))</f>
        <v>7.4766757052883044</v>
      </c>
      <c r="AUT27" s="51">
        <f t="shared" ref="AUT27" ca="1" si="6987">IF(AUT23&lt;2000,AUT25,IF(AUT23&lt;10000,AUT25+(AUT26-AUT25)*((AUT23-2000)/8000),AUT26))</f>
        <v>7.4766757052883044</v>
      </c>
      <c r="AUU27" s="51">
        <f t="shared" ref="AUU27" ca="1" si="6988">IF(AUU23&lt;2000,AUU25,IF(AUU23&lt;10000,AUU25+(AUU26-AUU25)*((AUU23-2000)/8000),AUU26))</f>
        <v>7.4766757052883044</v>
      </c>
      <c r="AUV27" s="51">
        <f t="shared" ref="AUV27" ca="1" si="6989">IF(AUV23&lt;2000,AUV25,IF(AUV23&lt;10000,AUV25+(AUV26-AUV25)*((AUV23-2000)/8000),AUV26))</f>
        <v>7.4766757052883044</v>
      </c>
      <c r="AUW27" s="51">
        <f t="shared" ref="AUW27" ca="1" si="6990">IF(AUW23&lt;2000,AUW25,IF(AUW23&lt;10000,AUW25+(AUW26-AUW25)*((AUW23-2000)/8000),AUW26))</f>
        <v>7.4766757052883044</v>
      </c>
      <c r="AUX27" s="51">
        <f t="shared" ref="AUX27" ca="1" si="6991">IF(AUX23&lt;2000,AUX25,IF(AUX23&lt;10000,AUX25+(AUX26-AUX25)*((AUX23-2000)/8000),AUX26))</f>
        <v>7.4766757052883044</v>
      </c>
      <c r="AUY27" s="51">
        <f t="shared" ref="AUY27" ca="1" si="6992">IF(AUY23&lt;2000,AUY25,IF(AUY23&lt;10000,AUY25+(AUY26-AUY25)*((AUY23-2000)/8000),AUY26))</f>
        <v>7.4766757052883044</v>
      </c>
      <c r="AUZ27" s="51">
        <f t="shared" ref="AUZ27" ca="1" si="6993">IF(AUZ23&lt;2000,AUZ25,IF(AUZ23&lt;10000,AUZ25+(AUZ26-AUZ25)*((AUZ23-2000)/8000),AUZ26))</f>
        <v>7.4766757052883044</v>
      </c>
      <c r="AVA27" s="51">
        <f t="shared" ref="AVA27" ca="1" si="6994">IF(AVA23&lt;2000,AVA25,IF(AVA23&lt;10000,AVA25+(AVA26-AVA25)*((AVA23-2000)/8000),AVA26))</f>
        <v>7.4766757052883044</v>
      </c>
      <c r="AVB27" s="51">
        <f t="shared" ref="AVB27" ca="1" si="6995">IF(AVB23&lt;2000,AVB25,IF(AVB23&lt;10000,AVB25+(AVB26-AVB25)*((AVB23-2000)/8000),AVB26))</f>
        <v>7.4766757052883044</v>
      </c>
      <c r="AVC27" s="51">
        <f t="shared" ref="AVC27" ca="1" si="6996">IF(AVC23&lt;2000,AVC25,IF(AVC23&lt;10000,AVC25+(AVC26-AVC25)*((AVC23-2000)/8000),AVC26))</f>
        <v>7.4766757052883044</v>
      </c>
      <c r="AVD27" s="51">
        <f t="shared" ref="AVD27" ca="1" si="6997">IF(AVD23&lt;2000,AVD25,IF(AVD23&lt;10000,AVD25+(AVD26-AVD25)*((AVD23-2000)/8000),AVD26))</f>
        <v>7.4766757052883044</v>
      </c>
      <c r="AVE27" s="51">
        <f t="shared" ref="AVE27" ca="1" si="6998">IF(AVE23&lt;2000,AVE25,IF(AVE23&lt;10000,AVE25+(AVE26-AVE25)*((AVE23-2000)/8000),AVE26))</f>
        <v>7.4766757052883044</v>
      </c>
      <c r="AVF27" s="51">
        <f t="shared" ref="AVF27" ca="1" si="6999">IF(AVF23&lt;2000,AVF25,IF(AVF23&lt;10000,AVF25+(AVF26-AVF25)*((AVF23-2000)/8000),AVF26))</f>
        <v>7.4766757052883044</v>
      </c>
      <c r="AVG27" s="51">
        <f t="shared" ref="AVG27" ca="1" si="7000">IF(AVG23&lt;2000,AVG25,IF(AVG23&lt;10000,AVG25+(AVG26-AVG25)*((AVG23-2000)/8000),AVG26))</f>
        <v>7.4766757052883044</v>
      </c>
      <c r="AVH27" s="51">
        <f t="shared" ref="AVH27" ca="1" si="7001">IF(AVH23&lt;2000,AVH25,IF(AVH23&lt;10000,AVH25+(AVH26-AVH25)*((AVH23-2000)/8000),AVH26))</f>
        <v>7.4766757052883044</v>
      </c>
      <c r="AVI27" s="51">
        <f t="shared" ref="AVI27" ca="1" si="7002">IF(AVI23&lt;2000,AVI25,IF(AVI23&lt;10000,AVI25+(AVI26-AVI25)*((AVI23-2000)/8000),AVI26))</f>
        <v>7.4766757052883044</v>
      </c>
      <c r="AVJ27" s="51">
        <f t="shared" ref="AVJ27" ca="1" si="7003">IF(AVJ23&lt;2000,AVJ25,IF(AVJ23&lt;10000,AVJ25+(AVJ26-AVJ25)*((AVJ23-2000)/8000),AVJ26))</f>
        <v>7.4766757052883044</v>
      </c>
      <c r="AVK27" s="51">
        <f t="shared" ref="AVK27" ca="1" si="7004">IF(AVK23&lt;2000,AVK25,IF(AVK23&lt;10000,AVK25+(AVK26-AVK25)*((AVK23-2000)/8000),AVK26))</f>
        <v>7.4766757052883044</v>
      </c>
      <c r="AVL27" s="51">
        <f t="shared" ref="AVL27" ca="1" si="7005">IF(AVL23&lt;2000,AVL25,IF(AVL23&lt;10000,AVL25+(AVL26-AVL25)*((AVL23-2000)/8000),AVL26))</f>
        <v>7.4766757052883044</v>
      </c>
      <c r="AVM27" s="51">
        <f t="shared" ref="AVM27" ca="1" si="7006">IF(AVM23&lt;2000,AVM25,IF(AVM23&lt;10000,AVM25+(AVM26-AVM25)*((AVM23-2000)/8000),AVM26))</f>
        <v>7.4766757052883044</v>
      </c>
      <c r="AVN27" s="51">
        <f t="shared" ref="AVN27" ca="1" si="7007">IF(AVN23&lt;2000,AVN25,IF(AVN23&lt;10000,AVN25+(AVN26-AVN25)*((AVN23-2000)/8000),AVN26))</f>
        <v>7.4766757052883044</v>
      </c>
      <c r="AVO27" s="51">
        <f t="shared" ref="AVO27" ca="1" si="7008">IF(AVO23&lt;2000,AVO25,IF(AVO23&lt;10000,AVO25+(AVO26-AVO25)*((AVO23-2000)/8000),AVO26))</f>
        <v>7.4766757052883044</v>
      </c>
      <c r="AVP27" s="51">
        <f t="shared" ref="AVP27" ca="1" si="7009">IF(AVP23&lt;2000,AVP25,IF(AVP23&lt;10000,AVP25+(AVP26-AVP25)*((AVP23-2000)/8000),AVP26))</f>
        <v>7.4766757052883044</v>
      </c>
      <c r="AVQ27" s="51">
        <f t="shared" ref="AVQ27" ca="1" si="7010">IF(AVQ23&lt;2000,AVQ25,IF(AVQ23&lt;10000,AVQ25+(AVQ26-AVQ25)*((AVQ23-2000)/8000),AVQ26))</f>
        <v>7.4766757052883044</v>
      </c>
      <c r="AVR27" s="51">
        <f t="shared" ref="AVR27" ca="1" si="7011">IF(AVR23&lt;2000,AVR25,IF(AVR23&lt;10000,AVR25+(AVR26-AVR25)*((AVR23-2000)/8000),AVR26))</f>
        <v>7.4766757052883044</v>
      </c>
      <c r="AVS27" s="51">
        <f t="shared" ref="AVS27" ca="1" si="7012">IF(AVS23&lt;2000,AVS25,IF(AVS23&lt;10000,AVS25+(AVS26-AVS25)*((AVS23-2000)/8000),AVS26))</f>
        <v>7.4766757052883044</v>
      </c>
      <c r="AVT27" s="51">
        <f t="shared" ref="AVT27" ca="1" si="7013">IF(AVT23&lt;2000,AVT25,IF(AVT23&lt;10000,AVT25+(AVT26-AVT25)*((AVT23-2000)/8000),AVT26))</f>
        <v>7.4766757052883044</v>
      </c>
      <c r="AVU27" s="51">
        <f t="shared" ref="AVU27" ca="1" si="7014">IF(AVU23&lt;2000,AVU25,IF(AVU23&lt;10000,AVU25+(AVU26-AVU25)*((AVU23-2000)/8000),AVU26))</f>
        <v>7.4766757052883044</v>
      </c>
      <c r="AVV27" s="51">
        <f t="shared" ref="AVV27" ca="1" si="7015">IF(AVV23&lt;2000,AVV25,IF(AVV23&lt;10000,AVV25+(AVV26-AVV25)*((AVV23-2000)/8000),AVV26))</f>
        <v>7.4766757052883044</v>
      </c>
      <c r="AVW27" s="51">
        <f t="shared" ref="AVW27" ca="1" si="7016">IF(AVW23&lt;2000,AVW25,IF(AVW23&lt;10000,AVW25+(AVW26-AVW25)*((AVW23-2000)/8000),AVW26))</f>
        <v>7.4766757052883044</v>
      </c>
      <c r="AVX27" s="51">
        <f t="shared" ref="AVX27" ca="1" si="7017">IF(AVX23&lt;2000,AVX25,IF(AVX23&lt;10000,AVX25+(AVX26-AVX25)*((AVX23-2000)/8000),AVX26))</f>
        <v>7.4766757052883044</v>
      </c>
      <c r="AVY27" s="51">
        <f t="shared" ref="AVY27" ca="1" si="7018">IF(AVY23&lt;2000,AVY25,IF(AVY23&lt;10000,AVY25+(AVY26-AVY25)*((AVY23-2000)/8000),AVY26))</f>
        <v>7.4766757052883044</v>
      </c>
      <c r="AVZ27" s="51">
        <f t="shared" ref="AVZ27" ca="1" si="7019">IF(AVZ23&lt;2000,AVZ25,IF(AVZ23&lt;10000,AVZ25+(AVZ26-AVZ25)*((AVZ23-2000)/8000),AVZ26))</f>
        <v>7.4766757052883044</v>
      </c>
      <c r="AWA27" s="51">
        <f t="shared" ref="AWA27" ca="1" si="7020">IF(AWA23&lt;2000,AWA25,IF(AWA23&lt;10000,AWA25+(AWA26-AWA25)*((AWA23-2000)/8000),AWA26))</f>
        <v>7.4766757052883044</v>
      </c>
      <c r="AWB27" s="51">
        <f t="shared" ref="AWB27" ca="1" si="7021">IF(AWB23&lt;2000,AWB25,IF(AWB23&lt;10000,AWB25+(AWB26-AWB25)*((AWB23-2000)/8000),AWB26))</f>
        <v>7.4766757052883044</v>
      </c>
      <c r="AWC27" s="51">
        <f t="shared" ref="AWC27" ca="1" si="7022">IF(AWC23&lt;2000,AWC25,IF(AWC23&lt;10000,AWC25+(AWC26-AWC25)*((AWC23-2000)/8000),AWC26))</f>
        <v>7.4766757052883044</v>
      </c>
      <c r="AWD27" s="51">
        <f t="shared" ref="AWD27" ca="1" si="7023">IF(AWD23&lt;2000,AWD25,IF(AWD23&lt;10000,AWD25+(AWD26-AWD25)*((AWD23-2000)/8000),AWD26))</f>
        <v>7.4766757052883044</v>
      </c>
      <c r="AWE27" s="51">
        <f t="shared" ref="AWE27" ca="1" si="7024">IF(AWE23&lt;2000,AWE25,IF(AWE23&lt;10000,AWE25+(AWE26-AWE25)*((AWE23-2000)/8000),AWE26))</f>
        <v>7.4766757052883044</v>
      </c>
      <c r="AWF27" s="51">
        <f t="shared" ref="AWF27" ca="1" si="7025">IF(AWF23&lt;2000,AWF25,IF(AWF23&lt;10000,AWF25+(AWF26-AWF25)*((AWF23-2000)/8000),AWF26))</f>
        <v>7.4766757052883044</v>
      </c>
      <c r="AWG27" s="51">
        <f t="shared" ref="AWG27" ca="1" si="7026">IF(AWG23&lt;2000,AWG25,IF(AWG23&lt;10000,AWG25+(AWG26-AWG25)*((AWG23-2000)/8000),AWG26))</f>
        <v>7.4766757052883044</v>
      </c>
      <c r="AWH27" s="51">
        <f t="shared" ref="AWH27" ca="1" si="7027">IF(AWH23&lt;2000,AWH25,IF(AWH23&lt;10000,AWH25+(AWH26-AWH25)*((AWH23-2000)/8000),AWH26))</f>
        <v>7.4766757052883044</v>
      </c>
      <c r="AWI27" s="51">
        <f t="shared" ref="AWI27" ca="1" si="7028">IF(AWI23&lt;2000,AWI25,IF(AWI23&lt;10000,AWI25+(AWI26-AWI25)*((AWI23-2000)/8000),AWI26))</f>
        <v>7.4766757052883044</v>
      </c>
      <c r="AWJ27" s="51">
        <f t="shared" ref="AWJ27" ca="1" si="7029">IF(AWJ23&lt;2000,AWJ25,IF(AWJ23&lt;10000,AWJ25+(AWJ26-AWJ25)*((AWJ23-2000)/8000),AWJ26))</f>
        <v>7.4766757052883044</v>
      </c>
      <c r="AWK27" s="51">
        <f t="shared" ref="AWK27" ca="1" si="7030">IF(AWK23&lt;2000,AWK25,IF(AWK23&lt;10000,AWK25+(AWK26-AWK25)*((AWK23-2000)/8000),AWK26))</f>
        <v>7.4766757052883044</v>
      </c>
      <c r="AWL27" s="51">
        <f t="shared" ref="AWL27" ca="1" si="7031">IF(AWL23&lt;2000,AWL25,IF(AWL23&lt;10000,AWL25+(AWL26-AWL25)*((AWL23-2000)/8000),AWL26))</f>
        <v>7.4766757052883044</v>
      </c>
      <c r="AWM27" s="51">
        <f t="shared" ref="AWM27" ca="1" si="7032">IF(AWM23&lt;2000,AWM25,IF(AWM23&lt;10000,AWM25+(AWM26-AWM25)*((AWM23-2000)/8000),AWM26))</f>
        <v>7.4766757052883044</v>
      </c>
      <c r="AWN27" s="51">
        <f t="shared" ref="AWN27" ca="1" si="7033">IF(AWN23&lt;2000,AWN25,IF(AWN23&lt;10000,AWN25+(AWN26-AWN25)*((AWN23-2000)/8000),AWN26))</f>
        <v>7.4766757052883044</v>
      </c>
      <c r="AWO27" s="51">
        <f t="shared" ref="AWO27" ca="1" si="7034">IF(AWO23&lt;2000,AWO25,IF(AWO23&lt;10000,AWO25+(AWO26-AWO25)*((AWO23-2000)/8000),AWO26))</f>
        <v>7.4766757052883044</v>
      </c>
      <c r="AWP27" s="51">
        <f t="shared" ref="AWP27" ca="1" si="7035">IF(AWP23&lt;2000,AWP25,IF(AWP23&lt;10000,AWP25+(AWP26-AWP25)*((AWP23-2000)/8000),AWP26))</f>
        <v>7.4766757052883044</v>
      </c>
      <c r="AWQ27" s="51">
        <f t="shared" ref="AWQ27" ca="1" si="7036">IF(AWQ23&lt;2000,AWQ25,IF(AWQ23&lt;10000,AWQ25+(AWQ26-AWQ25)*((AWQ23-2000)/8000),AWQ26))</f>
        <v>7.4766757052883044</v>
      </c>
      <c r="AWR27" s="51">
        <f t="shared" ref="AWR27" ca="1" si="7037">IF(AWR23&lt;2000,AWR25,IF(AWR23&lt;10000,AWR25+(AWR26-AWR25)*((AWR23-2000)/8000),AWR26))</f>
        <v>7.4766757052883044</v>
      </c>
      <c r="AWS27" s="51">
        <f t="shared" ref="AWS27" ca="1" si="7038">IF(AWS23&lt;2000,AWS25,IF(AWS23&lt;10000,AWS25+(AWS26-AWS25)*((AWS23-2000)/8000),AWS26))</f>
        <v>7.4766757052883044</v>
      </c>
      <c r="AWT27" s="51">
        <f t="shared" ref="AWT27" ca="1" si="7039">IF(AWT23&lt;2000,AWT25,IF(AWT23&lt;10000,AWT25+(AWT26-AWT25)*((AWT23-2000)/8000),AWT26))</f>
        <v>7.4766757052883044</v>
      </c>
      <c r="AWU27" s="51">
        <f t="shared" ref="AWU27" ca="1" si="7040">IF(AWU23&lt;2000,AWU25,IF(AWU23&lt;10000,AWU25+(AWU26-AWU25)*((AWU23-2000)/8000),AWU26))</f>
        <v>7.4766757052883044</v>
      </c>
      <c r="AWV27" s="51">
        <f t="shared" ref="AWV27" ca="1" si="7041">IF(AWV23&lt;2000,AWV25,IF(AWV23&lt;10000,AWV25+(AWV26-AWV25)*((AWV23-2000)/8000),AWV26))</f>
        <v>7.4766757052883044</v>
      </c>
      <c r="AWW27" s="51">
        <f t="shared" ref="AWW27" ca="1" si="7042">IF(AWW23&lt;2000,AWW25,IF(AWW23&lt;10000,AWW25+(AWW26-AWW25)*((AWW23-2000)/8000),AWW26))</f>
        <v>7.4766757052883044</v>
      </c>
      <c r="AWX27" s="51">
        <f t="shared" ref="AWX27" ca="1" si="7043">IF(AWX23&lt;2000,AWX25,IF(AWX23&lt;10000,AWX25+(AWX26-AWX25)*((AWX23-2000)/8000),AWX26))</f>
        <v>7.4766757052883044</v>
      </c>
      <c r="AWY27" s="51">
        <f t="shared" ref="AWY27" ca="1" si="7044">IF(AWY23&lt;2000,AWY25,IF(AWY23&lt;10000,AWY25+(AWY26-AWY25)*((AWY23-2000)/8000),AWY26))</f>
        <v>7.4766757052883044</v>
      </c>
      <c r="AWZ27" s="51">
        <f t="shared" ref="AWZ27" ca="1" si="7045">IF(AWZ23&lt;2000,AWZ25,IF(AWZ23&lt;10000,AWZ25+(AWZ26-AWZ25)*((AWZ23-2000)/8000),AWZ26))</f>
        <v>7.4766757052883044</v>
      </c>
      <c r="AXA27" s="51">
        <f t="shared" ref="AXA27" ca="1" si="7046">IF(AXA23&lt;2000,AXA25,IF(AXA23&lt;10000,AXA25+(AXA26-AXA25)*((AXA23-2000)/8000),AXA26))</f>
        <v>7.4766757052883044</v>
      </c>
      <c r="AXB27" s="51">
        <f t="shared" ref="AXB27" ca="1" si="7047">IF(AXB23&lt;2000,AXB25,IF(AXB23&lt;10000,AXB25+(AXB26-AXB25)*((AXB23-2000)/8000),AXB26))</f>
        <v>7.4766757052883044</v>
      </c>
      <c r="AXC27" s="51">
        <f t="shared" ref="AXC27" ca="1" si="7048">IF(AXC23&lt;2000,AXC25,IF(AXC23&lt;10000,AXC25+(AXC26-AXC25)*((AXC23-2000)/8000),AXC26))</f>
        <v>7.4766757052883044</v>
      </c>
      <c r="AXD27" s="51">
        <f t="shared" ref="AXD27" ca="1" si="7049">IF(AXD23&lt;2000,AXD25,IF(AXD23&lt;10000,AXD25+(AXD26-AXD25)*((AXD23-2000)/8000),AXD26))</f>
        <v>7.4766757052883044</v>
      </c>
      <c r="AXE27" s="51">
        <f t="shared" ref="AXE27" ca="1" si="7050">IF(AXE23&lt;2000,AXE25,IF(AXE23&lt;10000,AXE25+(AXE26-AXE25)*((AXE23-2000)/8000),AXE26))</f>
        <v>7.4766757052883044</v>
      </c>
      <c r="AXF27" s="51">
        <f t="shared" ref="AXF27" ca="1" si="7051">IF(AXF23&lt;2000,AXF25,IF(AXF23&lt;10000,AXF25+(AXF26-AXF25)*((AXF23-2000)/8000),AXF26))</f>
        <v>7.4766757052883044</v>
      </c>
      <c r="AXG27" s="51">
        <f t="shared" ref="AXG27" ca="1" si="7052">IF(AXG23&lt;2000,AXG25,IF(AXG23&lt;10000,AXG25+(AXG26-AXG25)*((AXG23-2000)/8000),AXG26))</f>
        <v>7.4766757052883044</v>
      </c>
      <c r="AXH27" s="51">
        <f t="shared" ref="AXH27" ca="1" si="7053">IF(AXH23&lt;2000,AXH25,IF(AXH23&lt;10000,AXH25+(AXH26-AXH25)*((AXH23-2000)/8000),AXH26))</f>
        <v>7.4766757052883044</v>
      </c>
      <c r="AXI27" s="51">
        <f t="shared" ref="AXI27" ca="1" si="7054">IF(AXI23&lt;2000,AXI25,IF(AXI23&lt;10000,AXI25+(AXI26-AXI25)*((AXI23-2000)/8000),AXI26))</f>
        <v>7.4766757052883044</v>
      </c>
      <c r="AXJ27" s="51">
        <f t="shared" ref="AXJ27" ca="1" si="7055">IF(AXJ23&lt;2000,AXJ25,IF(AXJ23&lt;10000,AXJ25+(AXJ26-AXJ25)*((AXJ23-2000)/8000),AXJ26))</f>
        <v>7.4766757052883044</v>
      </c>
      <c r="AXK27" s="51">
        <f t="shared" ref="AXK27" ca="1" si="7056">IF(AXK23&lt;2000,AXK25,IF(AXK23&lt;10000,AXK25+(AXK26-AXK25)*((AXK23-2000)/8000),AXK26))</f>
        <v>7.4766757052883044</v>
      </c>
      <c r="AXL27" s="51">
        <f t="shared" ref="AXL27" ca="1" si="7057">IF(AXL23&lt;2000,AXL25,IF(AXL23&lt;10000,AXL25+(AXL26-AXL25)*((AXL23-2000)/8000),AXL26))</f>
        <v>7.4766757052883044</v>
      </c>
      <c r="AXM27" s="51">
        <f t="shared" ref="AXM27" ca="1" si="7058">IF(AXM23&lt;2000,AXM25,IF(AXM23&lt;10000,AXM25+(AXM26-AXM25)*((AXM23-2000)/8000),AXM26))</f>
        <v>7.4766757052883044</v>
      </c>
      <c r="AXN27" s="51">
        <f t="shared" ref="AXN27" ca="1" si="7059">IF(AXN23&lt;2000,AXN25,IF(AXN23&lt;10000,AXN25+(AXN26-AXN25)*((AXN23-2000)/8000),AXN26))</f>
        <v>7.4766757052883044</v>
      </c>
      <c r="AXO27" s="51">
        <f t="shared" ref="AXO27" ca="1" si="7060">IF(AXO23&lt;2000,AXO25,IF(AXO23&lt;10000,AXO25+(AXO26-AXO25)*((AXO23-2000)/8000),AXO26))</f>
        <v>7.4766757052883044</v>
      </c>
      <c r="AXP27" s="51">
        <f t="shared" ref="AXP27" ca="1" si="7061">IF(AXP23&lt;2000,AXP25,IF(AXP23&lt;10000,AXP25+(AXP26-AXP25)*((AXP23-2000)/8000),AXP26))</f>
        <v>7.4766757052883044</v>
      </c>
      <c r="AXQ27" s="51">
        <f t="shared" ref="AXQ27" ca="1" si="7062">IF(AXQ23&lt;2000,AXQ25,IF(AXQ23&lt;10000,AXQ25+(AXQ26-AXQ25)*((AXQ23-2000)/8000),AXQ26))</f>
        <v>7.4766757052883044</v>
      </c>
      <c r="AXR27" s="51">
        <f t="shared" ref="AXR27" ca="1" si="7063">IF(AXR23&lt;2000,AXR25,IF(AXR23&lt;10000,AXR25+(AXR26-AXR25)*((AXR23-2000)/8000),AXR26))</f>
        <v>7.4766757052883044</v>
      </c>
      <c r="AXS27" s="51">
        <f t="shared" ref="AXS27" ca="1" si="7064">IF(AXS23&lt;2000,AXS25,IF(AXS23&lt;10000,AXS25+(AXS26-AXS25)*((AXS23-2000)/8000),AXS26))</f>
        <v>7.4766757052883044</v>
      </c>
      <c r="AXT27" s="51">
        <f t="shared" ref="AXT27" ca="1" si="7065">IF(AXT23&lt;2000,AXT25,IF(AXT23&lt;10000,AXT25+(AXT26-AXT25)*((AXT23-2000)/8000),AXT26))</f>
        <v>7.4766757052883044</v>
      </c>
      <c r="AXU27" s="51">
        <f t="shared" ref="AXU27" ca="1" si="7066">IF(AXU23&lt;2000,AXU25,IF(AXU23&lt;10000,AXU25+(AXU26-AXU25)*((AXU23-2000)/8000),AXU26))</f>
        <v>7.4766757052883044</v>
      </c>
      <c r="AXV27" s="51">
        <f t="shared" ref="AXV27" ca="1" si="7067">IF(AXV23&lt;2000,AXV25,IF(AXV23&lt;10000,AXV25+(AXV26-AXV25)*((AXV23-2000)/8000),AXV26))</f>
        <v>7.4766757052883044</v>
      </c>
      <c r="AXW27" s="51">
        <f t="shared" ref="AXW27" ca="1" si="7068">IF(AXW23&lt;2000,AXW25,IF(AXW23&lt;10000,AXW25+(AXW26-AXW25)*((AXW23-2000)/8000),AXW26))</f>
        <v>7.4766757052883044</v>
      </c>
      <c r="AXX27" s="51">
        <f t="shared" ref="AXX27" ca="1" si="7069">IF(AXX23&lt;2000,AXX25,IF(AXX23&lt;10000,AXX25+(AXX26-AXX25)*((AXX23-2000)/8000),AXX26))</f>
        <v>7.4766757052883044</v>
      </c>
      <c r="AXY27" s="51">
        <f t="shared" ref="AXY27" ca="1" si="7070">IF(AXY23&lt;2000,AXY25,IF(AXY23&lt;10000,AXY25+(AXY26-AXY25)*((AXY23-2000)/8000),AXY26))</f>
        <v>7.4766757052883044</v>
      </c>
      <c r="AXZ27" s="51">
        <f t="shared" ref="AXZ27" ca="1" si="7071">IF(AXZ23&lt;2000,AXZ25,IF(AXZ23&lt;10000,AXZ25+(AXZ26-AXZ25)*((AXZ23-2000)/8000),AXZ26))</f>
        <v>7.4766757052883044</v>
      </c>
      <c r="AYA27" s="51">
        <f t="shared" ref="AYA27" ca="1" si="7072">IF(AYA23&lt;2000,AYA25,IF(AYA23&lt;10000,AYA25+(AYA26-AYA25)*((AYA23-2000)/8000),AYA26))</f>
        <v>7.4766757052883044</v>
      </c>
      <c r="AYB27" s="51">
        <f t="shared" ref="AYB27" ca="1" si="7073">IF(AYB23&lt;2000,AYB25,IF(AYB23&lt;10000,AYB25+(AYB26-AYB25)*((AYB23-2000)/8000),AYB26))</f>
        <v>7.4766757052883044</v>
      </c>
      <c r="AYC27" s="51">
        <f t="shared" ref="AYC27" ca="1" si="7074">IF(AYC23&lt;2000,AYC25,IF(AYC23&lt;10000,AYC25+(AYC26-AYC25)*((AYC23-2000)/8000),AYC26))</f>
        <v>7.4766757052883044</v>
      </c>
      <c r="AYD27" s="51">
        <f t="shared" ref="AYD27" ca="1" si="7075">IF(AYD23&lt;2000,AYD25,IF(AYD23&lt;10000,AYD25+(AYD26-AYD25)*((AYD23-2000)/8000),AYD26))</f>
        <v>7.4766757052883044</v>
      </c>
      <c r="AYE27" s="51">
        <f t="shared" ref="AYE27" ca="1" si="7076">IF(AYE23&lt;2000,AYE25,IF(AYE23&lt;10000,AYE25+(AYE26-AYE25)*((AYE23-2000)/8000),AYE26))</f>
        <v>7.4766757052883044</v>
      </c>
      <c r="AYF27" s="51">
        <f t="shared" ref="AYF27" ca="1" si="7077">IF(AYF23&lt;2000,AYF25,IF(AYF23&lt;10000,AYF25+(AYF26-AYF25)*((AYF23-2000)/8000),AYF26))</f>
        <v>7.4766757052883044</v>
      </c>
      <c r="AYG27" s="51">
        <f t="shared" ref="AYG27" ca="1" si="7078">IF(AYG23&lt;2000,AYG25,IF(AYG23&lt;10000,AYG25+(AYG26-AYG25)*((AYG23-2000)/8000),AYG26))</f>
        <v>7.4766757052883044</v>
      </c>
      <c r="AYH27" s="51">
        <f t="shared" ref="AYH27" ca="1" si="7079">IF(AYH23&lt;2000,AYH25,IF(AYH23&lt;10000,AYH25+(AYH26-AYH25)*((AYH23-2000)/8000),AYH26))</f>
        <v>7.4766757052883044</v>
      </c>
      <c r="AYI27" s="51">
        <f t="shared" ref="AYI27" ca="1" si="7080">IF(AYI23&lt;2000,AYI25,IF(AYI23&lt;10000,AYI25+(AYI26-AYI25)*((AYI23-2000)/8000),AYI26))</f>
        <v>7.4766757052883044</v>
      </c>
      <c r="AYJ27" s="51">
        <f t="shared" ref="AYJ27" ca="1" si="7081">IF(AYJ23&lt;2000,AYJ25,IF(AYJ23&lt;10000,AYJ25+(AYJ26-AYJ25)*((AYJ23-2000)/8000),AYJ26))</f>
        <v>7.4766757052883044</v>
      </c>
      <c r="AYK27" s="51">
        <f t="shared" ref="AYK27" ca="1" si="7082">IF(AYK23&lt;2000,AYK25,IF(AYK23&lt;10000,AYK25+(AYK26-AYK25)*((AYK23-2000)/8000),AYK26))</f>
        <v>7.4766757052883044</v>
      </c>
      <c r="AYL27" s="51">
        <f t="shared" ref="AYL27" ca="1" si="7083">IF(AYL23&lt;2000,AYL25,IF(AYL23&lt;10000,AYL25+(AYL26-AYL25)*((AYL23-2000)/8000),AYL26))</f>
        <v>7.4766757052883044</v>
      </c>
      <c r="AYM27" s="51">
        <f t="shared" ref="AYM27" ca="1" si="7084">IF(AYM23&lt;2000,AYM25,IF(AYM23&lt;10000,AYM25+(AYM26-AYM25)*((AYM23-2000)/8000),AYM26))</f>
        <v>7.4766757052883044</v>
      </c>
      <c r="AYN27" s="51">
        <f t="shared" ref="AYN27" ca="1" si="7085">IF(AYN23&lt;2000,AYN25,IF(AYN23&lt;10000,AYN25+(AYN26-AYN25)*((AYN23-2000)/8000),AYN26))</f>
        <v>7.4766757052883044</v>
      </c>
      <c r="AYO27" s="51">
        <f t="shared" ref="AYO27" ca="1" si="7086">IF(AYO23&lt;2000,AYO25,IF(AYO23&lt;10000,AYO25+(AYO26-AYO25)*((AYO23-2000)/8000),AYO26))</f>
        <v>7.4766757052883044</v>
      </c>
      <c r="AYP27" s="51">
        <f t="shared" ref="AYP27" ca="1" si="7087">IF(AYP23&lt;2000,AYP25,IF(AYP23&lt;10000,AYP25+(AYP26-AYP25)*((AYP23-2000)/8000),AYP26))</f>
        <v>7.4766757052883044</v>
      </c>
      <c r="AYQ27" s="51">
        <f t="shared" ref="AYQ27" ca="1" si="7088">IF(AYQ23&lt;2000,AYQ25,IF(AYQ23&lt;10000,AYQ25+(AYQ26-AYQ25)*((AYQ23-2000)/8000),AYQ26))</f>
        <v>7.4766757052883044</v>
      </c>
      <c r="AYR27" s="51">
        <f t="shared" ref="AYR27" ca="1" si="7089">IF(AYR23&lt;2000,AYR25,IF(AYR23&lt;10000,AYR25+(AYR26-AYR25)*((AYR23-2000)/8000),AYR26))</f>
        <v>7.4766757052883044</v>
      </c>
      <c r="AYS27" s="51">
        <f t="shared" ref="AYS27" ca="1" si="7090">IF(AYS23&lt;2000,AYS25,IF(AYS23&lt;10000,AYS25+(AYS26-AYS25)*((AYS23-2000)/8000),AYS26))</f>
        <v>7.4766757052883044</v>
      </c>
      <c r="AYT27" s="51">
        <f t="shared" ref="AYT27" ca="1" si="7091">IF(AYT23&lt;2000,AYT25,IF(AYT23&lt;10000,AYT25+(AYT26-AYT25)*((AYT23-2000)/8000),AYT26))</f>
        <v>7.4766757052883044</v>
      </c>
      <c r="AYU27" s="51">
        <f t="shared" ref="AYU27" ca="1" si="7092">IF(AYU23&lt;2000,AYU25,IF(AYU23&lt;10000,AYU25+(AYU26-AYU25)*((AYU23-2000)/8000),AYU26))</f>
        <v>7.4766757052883044</v>
      </c>
      <c r="AYV27" s="51">
        <f t="shared" ref="AYV27" ca="1" si="7093">IF(AYV23&lt;2000,AYV25,IF(AYV23&lt;10000,AYV25+(AYV26-AYV25)*((AYV23-2000)/8000),AYV26))</f>
        <v>7.4766757052883044</v>
      </c>
      <c r="AYW27" s="51">
        <f t="shared" ref="AYW27" ca="1" si="7094">IF(AYW23&lt;2000,AYW25,IF(AYW23&lt;10000,AYW25+(AYW26-AYW25)*((AYW23-2000)/8000),AYW26))</f>
        <v>7.4766757052883044</v>
      </c>
      <c r="AYX27" s="51">
        <f t="shared" ref="AYX27" ca="1" si="7095">IF(AYX23&lt;2000,AYX25,IF(AYX23&lt;10000,AYX25+(AYX26-AYX25)*((AYX23-2000)/8000),AYX26))</f>
        <v>7.4766757052883044</v>
      </c>
      <c r="AYY27" s="51">
        <f t="shared" ref="AYY27" ca="1" si="7096">IF(AYY23&lt;2000,AYY25,IF(AYY23&lt;10000,AYY25+(AYY26-AYY25)*((AYY23-2000)/8000),AYY26))</f>
        <v>7.4766757052883044</v>
      </c>
      <c r="AYZ27" s="51">
        <f t="shared" ref="AYZ27" ca="1" si="7097">IF(AYZ23&lt;2000,AYZ25,IF(AYZ23&lt;10000,AYZ25+(AYZ26-AYZ25)*((AYZ23-2000)/8000),AYZ26))</f>
        <v>7.4766757052883044</v>
      </c>
      <c r="AZA27" s="51">
        <f t="shared" ref="AZA27" ca="1" si="7098">IF(AZA23&lt;2000,AZA25,IF(AZA23&lt;10000,AZA25+(AZA26-AZA25)*((AZA23-2000)/8000),AZA26))</f>
        <v>7.4766757052883044</v>
      </c>
      <c r="AZB27" s="51">
        <f t="shared" ref="AZB27" ca="1" si="7099">IF(AZB23&lt;2000,AZB25,IF(AZB23&lt;10000,AZB25+(AZB26-AZB25)*((AZB23-2000)/8000),AZB26))</f>
        <v>7.4766757052883044</v>
      </c>
      <c r="AZC27" s="51">
        <f t="shared" ref="AZC27" ca="1" si="7100">IF(AZC23&lt;2000,AZC25,IF(AZC23&lt;10000,AZC25+(AZC26-AZC25)*((AZC23-2000)/8000),AZC26))</f>
        <v>7.4766757052883044</v>
      </c>
      <c r="AZD27" s="51">
        <f t="shared" ref="AZD27" ca="1" si="7101">IF(AZD23&lt;2000,AZD25,IF(AZD23&lt;10000,AZD25+(AZD26-AZD25)*((AZD23-2000)/8000),AZD26))</f>
        <v>7.4766757052883044</v>
      </c>
      <c r="AZE27" s="51">
        <f t="shared" ref="AZE27" ca="1" si="7102">IF(AZE23&lt;2000,AZE25,IF(AZE23&lt;10000,AZE25+(AZE26-AZE25)*((AZE23-2000)/8000),AZE26))</f>
        <v>7.4766757052883044</v>
      </c>
      <c r="AZF27" s="51">
        <f t="shared" ref="AZF27" ca="1" si="7103">IF(AZF23&lt;2000,AZF25,IF(AZF23&lt;10000,AZF25+(AZF26-AZF25)*((AZF23-2000)/8000),AZF26))</f>
        <v>7.4766757052883044</v>
      </c>
      <c r="AZG27" s="51">
        <f t="shared" ref="AZG27" ca="1" si="7104">IF(AZG23&lt;2000,AZG25,IF(AZG23&lt;10000,AZG25+(AZG26-AZG25)*((AZG23-2000)/8000),AZG26))</f>
        <v>7.4766757052883044</v>
      </c>
      <c r="AZH27" s="51">
        <f t="shared" ref="AZH27" ca="1" si="7105">IF(AZH23&lt;2000,AZH25,IF(AZH23&lt;10000,AZH25+(AZH26-AZH25)*((AZH23-2000)/8000),AZH26))</f>
        <v>7.4766757052883044</v>
      </c>
      <c r="AZI27" s="51">
        <f t="shared" ref="AZI27" ca="1" si="7106">IF(AZI23&lt;2000,AZI25,IF(AZI23&lt;10000,AZI25+(AZI26-AZI25)*((AZI23-2000)/8000),AZI26))</f>
        <v>7.4766757052883044</v>
      </c>
      <c r="AZJ27" s="51">
        <f t="shared" ref="AZJ27" ca="1" si="7107">IF(AZJ23&lt;2000,AZJ25,IF(AZJ23&lt;10000,AZJ25+(AZJ26-AZJ25)*((AZJ23-2000)/8000),AZJ26))</f>
        <v>7.4766757052883044</v>
      </c>
      <c r="AZK27" s="51">
        <f t="shared" ref="AZK27" ca="1" si="7108">IF(AZK23&lt;2000,AZK25,IF(AZK23&lt;10000,AZK25+(AZK26-AZK25)*((AZK23-2000)/8000),AZK26))</f>
        <v>7.4766757052883044</v>
      </c>
      <c r="AZL27" s="51">
        <f t="shared" ref="AZL27" ca="1" si="7109">IF(AZL23&lt;2000,AZL25,IF(AZL23&lt;10000,AZL25+(AZL26-AZL25)*((AZL23-2000)/8000),AZL26))</f>
        <v>7.4766757052883044</v>
      </c>
    </row>
    <row r="28" spans="1:1364" s="45" customFormat="1" ht="15.95" customHeight="1" x14ac:dyDescent="0.25">
      <c r="A28" s="16" t="s">
        <v>215</v>
      </c>
      <c r="B28" s="17" t="s">
        <v>5</v>
      </c>
      <c r="C28" s="16" t="s">
        <v>213</v>
      </c>
      <c r="D28" s="51">
        <f t="shared" ref="D28:E28" ca="1" si="7110">SBK*e*D20*(D38^4-D11^4)</f>
        <v>2.9334655434313617</v>
      </c>
      <c r="E28" s="51">
        <f t="shared" ca="1" si="7110"/>
        <v>2.933698621747733</v>
      </c>
      <c r="F28" s="51">
        <f t="shared" ref="F28:BQ28" ca="1" si="7111">SBK*e*F20*(F38^4-F11^4)</f>
        <v>2.9339299368098857</v>
      </c>
      <c r="G28" s="51">
        <f t="shared" ca="1" si="7111"/>
        <v>2.934159488146955</v>
      </c>
      <c r="H28" s="51">
        <f t="shared" ca="1" si="7111"/>
        <v>2.9343872752921212</v>
      </c>
      <c r="I28" s="51">
        <f t="shared" ca="1" si="7111"/>
        <v>2.9346132977825854</v>
      </c>
      <c r="J28" s="51">
        <f t="shared" ca="1" si="7111"/>
        <v>2.9348375551593766</v>
      </c>
      <c r="K28" s="51">
        <f t="shared" ca="1" si="7111"/>
        <v>2.9350600469671688</v>
      </c>
      <c r="L28" s="51">
        <f t="shared" ca="1" si="7111"/>
        <v>2.9352807727544543</v>
      </c>
      <c r="M28" s="51">
        <f t="shared" ca="1" si="7111"/>
        <v>2.9354997320742884</v>
      </c>
      <c r="N28" s="51">
        <f t="shared" ca="1" si="7111"/>
        <v>2.9357169244830295</v>
      </c>
      <c r="O28" s="51">
        <f t="shared" ca="1" si="7111"/>
        <v>2.9359323495408698</v>
      </c>
      <c r="P28" s="51">
        <f t="shared" ca="1" si="7111"/>
        <v>2.9361460068119962</v>
      </c>
      <c r="Q28" s="51">
        <f t="shared" ca="1" si="7111"/>
        <v>2.9363578958649601</v>
      </c>
      <c r="R28" s="51">
        <f t="shared" ca="1" si="7111"/>
        <v>2.9365680162715968</v>
      </c>
      <c r="S28" s="51">
        <f t="shared" ca="1" si="7111"/>
        <v>2.9367763676078158</v>
      </c>
      <c r="T28" s="51">
        <f t="shared" ca="1" si="7111"/>
        <v>2.9369829494532222</v>
      </c>
      <c r="U28" s="51">
        <f t="shared" ca="1" si="7111"/>
        <v>2.9371877613921251</v>
      </c>
      <c r="V28" s="51">
        <f t="shared" ca="1" si="7111"/>
        <v>2.9373908030115179</v>
      </c>
      <c r="W28" s="51">
        <f t="shared" ca="1" si="7111"/>
        <v>2.9375920739034411</v>
      </c>
      <c r="X28" s="51">
        <f t="shared" ca="1" si="7111"/>
        <v>2.9377915736630302</v>
      </c>
      <c r="Y28" s="51">
        <f t="shared" ca="1" si="7111"/>
        <v>2.9379893018900862</v>
      </c>
      <c r="Z28" s="51">
        <f t="shared" ca="1" si="7111"/>
        <v>2.9381852581875574</v>
      </c>
      <c r="AA28" s="51">
        <f t="shared" ca="1" si="7111"/>
        <v>2.9383794421624851</v>
      </c>
      <c r="AB28" s="51">
        <f t="shared" ca="1" si="7111"/>
        <v>2.9385718534262417</v>
      </c>
      <c r="AC28" s="51">
        <f t="shared" ca="1" si="7111"/>
        <v>2.9387624915939581</v>
      </c>
      <c r="AD28" s="51">
        <f t="shared" ca="1" si="7111"/>
        <v>2.9389513562841896</v>
      </c>
      <c r="AE28" s="51">
        <f t="shared" ca="1" si="7111"/>
        <v>2.9391384471201376</v>
      </c>
      <c r="AF28" s="51">
        <f t="shared" ca="1" si="7111"/>
        <v>2.9393237637283107</v>
      </c>
      <c r="AG28" s="51">
        <f t="shared" ca="1" si="7111"/>
        <v>2.9395073057397183</v>
      </c>
      <c r="AH28" s="51">
        <f t="shared" ca="1" si="7111"/>
        <v>2.9396890727888745</v>
      </c>
      <c r="AI28" s="51">
        <f t="shared" ca="1" si="7111"/>
        <v>2.9398690645143812</v>
      </c>
      <c r="AJ28" s="51">
        <f t="shared" ca="1" si="7111"/>
        <v>2.9400472805583822</v>
      </c>
      <c r="AK28" s="51">
        <f t="shared" ca="1" si="7111"/>
        <v>2.9402237205679618</v>
      </c>
      <c r="AL28" s="51">
        <f t="shared" ca="1" si="7111"/>
        <v>2.9403983841931356</v>
      </c>
      <c r="AM28" s="51">
        <f t="shared" ca="1" si="7111"/>
        <v>2.940571271088027</v>
      </c>
      <c r="AN28" s="51">
        <f t="shared" ca="1" si="7111"/>
        <v>2.9407423809113302</v>
      </c>
      <c r="AO28" s="51">
        <f t="shared" ca="1" si="7111"/>
        <v>2.9409117133245175</v>
      </c>
      <c r="AP28" s="51">
        <f t="shared" ca="1" si="7111"/>
        <v>2.9410792679944548</v>
      </c>
      <c r="AQ28" s="51">
        <f t="shared" ca="1" si="7111"/>
        <v>2.941245044591053</v>
      </c>
      <c r="AR28" s="51">
        <f t="shared" ca="1" si="7111"/>
        <v>2.9414090427880373</v>
      </c>
      <c r="AS28" s="51">
        <f t="shared" ca="1" si="7111"/>
        <v>2.9415712622635968</v>
      </c>
      <c r="AT28" s="51">
        <f t="shared" ca="1" si="7111"/>
        <v>2.9417317026996201</v>
      </c>
      <c r="AU28" s="51">
        <f t="shared" ca="1" si="7111"/>
        <v>2.9418903637818121</v>
      </c>
      <c r="AV28" s="51">
        <f t="shared" ca="1" si="7111"/>
        <v>2.942047245200321</v>
      </c>
      <c r="AW28" s="51">
        <f t="shared" ca="1" si="7111"/>
        <v>2.9422023466486427</v>
      </c>
      <c r="AX28" s="51">
        <f t="shared" ca="1" si="7111"/>
        <v>2.9423556678244243</v>
      </c>
      <c r="AY28" s="51">
        <f t="shared" ca="1" si="7111"/>
        <v>2.9425072084297428</v>
      </c>
      <c r="AZ28" s="51">
        <f t="shared" ca="1" si="7111"/>
        <v>2.9426569681698851</v>
      </c>
      <c r="BA28" s="51">
        <f t="shared" ca="1" si="7111"/>
        <v>2.9428049467546078</v>
      </c>
      <c r="BB28" s="51">
        <f t="shared" ca="1" si="7111"/>
        <v>2.942951143897409</v>
      </c>
      <c r="BC28" s="51">
        <f t="shared" ca="1" si="7111"/>
        <v>2.9430955593158719</v>
      </c>
      <c r="BD28" s="51">
        <f t="shared" ca="1" si="7111"/>
        <v>2.9432381927315641</v>
      </c>
      <c r="BE28" s="51">
        <f t="shared" ca="1" si="7111"/>
        <v>2.9433790438699687</v>
      </c>
      <c r="BF28" s="51">
        <f t="shared" ca="1" si="7111"/>
        <v>2.9435181124602967</v>
      </c>
      <c r="BG28" s="51">
        <f t="shared" ca="1" si="7111"/>
        <v>2.9436553982361495</v>
      </c>
      <c r="BH28" s="51">
        <f t="shared" ca="1" si="7111"/>
        <v>2.9437909009346455</v>
      </c>
      <c r="BI28" s="51">
        <f t="shared" ca="1" si="7111"/>
        <v>2.943924620297778</v>
      </c>
      <c r="BJ28" s="51">
        <f t="shared" ca="1" si="7111"/>
        <v>2.9440565560699787</v>
      </c>
      <c r="BK28" s="51">
        <f t="shared" ca="1" si="7111"/>
        <v>2.9441867080013151</v>
      </c>
      <c r="BL28" s="51">
        <f t="shared" ca="1" si="7111"/>
        <v>2.9443150758444236</v>
      </c>
      <c r="BM28" s="51">
        <f t="shared" ca="1" si="7111"/>
        <v>2.9444416593571794</v>
      </c>
      <c r="BN28" s="51">
        <f t="shared" ca="1" si="7111"/>
        <v>2.9445664583002849</v>
      </c>
      <c r="BO28" s="51">
        <f t="shared" ca="1" si="7111"/>
        <v>2.9446894724393879</v>
      </c>
      <c r="BP28" s="51">
        <f t="shared" ca="1" si="7111"/>
        <v>2.9448107015435228</v>
      </c>
      <c r="BQ28" s="51">
        <f t="shared" ca="1" si="7111"/>
        <v>2.9449301453859178</v>
      </c>
      <c r="BR28" s="51">
        <f t="shared" ref="BR28:EC28" ca="1" si="7112">SBK*e*BR20*(BR38^4-BR11^4)</f>
        <v>2.945047803743567</v>
      </c>
      <c r="BS28" s="51">
        <f t="shared" ca="1" si="7112"/>
        <v>2.945163676397855</v>
      </c>
      <c r="BT28" s="51">
        <f t="shared" ca="1" si="7112"/>
        <v>2.9452777631338858</v>
      </c>
      <c r="BU28" s="51">
        <f t="shared" ca="1" si="7112"/>
        <v>2.9453900637407155</v>
      </c>
      <c r="BV28" s="51">
        <f t="shared" ca="1" si="7112"/>
        <v>2.9455005780115684</v>
      </c>
      <c r="BW28" s="51">
        <f t="shared" ca="1" si="7112"/>
        <v>2.945609305743333</v>
      </c>
      <c r="BX28" s="51">
        <f t="shared" ca="1" si="7112"/>
        <v>2.9457162467375393</v>
      </c>
      <c r="BY28" s="51">
        <f t="shared" ca="1" si="7112"/>
        <v>2.9458214007991104</v>
      </c>
      <c r="BZ28" s="51">
        <f t="shared" ca="1" si="7112"/>
        <v>2.9459247677369138</v>
      </c>
      <c r="CA28" s="51">
        <f t="shared" ca="1" si="7112"/>
        <v>2.9460263473645396</v>
      </c>
      <c r="CB28" s="51">
        <f t="shared" ca="1" si="7112"/>
        <v>2.946126139498729</v>
      </c>
      <c r="CC28" s="51">
        <f t="shared" ca="1" si="7112"/>
        <v>2.9462241439606291</v>
      </c>
      <c r="CD28" s="51">
        <f t="shared" ca="1" si="7112"/>
        <v>2.9463152598176952</v>
      </c>
      <c r="CE28" s="51">
        <f t="shared" ca="1" si="7112"/>
        <v>2.9463152598176952</v>
      </c>
      <c r="CF28" s="51">
        <f t="shared" ca="1" si="7112"/>
        <v>2.9463152598176952</v>
      </c>
      <c r="CG28" s="51">
        <f t="shared" ca="1" si="7112"/>
        <v>2.9463152598176952</v>
      </c>
      <c r="CH28" s="51">
        <f t="shared" ca="1" si="7112"/>
        <v>2.9463152598176952</v>
      </c>
      <c r="CI28" s="51">
        <f t="shared" ca="1" si="7112"/>
        <v>2.9463152598176952</v>
      </c>
      <c r="CJ28" s="51">
        <f t="shared" ca="1" si="7112"/>
        <v>2.9463152598176952</v>
      </c>
      <c r="CK28" s="51">
        <f t="shared" ca="1" si="7112"/>
        <v>2.9463152598176952</v>
      </c>
      <c r="CL28" s="51">
        <f t="shared" ca="1" si="7112"/>
        <v>2.9463152598176952</v>
      </c>
      <c r="CM28" s="51">
        <f t="shared" ca="1" si="7112"/>
        <v>2.9463152598176952</v>
      </c>
      <c r="CN28" s="51">
        <f t="shared" ca="1" si="7112"/>
        <v>2.9463152598176952</v>
      </c>
      <c r="CO28" s="51">
        <f t="shared" ca="1" si="7112"/>
        <v>2.9463152598176952</v>
      </c>
      <c r="CP28" s="51">
        <f t="shared" ca="1" si="7112"/>
        <v>2.9463152598176952</v>
      </c>
      <c r="CQ28" s="51">
        <f t="shared" ca="1" si="7112"/>
        <v>2.9463152598176952</v>
      </c>
      <c r="CR28" s="51">
        <f t="shared" ca="1" si="7112"/>
        <v>2.9463152598176952</v>
      </c>
      <c r="CS28" s="51">
        <f t="shared" ca="1" si="7112"/>
        <v>2.9463152598176952</v>
      </c>
      <c r="CT28" s="51">
        <f t="shared" ca="1" si="7112"/>
        <v>2.9463152598176952</v>
      </c>
      <c r="CU28" s="51">
        <f t="shared" ca="1" si="7112"/>
        <v>2.9463152598176952</v>
      </c>
      <c r="CV28" s="51">
        <f t="shared" ca="1" si="7112"/>
        <v>2.9463152598176952</v>
      </c>
      <c r="CW28" s="51">
        <f t="shared" ca="1" si="7112"/>
        <v>2.9463152598176952</v>
      </c>
      <c r="CX28" s="51">
        <f t="shared" ca="1" si="7112"/>
        <v>2.9463152598176952</v>
      </c>
      <c r="CY28" s="51">
        <f t="shared" ca="1" si="7112"/>
        <v>2.9463152598176952</v>
      </c>
      <c r="CZ28" s="51">
        <f t="shared" ca="1" si="7112"/>
        <v>2.9463152598176952</v>
      </c>
      <c r="DA28" s="51">
        <f t="shared" ca="1" si="7112"/>
        <v>2.9463152598176952</v>
      </c>
      <c r="DB28" s="51">
        <f t="shared" ca="1" si="7112"/>
        <v>2.9463152598176952</v>
      </c>
      <c r="DC28" s="51">
        <f t="shared" ca="1" si="7112"/>
        <v>2.9463152598176952</v>
      </c>
      <c r="DD28" s="51">
        <f t="shared" ca="1" si="7112"/>
        <v>2.9463152598176952</v>
      </c>
      <c r="DE28" s="51">
        <f t="shared" ca="1" si="7112"/>
        <v>2.9463152598176952</v>
      </c>
      <c r="DF28" s="51">
        <f t="shared" ca="1" si="7112"/>
        <v>2.9463152598176952</v>
      </c>
      <c r="DG28" s="51">
        <f t="shared" ca="1" si="7112"/>
        <v>2.9463152598176952</v>
      </c>
      <c r="DH28" s="51">
        <f t="shared" ca="1" si="7112"/>
        <v>2.9463152598176952</v>
      </c>
      <c r="DI28" s="51">
        <f t="shared" ca="1" si="7112"/>
        <v>2.9463152598176952</v>
      </c>
      <c r="DJ28" s="51">
        <f t="shared" ca="1" si="7112"/>
        <v>2.9463152598176952</v>
      </c>
      <c r="DK28" s="51">
        <f t="shared" ca="1" si="7112"/>
        <v>2.9463152598176952</v>
      </c>
      <c r="DL28" s="51">
        <f t="shared" ca="1" si="7112"/>
        <v>2.9463152598176952</v>
      </c>
      <c r="DM28" s="51">
        <f t="shared" ca="1" si="7112"/>
        <v>2.9463152598176952</v>
      </c>
      <c r="DN28" s="51">
        <f t="shared" ca="1" si="7112"/>
        <v>2.9463152598176952</v>
      </c>
      <c r="DO28" s="51">
        <f t="shared" ca="1" si="7112"/>
        <v>2.9463152598176952</v>
      </c>
      <c r="DP28" s="51">
        <f t="shared" ca="1" si="7112"/>
        <v>2.9463152598176952</v>
      </c>
      <c r="DQ28" s="51">
        <f t="shared" ca="1" si="7112"/>
        <v>2.9463152598176952</v>
      </c>
      <c r="DR28" s="51">
        <f t="shared" ca="1" si="7112"/>
        <v>2.9463152598176952</v>
      </c>
      <c r="DS28" s="51">
        <f t="shared" ca="1" si="7112"/>
        <v>2.9463152598176952</v>
      </c>
      <c r="DT28" s="51">
        <f t="shared" ca="1" si="7112"/>
        <v>2.9463152598176952</v>
      </c>
      <c r="DU28" s="51">
        <f t="shared" ca="1" si="7112"/>
        <v>2.9463152598176952</v>
      </c>
      <c r="DV28" s="51">
        <f t="shared" ca="1" si="7112"/>
        <v>2.9463152598176952</v>
      </c>
      <c r="DW28" s="51">
        <f t="shared" ca="1" si="7112"/>
        <v>2.9463152598176952</v>
      </c>
      <c r="DX28" s="51">
        <f t="shared" ca="1" si="7112"/>
        <v>2.9463152598176952</v>
      </c>
      <c r="DY28" s="51">
        <f t="shared" ca="1" si="7112"/>
        <v>2.9463152598176952</v>
      </c>
      <c r="DZ28" s="51">
        <f t="shared" ca="1" si="7112"/>
        <v>2.9463152598176952</v>
      </c>
      <c r="EA28" s="51">
        <f t="shared" ca="1" si="7112"/>
        <v>2.9463152598176952</v>
      </c>
      <c r="EB28" s="51">
        <f t="shared" ca="1" si="7112"/>
        <v>2.9463152598176952</v>
      </c>
      <c r="EC28" s="51">
        <f t="shared" ca="1" si="7112"/>
        <v>2.9463152598176952</v>
      </c>
      <c r="ED28" s="51">
        <f t="shared" ref="ED28:GO28" ca="1" si="7113">SBK*e*ED20*(ED38^4-ED11^4)</f>
        <v>2.9463152598176952</v>
      </c>
      <c r="EE28" s="51">
        <f t="shared" ca="1" si="7113"/>
        <v>2.9463152598176952</v>
      </c>
      <c r="EF28" s="51">
        <f t="shared" ca="1" si="7113"/>
        <v>2.9463152598176952</v>
      </c>
      <c r="EG28" s="51">
        <f t="shared" ca="1" si="7113"/>
        <v>2.9463152598176952</v>
      </c>
      <c r="EH28" s="51">
        <f t="shared" ca="1" si="7113"/>
        <v>2.9463152598176952</v>
      </c>
      <c r="EI28" s="51">
        <f t="shared" ca="1" si="7113"/>
        <v>2.9463152598176952</v>
      </c>
      <c r="EJ28" s="51">
        <f t="shared" ca="1" si="7113"/>
        <v>2.9463152598176952</v>
      </c>
      <c r="EK28" s="51">
        <f t="shared" ca="1" si="7113"/>
        <v>2.9463152598176952</v>
      </c>
      <c r="EL28" s="51">
        <f t="shared" ca="1" si="7113"/>
        <v>2.9463152598176952</v>
      </c>
      <c r="EM28" s="51">
        <f t="shared" ca="1" si="7113"/>
        <v>2.9463152598176952</v>
      </c>
      <c r="EN28" s="51">
        <f t="shared" ca="1" si="7113"/>
        <v>2.9463152598176952</v>
      </c>
      <c r="EO28" s="51">
        <f t="shared" ca="1" si="7113"/>
        <v>2.9463152598176952</v>
      </c>
      <c r="EP28" s="51">
        <f t="shared" ca="1" si="7113"/>
        <v>2.9463152598176952</v>
      </c>
      <c r="EQ28" s="51">
        <f t="shared" ca="1" si="7113"/>
        <v>2.9463152598176952</v>
      </c>
      <c r="ER28" s="51">
        <f t="shared" ca="1" si="7113"/>
        <v>2.9463152598176952</v>
      </c>
      <c r="ES28" s="51">
        <f t="shared" ca="1" si="7113"/>
        <v>2.9463152598176952</v>
      </c>
      <c r="ET28" s="51">
        <f t="shared" ca="1" si="7113"/>
        <v>2.9463152598176952</v>
      </c>
      <c r="EU28" s="51">
        <f t="shared" ca="1" si="7113"/>
        <v>2.9463152598176952</v>
      </c>
      <c r="EV28" s="51">
        <f t="shared" ca="1" si="7113"/>
        <v>2.9463152598176952</v>
      </c>
      <c r="EW28" s="51">
        <f t="shared" ca="1" si="7113"/>
        <v>2.9463152598176952</v>
      </c>
      <c r="EX28" s="51">
        <f t="shared" ca="1" si="7113"/>
        <v>2.9463152598176952</v>
      </c>
      <c r="EY28" s="51">
        <f t="shared" ca="1" si="7113"/>
        <v>2.9463152598176952</v>
      </c>
      <c r="EZ28" s="51">
        <f t="shared" ca="1" si="7113"/>
        <v>2.9463152598176952</v>
      </c>
      <c r="FA28" s="51">
        <f t="shared" ca="1" si="7113"/>
        <v>2.9463152598176952</v>
      </c>
      <c r="FB28" s="51">
        <f t="shared" ca="1" si="7113"/>
        <v>2.9463152598176952</v>
      </c>
      <c r="FC28" s="51">
        <f t="shared" ca="1" si="7113"/>
        <v>2.9463152598176952</v>
      </c>
      <c r="FD28" s="51">
        <f t="shared" ca="1" si="7113"/>
        <v>2.9463152598176952</v>
      </c>
      <c r="FE28" s="51">
        <f t="shared" ca="1" si="7113"/>
        <v>2.9463152598176952</v>
      </c>
      <c r="FF28" s="51">
        <f t="shared" ca="1" si="7113"/>
        <v>2.9463152598176952</v>
      </c>
      <c r="FG28" s="51">
        <f t="shared" ca="1" si="7113"/>
        <v>2.9463152598176952</v>
      </c>
      <c r="FH28" s="51">
        <f t="shared" ca="1" si="7113"/>
        <v>2.9463152598176952</v>
      </c>
      <c r="FI28" s="51">
        <f t="shared" ca="1" si="7113"/>
        <v>2.9463152598176952</v>
      </c>
      <c r="FJ28" s="51">
        <f t="shared" ca="1" si="7113"/>
        <v>2.9463152598176952</v>
      </c>
      <c r="FK28" s="51">
        <f t="shared" ca="1" si="7113"/>
        <v>2.9463152598176952</v>
      </c>
      <c r="FL28" s="51">
        <f t="shared" ca="1" si="7113"/>
        <v>2.9463152598176952</v>
      </c>
      <c r="FM28" s="51">
        <f t="shared" ca="1" si="7113"/>
        <v>2.9463152598176952</v>
      </c>
      <c r="FN28" s="51">
        <f t="shared" ca="1" si="7113"/>
        <v>2.9463152598176952</v>
      </c>
      <c r="FO28" s="51">
        <f t="shared" ca="1" si="7113"/>
        <v>2.9463152598176952</v>
      </c>
      <c r="FP28" s="51">
        <f t="shared" ca="1" si="7113"/>
        <v>2.9463152598176952</v>
      </c>
      <c r="FQ28" s="51">
        <f t="shared" ca="1" si="7113"/>
        <v>2.9463152598176952</v>
      </c>
      <c r="FR28" s="51">
        <f t="shared" ca="1" si="7113"/>
        <v>2.9463152598176952</v>
      </c>
      <c r="FS28" s="51">
        <f t="shared" ca="1" si="7113"/>
        <v>2.9463152598176952</v>
      </c>
      <c r="FT28" s="51">
        <f t="shared" ca="1" si="7113"/>
        <v>2.9463152598176952</v>
      </c>
      <c r="FU28" s="51">
        <f t="shared" ca="1" si="7113"/>
        <v>2.9463152598176952</v>
      </c>
      <c r="FV28" s="51">
        <f t="shared" ca="1" si="7113"/>
        <v>2.9463152598176952</v>
      </c>
      <c r="FW28" s="51">
        <f t="shared" ca="1" si="7113"/>
        <v>2.9463152598176952</v>
      </c>
      <c r="FX28" s="51">
        <f t="shared" ca="1" si="7113"/>
        <v>2.9463152598176952</v>
      </c>
      <c r="FY28" s="51">
        <f t="shared" ca="1" si="7113"/>
        <v>2.9463152598176952</v>
      </c>
      <c r="FZ28" s="51">
        <f t="shared" ca="1" si="7113"/>
        <v>2.9463152598176952</v>
      </c>
      <c r="GA28" s="51">
        <f t="shared" ca="1" si="7113"/>
        <v>2.9463152598176952</v>
      </c>
      <c r="GB28" s="51">
        <f t="shared" ca="1" si="7113"/>
        <v>2.9463152598176952</v>
      </c>
      <c r="GC28" s="51">
        <f t="shared" ca="1" si="7113"/>
        <v>2.9463152598176952</v>
      </c>
      <c r="GD28" s="51">
        <f t="shared" ca="1" si="7113"/>
        <v>2.9463152598176952</v>
      </c>
      <c r="GE28" s="51">
        <f t="shared" ca="1" si="7113"/>
        <v>2.9463152598176952</v>
      </c>
      <c r="GF28" s="51">
        <f t="shared" ca="1" si="7113"/>
        <v>2.9463152598176952</v>
      </c>
      <c r="GG28" s="51">
        <f t="shared" ca="1" si="7113"/>
        <v>2.9463152598176952</v>
      </c>
      <c r="GH28" s="51">
        <f t="shared" ca="1" si="7113"/>
        <v>2.9463152598176952</v>
      </c>
      <c r="GI28" s="51">
        <f t="shared" ca="1" si="7113"/>
        <v>2.9463152598176952</v>
      </c>
      <c r="GJ28" s="51">
        <f t="shared" ca="1" si="7113"/>
        <v>2.9463152598176952</v>
      </c>
      <c r="GK28" s="51">
        <f t="shared" ca="1" si="7113"/>
        <v>2.9463152598176952</v>
      </c>
      <c r="GL28" s="51">
        <f t="shared" ca="1" si="7113"/>
        <v>2.9463152598176952</v>
      </c>
      <c r="GM28" s="51">
        <f t="shared" ca="1" si="7113"/>
        <v>2.9463152598176952</v>
      </c>
      <c r="GN28" s="51">
        <f t="shared" ca="1" si="7113"/>
        <v>2.9463152598176952</v>
      </c>
      <c r="GO28" s="51">
        <f t="shared" ca="1" si="7113"/>
        <v>2.9463152598176952</v>
      </c>
      <c r="GP28" s="51">
        <f t="shared" ref="GP28:JA28" ca="1" si="7114">SBK*e*GP20*(GP38^4-GP11^4)</f>
        <v>2.9463152598176952</v>
      </c>
      <c r="GQ28" s="51">
        <f t="shared" ca="1" si="7114"/>
        <v>2.9463152598176952</v>
      </c>
      <c r="GR28" s="51">
        <f t="shared" ca="1" si="7114"/>
        <v>2.9463152598176952</v>
      </c>
      <c r="GS28" s="51">
        <f t="shared" ca="1" si="7114"/>
        <v>2.9463152598176952</v>
      </c>
      <c r="GT28" s="51">
        <f t="shared" ca="1" si="7114"/>
        <v>2.9463152598176952</v>
      </c>
      <c r="GU28" s="51">
        <f t="shared" ca="1" si="7114"/>
        <v>2.9463152598176952</v>
      </c>
      <c r="GV28" s="51">
        <f t="shared" ca="1" si="7114"/>
        <v>2.9463152598176952</v>
      </c>
      <c r="GW28" s="51">
        <f t="shared" ca="1" si="7114"/>
        <v>2.9463152598176952</v>
      </c>
      <c r="GX28" s="51">
        <f t="shared" ca="1" si="7114"/>
        <v>2.9463152598176952</v>
      </c>
      <c r="GY28" s="51">
        <f t="shared" ca="1" si="7114"/>
        <v>2.9463152598176952</v>
      </c>
      <c r="GZ28" s="51">
        <f t="shared" ca="1" si="7114"/>
        <v>2.9463152598176952</v>
      </c>
      <c r="HA28" s="51">
        <f t="shared" ca="1" si="7114"/>
        <v>2.9463152598176952</v>
      </c>
      <c r="HB28" s="51">
        <f t="shared" ca="1" si="7114"/>
        <v>2.9463152598176952</v>
      </c>
      <c r="HC28" s="51">
        <f t="shared" ca="1" si="7114"/>
        <v>2.9463152598176952</v>
      </c>
      <c r="HD28" s="51">
        <f t="shared" ca="1" si="7114"/>
        <v>2.9463152598176952</v>
      </c>
      <c r="HE28" s="51">
        <f t="shared" ca="1" si="7114"/>
        <v>2.9463152598176952</v>
      </c>
      <c r="HF28" s="51">
        <f t="shared" ca="1" si="7114"/>
        <v>2.9463152598176952</v>
      </c>
      <c r="HG28" s="51">
        <f t="shared" ca="1" si="7114"/>
        <v>2.9463152598176952</v>
      </c>
      <c r="HH28" s="51">
        <f t="shared" ca="1" si="7114"/>
        <v>2.9463152598176952</v>
      </c>
      <c r="HI28" s="51">
        <f t="shared" ca="1" si="7114"/>
        <v>2.9463152598176952</v>
      </c>
      <c r="HJ28" s="51">
        <f t="shared" ca="1" si="7114"/>
        <v>2.9463152598176952</v>
      </c>
      <c r="HK28" s="51">
        <f t="shared" ca="1" si="7114"/>
        <v>2.9463152598176952</v>
      </c>
      <c r="HL28" s="51">
        <f t="shared" ca="1" si="7114"/>
        <v>2.9463152598176952</v>
      </c>
      <c r="HM28" s="51">
        <f t="shared" ca="1" si="7114"/>
        <v>2.9463152598176952</v>
      </c>
      <c r="HN28" s="51">
        <f t="shared" ca="1" si="7114"/>
        <v>2.9463152598176952</v>
      </c>
      <c r="HO28" s="51">
        <f t="shared" ca="1" si="7114"/>
        <v>2.9463152598176952</v>
      </c>
      <c r="HP28" s="51">
        <f t="shared" ca="1" si="7114"/>
        <v>2.9463152598176952</v>
      </c>
      <c r="HQ28" s="51">
        <f t="shared" ca="1" si="7114"/>
        <v>2.9463152598176952</v>
      </c>
      <c r="HR28" s="51">
        <f t="shared" ca="1" si="7114"/>
        <v>2.9463152598176952</v>
      </c>
      <c r="HS28" s="51">
        <f t="shared" ca="1" si="7114"/>
        <v>2.9463152598176952</v>
      </c>
      <c r="HT28" s="51">
        <f t="shared" ca="1" si="7114"/>
        <v>2.9463152598176952</v>
      </c>
      <c r="HU28" s="51">
        <f t="shared" ca="1" si="7114"/>
        <v>2.9463152598176952</v>
      </c>
      <c r="HV28" s="51">
        <f t="shared" ca="1" si="7114"/>
        <v>2.9463152598176952</v>
      </c>
      <c r="HW28" s="51">
        <f t="shared" ca="1" si="7114"/>
        <v>2.9463152598176952</v>
      </c>
      <c r="HX28" s="51">
        <f t="shared" ca="1" si="7114"/>
        <v>2.9463152598176952</v>
      </c>
      <c r="HY28" s="51">
        <f t="shared" ca="1" si="7114"/>
        <v>2.9463152598176952</v>
      </c>
      <c r="HZ28" s="51">
        <f t="shared" ca="1" si="7114"/>
        <v>2.9463152598176952</v>
      </c>
      <c r="IA28" s="51">
        <f t="shared" ca="1" si="7114"/>
        <v>2.9463152598176952</v>
      </c>
      <c r="IB28" s="51">
        <f t="shared" ca="1" si="7114"/>
        <v>2.9463152598176952</v>
      </c>
      <c r="IC28" s="51">
        <f t="shared" ca="1" si="7114"/>
        <v>2.9463152598176952</v>
      </c>
      <c r="ID28" s="51">
        <f t="shared" ca="1" si="7114"/>
        <v>2.9463152598176952</v>
      </c>
      <c r="IE28" s="51">
        <f t="shared" ca="1" si="7114"/>
        <v>2.9463152598176952</v>
      </c>
      <c r="IF28" s="51">
        <f t="shared" ca="1" si="7114"/>
        <v>2.9463152598176952</v>
      </c>
      <c r="IG28" s="51">
        <f t="shared" ca="1" si="7114"/>
        <v>2.9463152598176952</v>
      </c>
      <c r="IH28" s="51">
        <f t="shared" ca="1" si="7114"/>
        <v>2.9463152598176952</v>
      </c>
      <c r="II28" s="51">
        <f t="shared" ca="1" si="7114"/>
        <v>2.9463152598176952</v>
      </c>
      <c r="IJ28" s="51">
        <f t="shared" ca="1" si="7114"/>
        <v>2.9463152598176952</v>
      </c>
      <c r="IK28" s="51">
        <f t="shared" ca="1" si="7114"/>
        <v>2.9463152598176952</v>
      </c>
      <c r="IL28" s="51">
        <f t="shared" ca="1" si="7114"/>
        <v>2.9463152598176952</v>
      </c>
      <c r="IM28" s="51">
        <f t="shared" ca="1" si="7114"/>
        <v>2.9463152598176952</v>
      </c>
      <c r="IN28" s="51">
        <f t="shared" ca="1" si="7114"/>
        <v>2.9463152598176952</v>
      </c>
      <c r="IO28" s="51">
        <f t="shared" ca="1" si="7114"/>
        <v>2.9463152598176952</v>
      </c>
      <c r="IP28" s="51">
        <f t="shared" ca="1" si="7114"/>
        <v>2.9463152598176952</v>
      </c>
      <c r="IQ28" s="51">
        <f t="shared" ca="1" si="7114"/>
        <v>2.9463152598176952</v>
      </c>
      <c r="IR28" s="51">
        <f t="shared" ca="1" si="7114"/>
        <v>2.9463152598176952</v>
      </c>
      <c r="IS28" s="51">
        <f t="shared" ca="1" si="7114"/>
        <v>2.9463152598176952</v>
      </c>
      <c r="IT28" s="51">
        <f t="shared" ca="1" si="7114"/>
        <v>2.9463152598176952</v>
      </c>
      <c r="IU28" s="51">
        <f t="shared" ca="1" si="7114"/>
        <v>2.9463152598176952</v>
      </c>
      <c r="IV28" s="51">
        <f t="shared" ca="1" si="7114"/>
        <v>2.9463152598176952</v>
      </c>
      <c r="IW28" s="51">
        <f t="shared" ca="1" si="7114"/>
        <v>2.9463152598176952</v>
      </c>
      <c r="IX28" s="51">
        <f t="shared" ca="1" si="7114"/>
        <v>2.9463152598176952</v>
      </c>
      <c r="IY28" s="51">
        <f t="shared" ca="1" si="7114"/>
        <v>2.9463152598176952</v>
      </c>
      <c r="IZ28" s="51">
        <f t="shared" ca="1" si="7114"/>
        <v>2.9463152598176952</v>
      </c>
      <c r="JA28" s="51">
        <f t="shared" ca="1" si="7114"/>
        <v>2.9463152598176952</v>
      </c>
      <c r="JB28" s="51">
        <f t="shared" ref="JB28:LM28" ca="1" si="7115">SBK*e*JB20*(JB38^4-JB11^4)</f>
        <v>2.9463152598176952</v>
      </c>
      <c r="JC28" s="51">
        <f t="shared" ca="1" si="7115"/>
        <v>2.9463152598176952</v>
      </c>
      <c r="JD28" s="51">
        <f t="shared" ca="1" si="7115"/>
        <v>2.9463152598176952</v>
      </c>
      <c r="JE28" s="51">
        <f t="shared" ca="1" si="7115"/>
        <v>2.9463152598176952</v>
      </c>
      <c r="JF28" s="51">
        <f t="shared" ca="1" si="7115"/>
        <v>2.9463152598176952</v>
      </c>
      <c r="JG28" s="51">
        <f t="shared" ca="1" si="7115"/>
        <v>2.9463152598176952</v>
      </c>
      <c r="JH28" s="51">
        <f t="shared" ca="1" si="7115"/>
        <v>2.9463152598176952</v>
      </c>
      <c r="JI28" s="51">
        <f t="shared" ca="1" si="7115"/>
        <v>2.9463152598176952</v>
      </c>
      <c r="JJ28" s="51">
        <f t="shared" ca="1" si="7115"/>
        <v>2.9463152598176952</v>
      </c>
      <c r="JK28" s="51">
        <f t="shared" ca="1" si="7115"/>
        <v>2.9463152598176952</v>
      </c>
      <c r="JL28" s="51">
        <f t="shared" ca="1" si="7115"/>
        <v>2.9463152598176952</v>
      </c>
      <c r="JM28" s="51">
        <f t="shared" ca="1" si="7115"/>
        <v>2.9463152598176952</v>
      </c>
      <c r="JN28" s="51">
        <f t="shared" ca="1" si="7115"/>
        <v>2.9463152598176952</v>
      </c>
      <c r="JO28" s="51">
        <f t="shared" ca="1" si="7115"/>
        <v>2.9463152598176952</v>
      </c>
      <c r="JP28" s="51">
        <f t="shared" ca="1" si="7115"/>
        <v>2.9463152598176952</v>
      </c>
      <c r="JQ28" s="51">
        <f t="shared" ca="1" si="7115"/>
        <v>2.9463152598176952</v>
      </c>
      <c r="JR28" s="51">
        <f t="shared" ca="1" si="7115"/>
        <v>2.9463152598176952</v>
      </c>
      <c r="JS28" s="51">
        <f t="shared" ca="1" si="7115"/>
        <v>2.9463152598176952</v>
      </c>
      <c r="JT28" s="51">
        <f t="shared" ca="1" si="7115"/>
        <v>2.9463152598176952</v>
      </c>
      <c r="JU28" s="51">
        <f t="shared" ca="1" si="7115"/>
        <v>2.9463152598176952</v>
      </c>
      <c r="JV28" s="51">
        <f t="shared" ca="1" si="7115"/>
        <v>2.9463152598176952</v>
      </c>
      <c r="JW28" s="51">
        <f t="shared" ca="1" si="7115"/>
        <v>2.9463152598176952</v>
      </c>
      <c r="JX28" s="51">
        <f t="shared" ca="1" si="7115"/>
        <v>2.9463152598176952</v>
      </c>
      <c r="JY28" s="51">
        <f t="shared" ca="1" si="7115"/>
        <v>2.9463152598176952</v>
      </c>
      <c r="JZ28" s="51">
        <f t="shared" ca="1" si="7115"/>
        <v>2.9463152598176952</v>
      </c>
      <c r="KA28" s="51">
        <f t="shared" ca="1" si="7115"/>
        <v>2.9463152598176952</v>
      </c>
      <c r="KB28" s="51">
        <f t="shared" ca="1" si="7115"/>
        <v>2.9463152598176952</v>
      </c>
      <c r="KC28" s="51">
        <f t="shared" ca="1" si="7115"/>
        <v>2.9463152598176952</v>
      </c>
      <c r="KD28" s="51">
        <f t="shared" ca="1" si="7115"/>
        <v>2.9463152598176952</v>
      </c>
      <c r="KE28" s="51">
        <f t="shared" ca="1" si="7115"/>
        <v>2.9463152598176952</v>
      </c>
      <c r="KF28" s="51">
        <f t="shared" ca="1" si="7115"/>
        <v>2.9463152598176952</v>
      </c>
      <c r="KG28" s="51">
        <f t="shared" ca="1" si="7115"/>
        <v>2.9463152598176952</v>
      </c>
      <c r="KH28" s="51">
        <f t="shared" ca="1" si="7115"/>
        <v>2.9463152598176952</v>
      </c>
      <c r="KI28" s="51">
        <f t="shared" ca="1" si="7115"/>
        <v>2.9463152598176952</v>
      </c>
      <c r="KJ28" s="51">
        <f t="shared" ca="1" si="7115"/>
        <v>2.9463152598176952</v>
      </c>
      <c r="KK28" s="51">
        <f t="shared" ca="1" si="7115"/>
        <v>2.9463152598176952</v>
      </c>
      <c r="KL28" s="51">
        <f t="shared" ca="1" si="7115"/>
        <v>2.9463152598176952</v>
      </c>
      <c r="KM28" s="51">
        <f t="shared" ca="1" si="7115"/>
        <v>2.9463152598176952</v>
      </c>
      <c r="KN28" s="51">
        <f t="shared" ca="1" si="7115"/>
        <v>2.9463152598176952</v>
      </c>
      <c r="KO28" s="51">
        <f t="shared" ca="1" si="7115"/>
        <v>2.9463152598176952</v>
      </c>
      <c r="KP28" s="51">
        <f t="shared" ca="1" si="7115"/>
        <v>2.9463152598176952</v>
      </c>
      <c r="KQ28" s="51">
        <f t="shared" ca="1" si="7115"/>
        <v>2.9463152598176952</v>
      </c>
      <c r="KR28" s="51">
        <f t="shared" ca="1" si="7115"/>
        <v>2.9463152598176952</v>
      </c>
      <c r="KS28" s="51">
        <f t="shared" ca="1" si="7115"/>
        <v>2.9463152598176952</v>
      </c>
      <c r="KT28" s="51">
        <f t="shared" ca="1" si="7115"/>
        <v>2.9463152598176952</v>
      </c>
      <c r="KU28" s="51">
        <f t="shared" ca="1" si="7115"/>
        <v>2.9463152598176952</v>
      </c>
      <c r="KV28" s="51">
        <f t="shared" ca="1" si="7115"/>
        <v>2.9463152598176952</v>
      </c>
      <c r="KW28" s="51">
        <f t="shared" ca="1" si="7115"/>
        <v>2.9463152598176952</v>
      </c>
      <c r="KX28" s="51">
        <f t="shared" ca="1" si="7115"/>
        <v>2.9463152598176952</v>
      </c>
      <c r="KY28" s="51">
        <f t="shared" ca="1" si="7115"/>
        <v>2.9463152598176952</v>
      </c>
      <c r="KZ28" s="51">
        <f t="shared" ca="1" si="7115"/>
        <v>2.9463152598176952</v>
      </c>
      <c r="LA28" s="51">
        <f t="shared" ca="1" si="7115"/>
        <v>2.9463152598176952</v>
      </c>
      <c r="LB28" s="51">
        <f t="shared" ca="1" si="7115"/>
        <v>2.9463152598176952</v>
      </c>
      <c r="LC28" s="51">
        <f t="shared" ca="1" si="7115"/>
        <v>2.9463152598176952</v>
      </c>
      <c r="LD28" s="51">
        <f t="shared" ca="1" si="7115"/>
        <v>2.9463152598176952</v>
      </c>
      <c r="LE28" s="51">
        <f t="shared" ca="1" si="7115"/>
        <v>2.9463152598176952</v>
      </c>
      <c r="LF28" s="51">
        <f t="shared" ca="1" si="7115"/>
        <v>2.9463152598176952</v>
      </c>
      <c r="LG28" s="51">
        <f t="shared" ca="1" si="7115"/>
        <v>2.9463152598176952</v>
      </c>
      <c r="LH28" s="51">
        <f t="shared" ca="1" si="7115"/>
        <v>2.9463152598176952</v>
      </c>
      <c r="LI28" s="51">
        <f t="shared" ca="1" si="7115"/>
        <v>2.9463152598176952</v>
      </c>
      <c r="LJ28" s="51">
        <f t="shared" ca="1" si="7115"/>
        <v>2.9463152598176952</v>
      </c>
      <c r="LK28" s="51">
        <f t="shared" ca="1" si="7115"/>
        <v>2.9463152598176952</v>
      </c>
      <c r="LL28" s="51">
        <f t="shared" ca="1" si="7115"/>
        <v>2.9463152598176952</v>
      </c>
      <c r="LM28" s="51">
        <f t="shared" ca="1" si="7115"/>
        <v>2.9463152598176952</v>
      </c>
      <c r="LN28" s="51">
        <f t="shared" ref="LN28:NY28" ca="1" si="7116">SBK*e*LN20*(LN38^4-LN11^4)</f>
        <v>2.9463152598176952</v>
      </c>
      <c r="LO28" s="51">
        <f t="shared" ca="1" si="7116"/>
        <v>2.9463152598176952</v>
      </c>
      <c r="LP28" s="51">
        <f t="shared" ca="1" si="7116"/>
        <v>2.9463152598176952</v>
      </c>
      <c r="LQ28" s="51">
        <f t="shared" ca="1" si="7116"/>
        <v>2.9463152598176952</v>
      </c>
      <c r="LR28" s="51">
        <f t="shared" ca="1" si="7116"/>
        <v>2.9463152598176952</v>
      </c>
      <c r="LS28" s="51">
        <f t="shared" ca="1" si="7116"/>
        <v>2.9463152598176952</v>
      </c>
      <c r="LT28" s="51">
        <f t="shared" ca="1" si="7116"/>
        <v>2.9463152598176952</v>
      </c>
      <c r="LU28" s="51">
        <f t="shared" ca="1" si="7116"/>
        <v>2.9463152598176952</v>
      </c>
      <c r="LV28" s="51">
        <f t="shared" ca="1" si="7116"/>
        <v>2.9463152598176952</v>
      </c>
      <c r="LW28" s="51">
        <f t="shared" ca="1" si="7116"/>
        <v>2.9463152598176952</v>
      </c>
      <c r="LX28" s="51">
        <f t="shared" ca="1" si="7116"/>
        <v>2.9463152598176952</v>
      </c>
      <c r="LY28" s="51">
        <f t="shared" ca="1" si="7116"/>
        <v>2.9463152598176952</v>
      </c>
      <c r="LZ28" s="51">
        <f t="shared" ca="1" si="7116"/>
        <v>2.9463152598176952</v>
      </c>
      <c r="MA28" s="51">
        <f t="shared" ca="1" si="7116"/>
        <v>2.9463152598176952</v>
      </c>
      <c r="MB28" s="51">
        <f t="shared" ca="1" si="7116"/>
        <v>2.9463152598176952</v>
      </c>
      <c r="MC28" s="51">
        <f t="shared" ca="1" si="7116"/>
        <v>2.9463152598176952</v>
      </c>
      <c r="MD28" s="51">
        <f t="shared" ca="1" si="7116"/>
        <v>2.9463152598176952</v>
      </c>
      <c r="ME28" s="51">
        <f t="shared" ca="1" si="7116"/>
        <v>2.9463152598176952</v>
      </c>
      <c r="MF28" s="51">
        <f t="shared" ca="1" si="7116"/>
        <v>2.9463152598176952</v>
      </c>
      <c r="MG28" s="51">
        <f t="shared" ca="1" si="7116"/>
        <v>2.9463152598176952</v>
      </c>
      <c r="MH28" s="51">
        <f t="shared" ca="1" si="7116"/>
        <v>2.9463152598176952</v>
      </c>
      <c r="MI28" s="51">
        <f t="shared" ca="1" si="7116"/>
        <v>2.9463152598176952</v>
      </c>
      <c r="MJ28" s="51">
        <f t="shared" ca="1" si="7116"/>
        <v>2.9463152598176952</v>
      </c>
      <c r="MK28" s="51">
        <f t="shared" ca="1" si="7116"/>
        <v>2.9463152598176952</v>
      </c>
      <c r="ML28" s="51">
        <f t="shared" ca="1" si="7116"/>
        <v>2.9463152598176952</v>
      </c>
      <c r="MM28" s="51">
        <f t="shared" ca="1" si="7116"/>
        <v>2.9463152598176952</v>
      </c>
      <c r="MN28" s="51">
        <f t="shared" ca="1" si="7116"/>
        <v>2.9463152598176952</v>
      </c>
      <c r="MO28" s="51">
        <f t="shared" ca="1" si="7116"/>
        <v>2.9463152598176952</v>
      </c>
      <c r="MP28" s="51">
        <f t="shared" ca="1" si="7116"/>
        <v>2.9463152598176952</v>
      </c>
      <c r="MQ28" s="51">
        <f t="shared" ca="1" si="7116"/>
        <v>2.9463152598176952</v>
      </c>
      <c r="MR28" s="51">
        <f t="shared" ca="1" si="7116"/>
        <v>2.9463152598176952</v>
      </c>
      <c r="MS28" s="51">
        <f t="shared" ca="1" si="7116"/>
        <v>2.9463152598176952</v>
      </c>
      <c r="MT28" s="51">
        <f t="shared" ca="1" si="7116"/>
        <v>2.9463152598176952</v>
      </c>
      <c r="MU28" s="51">
        <f t="shared" ca="1" si="7116"/>
        <v>2.9463152598176952</v>
      </c>
      <c r="MV28" s="51">
        <f t="shared" ca="1" si="7116"/>
        <v>2.9463152598176952</v>
      </c>
      <c r="MW28" s="51">
        <f t="shared" ca="1" si="7116"/>
        <v>2.9463152598176952</v>
      </c>
      <c r="MX28" s="51">
        <f t="shared" ca="1" si="7116"/>
        <v>2.9463152598176952</v>
      </c>
      <c r="MY28" s="51">
        <f t="shared" ca="1" si="7116"/>
        <v>2.9463152598176952</v>
      </c>
      <c r="MZ28" s="51">
        <f t="shared" ca="1" si="7116"/>
        <v>2.9463152598176952</v>
      </c>
      <c r="NA28" s="51">
        <f t="shared" ca="1" si="7116"/>
        <v>2.9463152598176952</v>
      </c>
      <c r="NB28" s="51">
        <f t="shared" ca="1" si="7116"/>
        <v>2.9463152598176952</v>
      </c>
      <c r="NC28" s="51">
        <f t="shared" ca="1" si="7116"/>
        <v>2.9463152598176952</v>
      </c>
      <c r="ND28" s="51">
        <f t="shared" ca="1" si="7116"/>
        <v>2.9463152598176952</v>
      </c>
      <c r="NE28" s="51">
        <f t="shared" ca="1" si="7116"/>
        <v>2.9463152598176952</v>
      </c>
      <c r="NF28" s="51">
        <f t="shared" ca="1" si="7116"/>
        <v>2.9463152598176952</v>
      </c>
      <c r="NG28" s="51">
        <f t="shared" ca="1" si="7116"/>
        <v>2.9463152598176952</v>
      </c>
      <c r="NH28" s="51">
        <f t="shared" ca="1" si="7116"/>
        <v>2.9463152598176952</v>
      </c>
      <c r="NI28" s="51">
        <f t="shared" ca="1" si="7116"/>
        <v>2.9463152598176952</v>
      </c>
      <c r="NJ28" s="51">
        <f t="shared" ca="1" si="7116"/>
        <v>2.9463152598176952</v>
      </c>
      <c r="NK28" s="51">
        <f t="shared" ca="1" si="7116"/>
        <v>2.9463152598176952</v>
      </c>
      <c r="NL28" s="51">
        <f t="shared" ca="1" si="7116"/>
        <v>2.9463152598176952</v>
      </c>
      <c r="NM28" s="51">
        <f t="shared" ca="1" si="7116"/>
        <v>2.9463152598176952</v>
      </c>
      <c r="NN28" s="51">
        <f t="shared" ca="1" si="7116"/>
        <v>2.9463152598176952</v>
      </c>
      <c r="NO28" s="51">
        <f t="shared" ca="1" si="7116"/>
        <v>2.9463152598176952</v>
      </c>
      <c r="NP28" s="51">
        <f t="shared" ca="1" si="7116"/>
        <v>2.9463152598176952</v>
      </c>
      <c r="NQ28" s="51">
        <f t="shared" ca="1" si="7116"/>
        <v>2.9463152598176952</v>
      </c>
      <c r="NR28" s="51">
        <f t="shared" ca="1" si="7116"/>
        <v>2.9463152598176952</v>
      </c>
      <c r="NS28" s="51">
        <f t="shared" ca="1" si="7116"/>
        <v>2.9463152598176952</v>
      </c>
      <c r="NT28" s="51">
        <f t="shared" ca="1" si="7116"/>
        <v>2.9463152598176952</v>
      </c>
      <c r="NU28" s="51">
        <f t="shared" ca="1" si="7116"/>
        <v>2.9463152598176952</v>
      </c>
      <c r="NV28" s="51">
        <f t="shared" ca="1" si="7116"/>
        <v>2.9463152598176952</v>
      </c>
      <c r="NW28" s="51">
        <f t="shared" ca="1" si="7116"/>
        <v>2.9463152598176952</v>
      </c>
      <c r="NX28" s="51">
        <f t="shared" ca="1" si="7116"/>
        <v>2.9463152598176952</v>
      </c>
      <c r="NY28" s="51">
        <f t="shared" ca="1" si="7116"/>
        <v>2.9463152598176952</v>
      </c>
      <c r="NZ28" s="51">
        <f t="shared" ref="NZ28:QK28" ca="1" si="7117">SBK*e*NZ20*(NZ38^4-NZ11^4)</f>
        <v>2.9463152598176952</v>
      </c>
      <c r="OA28" s="51">
        <f t="shared" ca="1" si="7117"/>
        <v>2.9463152598176952</v>
      </c>
      <c r="OB28" s="51">
        <f t="shared" ca="1" si="7117"/>
        <v>2.9463152598176952</v>
      </c>
      <c r="OC28" s="51">
        <f t="shared" ca="1" si="7117"/>
        <v>2.9463152598176952</v>
      </c>
      <c r="OD28" s="51">
        <f t="shared" ca="1" si="7117"/>
        <v>2.9463152598176952</v>
      </c>
      <c r="OE28" s="51">
        <f t="shared" ca="1" si="7117"/>
        <v>2.9463152598176952</v>
      </c>
      <c r="OF28" s="51">
        <f t="shared" ca="1" si="7117"/>
        <v>2.9463152598176952</v>
      </c>
      <c r="OG28" s="51">
        <f t="shared" ca="1" si="7117"/>
        <v>2.9463152598176952</v>
      </c>
      <c r="OH28" s="51">
        <f t="shared" ca="1" si="7117"/>
        <v>2.9463152598176952</v>
      </c>
      <c r="OI28" s="51">
        <f t="shared" ca="1" si="7117"/>
        <v>2.9463152598176952</v>
      </c>
      <c r="OJ28" s="51">
        <f t="shared" ca="1" si="7117"/>
        <v>2.9463152598176952</v>
      </c>
      <c r="OK28" s="51">
        <f t="shared" ca="1" si="7117"/>
        <v>2.9463152598176952</v>
      </c>
      <c r="OL28" s="51">
        <f t="shared" ca="1" si="7117"/>
        <v>2.9463152598176952</v>
      </c>
      <c r="OM28" s="51">
        <f t="shared" ca="1" si="7117"/>
        <v>2.9463152598176952</v>
      </c>
      <c r="ON28" s="51">
        <f t="shared" ca="1" si="7117"/>
        <v>2.9463152598176952</v>
      </c>
      <c r="OO28" s="51">
        <f t="shared" ca="1" si="7117"/>
        <v>2.9463152598176952</v>
      </c>
      <c r="OP28" s="51">
        <f t="shared" ca="1" si="7117"/>
        <v>2.9463152598176952</v>
      </c>
      <c r="OQ28" s="51">
        <f t="shared" ca="1" si="7117"/>
        <v>2.9463152598176952</v>
      </c>
      <c r="OR28" s="51">
        <f t="shared" ca="1" si="7117"/>
        <v>2.9463152598176952</v>
      </c>
      <c r="OS28" s="51">
        <f t="shared" ca="1" si="7117"/>
        <v>2.9463152598176952</v>
      </c>
      <c r="OT28" s="51">
        <f t="shared" ca="1" si="7117"/>
        <v>2.9463152598176952</v>
      </c>
      <c r="OU28" s="51">
        <f t="shared" ca="1" si="7117"/>
        <v>2.9463152598176952</v>
      </c>
      <c r="OV28" s="51">
        <f t="shared" ca="1" si="7117"/>
        <v>2.9463152598176952</v>
      </c>
      <c r="OW28" s="51">
        <f t="shared" ca="1" si="7117"/>
        <v>2.9463152598176952</v>
      </c>
      <c r="OX28" s="51">
        <f t="shared" ca="1" si="7117"/>
        <v>2.9463152598176952</v>
      </c>
      <c r="OY28" s="51">
        <f t="shared" ca="1" si="7117"/>
        <v>2.9463152598176952</v>
      </c>
      <c r="OZ28" s="51">
        <f t="shared" ca="1" si="7117"/>
        <v>2.9463152598176952</v>
      </c>
      <c r="PA28" s="51">
        <f t="shared" ca="1" si="7117"/>
        <v>2.9463152598176952</v>
      </c>
      <c r="PB28" s="51">
        <f t="shared" ca="1" si="7117"/>
        <v>2.9463152598176952</v>
      </c>
      <c r="PC28" s="51">
        <f t="shared" ca="1" si="7117"/>
        <v>2.9463152598176952</v>
      </c>
      <c r="PD28" s="51">
        <f t="shared" ca="1" si="7117"/>
        <v>2.9463152598176952</v>
      </c>
      <c r="PE28" s="51">
        <f t="shared" ca="1" si="7117"/>
        <v>2.9463152598176952</v>
      </c>
      <c r="PF28" s="51">
        <f t="shared" ca="1" si="7117"/>
        <v>2.9463152598176952</v>
      </c>
      <c r="PG28" s="51">
        <f t="shared" ca="1" si="7117"/>
        <v>2.9463152598176952</v>
      </c>
      <c r="PH28" s="51">
        <f t="shared" ca="1" si="7117"/>
        <v>2.9463152598176952</v>
      </c>
      <c r="PI28" s="51">
        <f t="shared" ca="1" si="7117"/>
        <v>2.9463152598176952</v>
      </c>
      <c r="PJ28" s="51">
        <f t="shared" ca="1" si="7117"/>
        <v>2.9463152598176952</v>
      </c>
      <c r="PK28" s="51">
        <f t="shared" ca="1" si="7117"/>
        <v>2.9463152598176952</v>
      </c>
      <c r="PL28" s="51">
        <f t="shared" ca="1" si="7117"/>
        <v>2.9463152598176952</v>
      </c>
      <c r="PM28" s="51">
        <f t="shared" ca="1" si="7117"/>
        <v>2.9463152598176952</v>
      </c>
      <c r="PN28" s="51">
        <f t="shared" ca="1" si="7117"/>
        <v>2.9463152598176952</v>
      </c>
      <c r="PO28" s="51">
        <f t="shared" ca="1" si="7117"/>
        <v>2.9463152598176952</v>
      </c>
      <c r="PP28" s="51">
        <f t="shared" ca="1" si="7117"/>
        <v>2.9463152598176952</v>
      </c>
      <c r="PQ28" s="51">
        <f t="shared" ca="1" si="7117"/>
        <v>2.9463152598176952</v>
      </c>
      <c r="PR28" s="51">
        <f t="shared" ca="1" si="7117"/>
        <v>2.9463152598176952</v>
      </c>
      <c r="PS28" s="51">
        <f t="shared" ca="1" si="7117"/>
        <v>2.9463152598176952</v>
      </c>
      <c r="PT28" s="51">
        <f t="shared" ca="1" si="7117"/>
        <v>2.9463152598176952</v>
      </c>
      <c r="PU28" s="51">
        <f t="shared" ca="1" si="7117"/>
        <v>2.9463152598176952</v>
      </c>
      <c r="PV28" s="51">
        <f t="shared" ca="1" si="7117"/>
        <v>2.9463152598176952</v>
      </c>
      <c r="PW28" s="51">
        <f t="shared" ca="1" si="7117"/>
        <v>2.9463152598176952</v>
      </c>
      <c r="PX28" s="51">
        <f t="shared" ca="1" si="7117"/>
        <v>2.9463152598176952</v>
      </c>
      <c r="PY28" s="51">
        <f t="shared" ca="1" si="7117"/>
        <v>2.9463152598176952</v>
      </c>
      <c r="PZ28" s="51">
        <f t="shared" ca="1" si="7117"/>
        <v>2.9463152598176952</v>
      </c>
      <c r="QA28" s="51">
        <f t="shared" ca="1" si="7117"/>
        <v>2.9463152598176952</v>
      </c>
      <c r="QB28" s="51">
        <f t="shared" ca="1" si="7117"/>
        <v>2.9463152598176952</v>
      </c>
      <c r="QC28" s="51">
        <f t="shared" ca="1" si="7117"/>
        <v>2.9463152598176952</v>
      </c>
      <c r="QD28" s="51">
        <f t="shared" ca="1" si="7117"/>
        <v>2.9463152598176952</v>
      </c>
      <c r="QE28" s="51">
        <f t="shared" ca="1" si="7117"/>
        <v>2.9463152598176952</v>
      </c>
      <c r="QF28" s="51">
        <f t="shared" ca="1" si="7117"/>
        <v>2.9463152598176952</v>
      </c>
      <c r="QG28" s="51">
        <f t="shared" ca="1" si="7117"/>
        <v>2.9463152598176952</v>
      </c>
      <c r="QH28" s="51">
        <f t="shared" ca="1" si="7117"/>
        <v>2.9463152598176952</v>
      </c>
      <c r="QI28" s="51">
        <f t="shared" ca="1" si="7117"/>
        <v>2.9463152598176952</v>
      </c>
      <c r="QJ28" s="51">
        <f t="shared" ca="1" si="7117"/>
        <v>2.9463152598176952</v>
      </c>
      <c r="QK28" s="51">
        <f t="shared" ca="1" si="7117"/>
        <v>2.9463152598176952</v>
      </c>
      <c r="QL28" s="51">
        <f t="shared" ref="QL28:SW28" ca="1" si="7118">SBK*e*QL20*(QL38^4-QL11^4)</f>
        <v>2.9463152598176952</v>
      </c>
      <c r="QM28" s="51">
        <f t="shared" ca="1" si="7118"/>
        <v>2.9463152598176952</v>
      </c>
      <c r="QN28" s="51">
        <f t="shared" ca="1" si="7118"/>
        <v>2.9463152598176952</v>
      </c>
      <c r="QO28" s="51">
        <f t="shared" ca="1" si="7118"/>
        <v>2.9463152598176952</v>
      </c>
      <c r="QP28" s="51">
        <f t="shared" ca="1" si="7118"/>
        <v>2.9463152598176952</v>
      </c>
      <c r="QQ28" s="51">
        <f t="shared" ca="1" si="7118"/>
        <v>2.9463152598176952</v>
      </c>
      <c r="QR28" s="51">
        <f t="shared" ca="1" si="7118"/>
        <v>2.9463152598176952</v>
      </c>
      <c r="QS28" s="51">
        <f t="shared" ca="1" si="7118"/>
        <v>2.9463152598176952</v>
      </c>
      <c r="QT28" s="51">
        <f t="shared" ca="1" si="7118"/>
        <v>2.9463152598176952</v>
      </c>
      <c r="QU28" s="51">
        <f t="shared" ca="1" si="7118"/>
        <v>2.9463152598176952</v>
      </c>
      <c r="QV28" s="51">
        <f t="shared" ca="1" si="7118"/>
        <v>2.9463152598176952</v>
      </c>
      <c r="QW28" s="51">
        <f t="shared" ca="1" si="7118"/>
        <v>2.9463152598176952</v>
      </c>
      <c r="QX28" s="51">
        <f t="shared" ca="1" si="7118"/>
        <v>2.9463152598176952</v>
      </c>
      <c r="QY28" s="51">
        <f t="shared" ca="1" si="7118"/>
        <v>2.9463152598176952</v>
      </c>
      <c r="QZ28" s="51">
        <f t="shared" ca="1" si="7118"/>
        <v>2.9463152598176952</v>
      </c>
      <c r="RA28" s="51">
        <f t="shared" ca="1" si="7118"/>
        <v>2.9463152598176952</v>
      </c>
      <c r="RB28" s="51">
        <f t="shared" ca="1" si="7118"/>
        <v>2.9463152598176952</v>
      </c>
      <c r="RC28" s="51">
        <f t="shared" ca="1" si="7118"/>
        <v>2.9463152598176952</v>
      </c>
      <c r="RD28" s="51">
        <f t="shared" ca="1" si="7118"/>
        <v>2.9463152598176952</v>
      </c>
      <c r="RE28" s="51">
        <f t="shared" ca="1" si="7118"/>
        <v>2.9463152598176952</v>
      </c>
      <c r="RF28" s="51">
        <f t="shared" ca="1" si="7118"/>
        <v>2.9463152598176952</v>
      </c>
      <c r="RG28" s="51">
        <f t="shared" ca="1" si="7118"/>
        <v>2.9463152598176952</v>
      </c>
      <c r="RH28" s="51">
        <f t="shared" ca="1" si="7118"/>
        <v>2.9463152598176952</v>
      </c>
      <c r="RI28" s="51">
        <f t="shared" ca="1" si="7118"/>
        <v>2.9463152598176952</v>
      </c>
      <c r="RJ28" s="51">
        <f t="shared" ca="1" si="7118"/>
        <v>2.9463152598176952</v>
      </c>
      <c r="RK28" s="51">
        <f t="shared" ca="1" si="7118"/>
        <v>2.9463152598176952</v>
      </c>
      <c r="RL28" s="51">
        <f t="shared" ca="1" si="7118"/>
        <v>2.9463152598176952</v>
      </c>
      <c r="RM28" s="51">
        <f t="shared" ca="1" si="7118"/>
        <v>2.9463152598176952</v>
      </c>
      <c r="RN28" s="51">
        <f t="shared" ca="1" si="7118"/>
        <v>2.9463152598176952</v>
      </c>
      <c r="RO28" s="51">
        <f t="shared" ca="1" si="7118"/>
        <v>2.9463152598176952</v>
      </c>
      <c r="RP28" s="51">
        <f t="shared" ca="1" si="7118"/>
        <v>2.9463152598176952</v>
      </c>
      <c r="RQ28" s="51">
        <f t="shared" ca="1" si="7118"/>
        <v>2.9463152598176952</v>
      </c>
      <c r="RR28" s="51">
        <f t="shared" ca="1" si="7118"/>
        <v>2.9463152598176952</v>
      </c>
      <c r="RS28" s="51">
        <f t="shared" ca="1" si="7118"/>
        <v>2.9463152598176952</v>
      </c>
      <c r="RT28" s="51">
        <f t="shared" ca="1" si="7118"/>
        <v>2.9463152598176952</v>
      </c>
      <c r="RU28" s="51">
        <f t="shared" ca="1" si="7118"/>
        <v>2.9463152598176952</v>
      </c>
      <c r="RV28" s="51">
        <f t="shared" ca="1" si="7118"/>
        <v>2.9463152598176952</v>
      </c>
      <c r="RW28" s="51">
        <f t="shared" ca="1" si="7118"/>
        <v>2.9463152598176952</v>
      </c>
      <c r="RX28" s="51">
        <f t="shared" ca="1" si="7118"/>
        <v>2.9463152598176952</v>
      </c>
      <c r="RY28" s="51">
        <f t="shared" ca="1" si="7118"/>
        <v>2.9463152598176952</v>
      </c>
      <c r="RZ28" s="51">
        <f t="shared" ca="1" si="7118"/>
        <v>2.9463152598176952</v>
      </c>
      <c r="SA28" s="51">
        <f t="shared" ca="1" si="7118"/>
        <v>2.9463152598176952</v>
      </c>
      <c r="SB28" s="51">
        <f t="shared" ca="1" si="7118"/>
        <v>2.9463152598176952</v>
      </c>
      <c r="SC28" s="51">
        <f t="shared" ca="1" si="7118"/>
        <v>2.9463152598176952</v>
      </c>
      <c r="SD28" s="51">
        <f t="shared" ca="1" si="7118"/>
        <v>2.9463152598176952</v>
      </c>
      <c r="SE28" s="51">
        <f t="shared" ca="1" si="7118"/>
        <v>2.9463152598176952</v>
      </c>
      <c r="SF28" s="51">
        <f t="shared" ca="1" si="7118"/>
        <v>2.9463152598176952</v>
      </c>
      <c r="SG28" s="51">
        <f t="shared" ca="1" si="7118"/>
        <v>2.9463152598176952</v>
      </c>
      <c r="SH28" s="51">
        <f t="shared" ca="1" si="7118"/>
        <v>2.9463152598176952</v>
      </c>
      <c r="SI28" s="51">
        <f t="shared" ca="1" si="7118"/>
        <v>2.9463152598176952</v>
      </c>
      <c r="SJ28" s="51">
        <f t="shared" ca="1" si="7118"/>
        <v>2.9463152598176952</v>
      </c>
      <c r="SK28" s="51">
        <f t="shared" ca="1" si="7118"/>
        <v>2.9463152598176952</v>
      </c>
      <c r="SL28" s="51">
        <f t="shared" ca="1" si="7118"/>
        <v>2.9463152598176952</v>
      </c>
      <c r="SM28" s="51">
        <f t="shared" ca="1" si="7118"/>
        <v>2.9463152598176952</v>
      </c>
      <c r="SN28" s="51">
        <f t="shared" ca="1" si="7118"/>
        <v>2.9463152598176952</v>
      </c>
      <c r="SO28" s="51">
        <f t="shared" ca="1" si="7118"/>
        <v>2.9463152598176952</v>
      </c>
      <c r="SP28" s="51">
        <f t="shared" ca="1" si="7118"/>
        <v>2.9463152598176952</v>
      </c>
      <c r="SQ28" s="51">
        <f t="shared" ca="1" si="7118"/>
        <v>2.9463152598176952</v>
      </c>
      <c r="SR28" s="51">
        <f t="shared" ca="1" si="7118"/>
        <v>2.9463152598176952</v>
      </c>
      <c r="SS28" s="51">
        <f t="shared" ca="1" si="7118"/>
        <v>2.9463152598176952</v>
      </c>
      <c r="ST28" s="51">
        <f t="shared" ca="1" si="7118"/>
        <v>2.9463152598176952</v>
      </c>
      <c r="SU28" s="51">
        <f t="shared" ca="1" si="7118"/>
        <v>2.9463152598176952</v>
      </c>
      <c r="SV28" s="51">
        <f t="shared" ca="1" si="7118"/>
        <v>2.9463152598176952</v>
      </c>
      <c r="SW28" s="51">
        <f t="shared" ca="1" si="7118"/>
        <v>2.9463152598176952</v>
      </c>
      <c r="SX28" s="51">
        <f t="shared" ref="SX28:VI28" ca="1" si="7119">SBK*e*SX20*(SX38^4-SX11^4)</f>
        <v>2.9463152598176952</v>
      </c>
      <c r="SY28" s="51">
        <f t="shared" ca="1" si="7119"/>
        <v>2.9463152598176952</v>
      </c>
      <c r="SZ28" s="51">
        <f t="shared" ca="1" si="7119"/>
        <v>2.9463152598176952</v>
      </c>
      <c r="TA28" s="51">
        <f t="shared" ca="1" si="7119"/>
        <v>2.9463152598176952</v>
      </c>
      <c r="TB28" s="51">
        <f t="shared" ca="1" si="7119"/>
        <v>2.9463152598176952</v>
      </c>
      <c r="TC28" s="51">
        <f t="shared" ca="1" si="7119"/>
        <v>2.9463152598176952</v>
      </c>
      <c r="TD28" s="51">
        <f t="shared" ca="1" si="7119"/>
        <v>2.9463152598176952</v>
      </c>
      <c r="TE28" s="51">
        <f t="shared" ca="1" si="7119"/>
        <v>2.9463152598176952</v>
      </c>
      <c r="TF28" s="51">
        <f t="shared" ca="1" si="7119"/>
        <v>2.9463152598176952</v>
      </c>
      <c r="TG28" s="51">
        <f t="shared" ca="1" si="7119"/>
        <v>2.9463152598176952</v>
      </c>
      <c r="TH28" s="51">
        <f t="shared" ca="1" si="7119"/>
        <v>2.9463152598176952</v>
      </c>
      <c r="TI28" s="51">
        <f t="shared" ca="1" si="7119"/>
        <v>2.9463152598176952</v>
      </c>
      <c r="TJ28" s="51">
        <f t="shared" ca="1" si="7119"/>
        <v>2.9463152598176952</v>
      </c>
      <c r="TK28" s="51">
        <f t="shared" ca="1" si="7119"/>
        <v>2.9463152598176952</v>
      </c>
      <c r="TL28" s="51">
        <f t="shared" ca="1" si="7119"/>
        <v>2.9463152598176952</v>
      </c>
      <c r="TM28" s="51">
        <f t="shared" ca="1" si="7119"/>
        <v>2.9463152598176952</v>
      </c>
      <c r="TN28" s="51">
        <f t="shared" ca="1" si="7119"/>
        <v>2.9463152598176952</v>
      </c>
      <c r="TO28" s="51">
        <f t="shared" ca="1" si="7119"/>
        <v>2.9463152598176952</v>
      </c>
      <c r="TP28" s="51">
        <f t="shared" ca="1" si="7119"/>
        <v>2.9463152598176952</v>
      </c>
      <c r="TQ28" s="51">
        <f t="shared" ca="1" si="7119"/>
        <v>2.9463152598176952</v>
      </c>
      <c r="TR28" s="51">
        <f t="shared" ca="1" si="7119"/>
        <v>2.9463152598176952</v>
      </c>
      <c r="TS28" s="51">
        <f t="shared" ca="1" si="7119"/>
        <v>2.9463152598176952</v>
      </c>
      <c r="TT28" s="51">
        <f t="shared" ca="1" si="7119"/>
        <v>2.9463152598176952</v>
      </c>
      <c r="TU28" s="51">
        <f t="shared" ca="1" si="7119"/>
        <v>2.9463152598176952</v>
      </c>
      <c r="TV28" s="51">
        <f t="shared" ca="1" si="7119"/>
        <v>2.9463152598176952</v>
      </c>
      <c r="TW28" s="51">
        <f t="shared" ca="1" si="7119"/>
        <v>2.9463152598176952</v>
      </c>
      <c r="TX28" s="51">
        <f t="shared" ca="1" si="7119"/>
        <v>2.9463152598176952</v>
      </c>
      <c r="TY28" s="51">
        <f t="shared" ca="1" si="7119"/>
        <v>2.9463152598176952</v>
      </c>
      <c r="TZ28" s="51">
        <f t="shared" ca="1" si="7119"/>
        <v>2.9463152598176952</v>
      </c>
      <c r="UA28" s="51">
        <f t="shared" ca="1" si="7119"/>
        <v>2.9463152598176952</v>
      </c>
      <c r="UB28" s="51">
        <f t="shared" ca="1" si="7119"/>
        <v>2.9463152598176952</v>
      </c>
      <c r="UC28" s="51">
        <f t="shared" ca="1" si="7119"/>
        <v>2.9463152598176952</v>
      </c>
      <c r="UD28" s="51">
        <f t="shared" ca="1" si="7119"/>
        <v>2.9463152598176952</v>
      </c>
      <c r="UE28" s="51">
        <f t="shared" ca="1" si="7119"/>
        <v>2.9463152598176952</v>
      </c>
      <c r="UF28" s="51">
        <f t="shared" ca="1" si="7119"/>
        <v>2.9463152598176952</v>
      </c>
      <c r="UG28" s="51">
        <f t="shared" ca="1" si="7119"/>
        <v>2.9463152598176952</v>
      </c>
      <c r="UH28" s="51">
        <f t="shared" ca="1" si="7119"/>
        <v>2.9463152598176952</v>
      </c>
      <c r="UI28" s="51">
        <f t="shared" ca="1" si="7119"/>
        <v>2.9463152598176952</v>
      </c>
      <c r="UJ28" s="51">
        <f t="shared" ca="1" si="7119"/>
        <v>2.9463152598176952</v>
      </c>
      <c r="UK28" s="51">
        <f t="shared" ca="1" si="7119"/>
        <v>2.9463152598176952</v>
      </c>
      <c r="UL28" s="51">
        <f t="shared" ca="1" si="7119"/>
        <v>2.9463152598176952</v>
      </c>
      <c r="UM28" s="51">
        <f t="shared" ca="1" si="7119"/>
        <v>2.9463152598176952</v>
      </c>
      <c r="UN28" s="51">
        <f t="shared" ca="1" si="7119"/>
        <v>2.9463152598176952</v>
      </c>
      <c r="UO28" s="51">
        <f t="shared" ca="1" si="7119"/>
        <v>2.9463152598176952</v>
      </c>
      <c r="UP28" s="51">
        <f t="shared" ca="1" si="7119"/>
        <v>2.9463152598176952</v>
      </c>
      <c r="UQ28" s="51">
        <f t="shared" ca="1" si="7119"/>
        <v>2.9463152598176952</v>
      </c>
      <c r="UR28" s="51">
        <f t="shared" ca="1" si="7119"/>
        <v>2.9463152598176952</v>
      </c>
      <c r="US28" s="51">
        <f t="shared" ca="1" si="7119"/>
        <v>2.9463152598176952</v>
      </c>
      <c r="UT28" s="51">
        <f t="shared" ca="1" si="7119"/>
        <v>2.9463152598176952</v>
      </c>
      <c r="UU28" s="51">
        <f t="shared" ca="1" si="7119"/>
        <v>2.9463152598176952</v>
      </c>
      <c r="UV28" s="51">
        <f t="shared" ca="1" si="7119"/>
        <v>2.9463152598176952</v>
      </c>
      <c r="UW28" s="51">
        <f t="shared" ca="1" si="7119"/>
        <v>2.9463152598176952</v>
      </c>
      <c r="UX28" s="51">
        <f t="shared" ca="1" si="7119"/>
        <v>2.9463152598176952</v>
      </c>
      <c r="UY28" s="51">
        <f t="shared" ca="1" si="7119"/>
        <v>2.9463152598176952</v>
      </c>
      <c r="UZ28" s="51">
        <f t="shared" ca="1" si="7119"/>
        <v>2.9463152598176952</v>
      </c>
      <c r="VA28" s="51">
        <f t="shared" ca="1" si="7119"/>
        <v>2.9463152598176952</v>
      </c>
      <c r="VB28" s="51">
        <f t="shared" ca="1" si="7119"/>
        <v>2.9463152598176952</v>
      </c>
      <c r="VC28" s="51">
        <f t="shared" ca="1" si="7119"/>
        <v>2.9463152598176952</v>
      </c>
      <c r="VD28" s="51">
        <f t="shared" ca="1" si="7119"/>
        <v>2.9463152598176952</v>
      </c>
      <c r="VE28" s="51">
        <f t="shared" ca="1" si="7119"/>
        <v>2.9463152598176952</v>
      </c>
      <c r="VF28" s="51">
        <f t="shared" ca="1" si="7119"/>
        <v>2.9463152598176952</v>
      </c>
      <c r="VG28" s="51">
        <f t="shared" ca="1" si="7119"/>
        <v>2.9463152598176952</v>
      </c>
      <c r="VH28" s="51">
        <f t="shared" ca="1" si="7119"/>
        <v>2.9463152598176952</v>
      </c>
      <c r="VI28" s="51">
        <f t="shared" ca="1" si="7119"/>
        <v>2.9463152598176952</v>
      </c>
      <c r="VJ28" s="51">
        <f t="shared" ref="VJ28:XU28" ca="1" si="7120">SBK*e*VJ20*(VJ38^4-VJ11^4)</f>
        <v>2.9463152598176952</v>
      </c>
      <c r="VK28" s="51">
        <f t="shared" ca="1" si="7120"/>
        <v>2.9463152598176952</v>
      </c>
      <c r="VL28" s="51">
        <f t="shared" ca="1" si="7120"/>
        <v>2.9463152598176952</v>
      </c>
      <c r="VM28" s="51">
        <f t="shared" ca="1" si="7120"/>
        <v>2.9463152598176952</v>
      </c>
      <c r="VN28" s="51">
        <f t="shared" ca="1" si="7120"/>
        <v>2.9463152598176952</v>
      </c>
      <c r="VO28" s="51">
        <f t="shared" ca="1" si="7120"/>
        <v>2.9463152598176952</v>
      </c>
      <c r="VP28" s="51">
        <f t="shared" ca="1" si="7120"/>
        <v>2.9463152598176952</v>
      </c>
      <c r="VQ28" s="51">
        <f t="shared" ca="1" si="7120"/>
        <v>2.9463152598176952</v>
      </c>
      <c r="VR28" s="51">
        <f t="shared" ca="1" si="7120"/>
        <v>2.9463152598176952</v>
      </c>
      <c r="VS28" s="51">
        <f t="shared" ca="1" si="7120"/>
        <v>2.9463152598176952</v>
      </c>
      <c r="VT28" s="51">
        <f t="shared" ca="1" si="7120"/>
        <v>2.9463152598176952</v>
      </c>
      <c r="VU28" s="51">
        <f t="shared" ca="1" si="7120"/>
        <v>2.9463152598176952</v>
      </c>
      <c r="VV28" s="51">
        <f t="shared" ca="1" si="7120"/>
        <v>2.9463152598176952</v>
      </c>
      <c r="VW28" s="51">
        <f t="shared" ca="1" si="7120"/>
        <v>2.9463152598176952</v>
      </c>
      <c r="VX28" s="51">
        <f t="shared" ca="1" si="7120"/>
        <v>2.9463152598176952</v>
      </c>
      <c r="VY28" s="51">
        <f t="shared" ca="1" si="7120"/>
        <v>2.9463152598176952</v>
      </c>
      <c r="VZ28" s="51">
        <f t="shared" ca="1" si="7120"/>
        <v>2.9463152598176952</v>
      </c>
      <c r="WA28" s="51">
        <f t="shared" ca="1" si="7120"/>
        <v>2.9463152598176952</v>
      </c>
      <c r="WB28" s="51">
        <f t="shared" ca="1" si="7120"/>
        <v>2.9463152598176952</v>
      </c>
      <c r="WC28" s="51">
        <f t="shared" ca="1" si="7120"/>
        <v>2.9463152598176952</v>
      </c>
      <c r="WD28" s="51">
        <f t="shared" ca="1" si="7120"/>
        <v>2.9463152598176952</v>
      </c>
      <c r="WE28" s="51">
        <f t="shared" ca="1" si="7120"/>
        <v>2.9463152598176952</v>
      </c>
      <c r="WF28" s="51">
        <f t="shared" ca="1" si="7120"/>
        <v>2.9463152598176952</v>
      </c>
      <c r="WG28" s="51">
        <f t="shared" ca="1" si="7120"/>
        <v>2.9463152598176952</v>
      </c>
      <c r="WH28" s="51">
        <f t="shared" ca="1" si="7120"/>
        <v>2.9463152598176952</v>
      </c>
      <c r="WI28" s="51">
        <f t="shared" ca="1" si="7120"/>
        <v>2.9463152598176952</v>
      </c>
      <c r="WJ28" s="51">
        <f t="shared" ca="1" si="7120"/>
        <v>2.9463152598176952</v>
      </c>
      <c r="WK28" s="51">
        <f t="shared" ca="1" si="7120"/>
        <v>2.9463152598176952</v>
      </c>
      <c r="WL28" s="51">
        <f t="shared" ca="1" si="7120"/>
        <v>2.9463152598176952</v>
      </c>
      <c r="WM28" s="51">
        <f t="shared" ca="1" si="7120"/>
        <v>2.9463152598176952</v>
      </c>
      <c r="WN28" s="51">
        <f t="shared" ca="1" si="7120"/>
        <v>2.9463152598176952</v>
      </c>
      <c r="WO28" s="51">
        <f t="shared" ca="1" si="7120"/>
        <v>2.9463152598176952</v>
      </c>
      <c r="WP28" s="51">
        <f t="shared" ca="1" si="7120"/>
        <v>2.9463152598176952</v>
      </c>
      <c r="WQ28" s="51">
        <f t="shared" ca="1" si="7120"/>
        <v>2.9463152598176952</v>
      </c>
      <c r="WR28" s="51">
        <f t="shared" ca="1" si="7120"/>
        <v>2.9463152598176952</v>
      </c>
      <c r="WS28" s="51">
        <f t="shared" ca="1" si="7120"/>
        <v>2.9463152598176952</v>
      </c>
      <c r="WT28" s="51">
        <f t="shared" ca="1" si="7120"/>
        <v>2.9463152598176952</v>
      </c>
      <c r="WU28" s="51">
        <f t="shared" ca="1" si="7120"/>
        <v>2.9463152598176952</v>
      </c>
      <c r="WV28" s="51">
        <f t="shared" ca="1" si="7120"/>
        <v>2.9463152598176952</v>
      </c>
      <c r="WW28" s="51">
        <f t="shared" ca="1" si="7120"/>
        <v>2.9463152598176952</v>
      </c>
      <c r="WX28" s="51">
        <f t="shared" ca="1" si="7120"/>
        <v>2.9463152598176952</v>
      </c>
      <c r="WY28" s="51">
        <f t="shared" ca="1" si="7120"/>
        <v>2.9463152598176952</v>
      </c>
      <c r="WZ28" s="51">
        <f t="shared" ca="1" si="7120"/>
        <v>2.9463152598176952</v>
      </c>
      <c r="XA28" s="51">
        <f t="shared" ca="1" si="7120"/>
        <v>2.9463152598176952</v>
      </c>
      <c r="XB28" s="51">
        <f t="shared" ca="1" si="7120"/>
        <v>2.9463152598176952</v>
      </c>
      <c r="XC28" s="51">
        <f t="shared" ca="1" si="7120"/>
        <v>2.9463152598176952</v>
      </c>
      <c r="XD28" s="51">
        <f t="shared" ca="1" si="7120"/>
        <v>2.9463152598176952</v>
      </c>
      <c r="XE28" s="51">
        <f t="shared" ca="1" si="7120"/>
        <v>2.9463152598176952</v>
      </c>
      <c r="XF28" s="51">
        <f t="shared" ca="1" si="7120"/>
        <v>2.9463152598176952</v>
      </c>
      <c r="XG28" s="51">
        <f t="shared" ca="1" si="7120"/>
        <v>2.9463152598176952</v>
      </c>
      <c r="XH28" s="51">
        <f t="shared" ca="1" si="7120"/>
        <v>2.9463152598176952</v>
      </c>
      <c r="XI28" s="51">
        <f t="shared" ca="1" si="7120"/>
        <v>2.9463152598176952</v>
      </c>
      <c r="XJ28" s="51">
        <f t="shared" ca="1" si="7120"/>
        <v>2.9463152598176952</v>
      </c>
      <c r="XK28" s="51">
        <f t="shared" ca="1" si="7120"/>
        <v>2.9463152598176952</v>
      </c>
      <c r="XL28" s="51">
        <f t="shared" ca="1" si="7120"/>
        <v>2.9463152598176952</v>
      </c>
      <c r="XM28" s="51">
        <f t="shared" ca="1" si="7120"/>
        <v>2.9463152598176952</v>
      </c>
      <c r="XN28" s="51">
        <f t="shared" ca="1" si="7120"/>
        <v>2.9463152598176952</v>
      </c>
      <c r="XO28" s="51">
        <f t="shared" ca="1" si="7120"/>
        <v>2.9463152598176952</v>
      </c>
      <c r="XP28" s="51">
        <f t="shared" ca="1" si="7120"/>
        <v>2.9463152598176952</v>
      </c>
      <c r="XQ28" s="51">
        <f t="shared" ca="1" si="7120"/>
        <v>2.9463152598176952</v>
      </c>
      <c r="XR28" s="51">
        <f t="shared" ca="1" si="7120"/>
        <v>2.9463152598176952</v>
      </c>
      <c r="XS28" s="51">
        <f t="shared" ca="1" si="7120"/>
        <v>2.9463152598176952</v>
      </c>
      <c r="XT28" s="51">
        <f t="shared" ca="1" si="7120"/>
        <v>2.9463152598176952</v>
      </c>
      <c r="XU28" s="51">
        <f t="shared" ca="1" si="7120"/>
        <v>2.9463152598176952</v>
      </c>
      <c r="XV28" s="51">
        <f t="shared" ref="XV28:AAG28" ca="1" si="7121">SBK*e*XV20*(XV38^4-XV11^4)</f>
        <v>2.9463152598176952</v>
      </c>
      <c r="XW28" s="51">
        <f t="shared" ca="1" si="7121"/>
        <v>2.9463152598176952</v>
      </c>
      <c r="XX28" s="51">
        <f t="shared" ca="1" si="7121"/>
        <v>2.9463152598176952</v>
      </c>
      <c r="XY28" s="51">
        <f t="shared" ca="1" si="7121"/>
        <v>2.9463152598176952</v>
      </c>
      <c r="XZ28" s="51">
        <f t="shared" ca="1" si="7121"/>
        <v>2.9463152598176952</v>
      </c>
      <c r="YA28" s="51">
        <f t="shared" ca="1" si="7121"/>
        <v>2.9463152598176952</v>
      </c>
      <c r="YB28" s="51">
        <f t="shared" ca="1" si="7121"/>
        <v>2.9463152598176952</v>
      </c>
      <c r="YC28" s="51">
        <f t="shared" ca="1" si="7121"/>
        <v>2.9463152598176952</v>
      </c>
      <c r="YD28" s="51">
        <f t="shared" ca="1" si="7121"/>
        <v>2.9463152598176952</v>
      </c>
      <c r="YE28" s="51">
        <f t="shared" ca="1" si="7121"/>
        <v>2.9463152598176952</v>
      </c>
      <c r="YF28" s="51">
        <f t="shared" ca="1" si="7121"/>
        <v>2.9463152598176952</v>
      </c>
      <c r="YG28" s="51">
        <f t="shared" ca="1" si="7121"/>
        <v>2.9463152598176952</v>
      </c>
      <c r="YH28" s="51">
        <f t="shared" ca="1" si="7121"/>
        <v>2.9463152598176952</v>
      </c>
      <c r="YI28" s="51">
        <f t="shared" ca="1" si="7121"/>
        <v>2.9463152598176952</v>
      </c>
      <c r="YJ28" s="51">
        <f t="shared" ca="1" si="7121"/>
        <v>2.9463152598176952</v>
      </c>
      <c r="YK28" s="51">
        <f t="shared" ca="1" si="7121"/>
        <v>2.9463152598176952</v>
      </c>
      <c r="YL28" s="51">
        <f t="shared" ca="1" si="7121"/>
        <v>2.9463152598176952</v>
      </c>
      <c r="YM28" s="51">
        <f t="shared" ca="1" si="7121"/>
        <v>2.9463152598176952</v>
      </c>
      <c r="YN28" s="51">
        <f t="shared" ca="1" si="7121"/>
        <v>2.9463152598176952</v>
      </c>
      <c r="YO28" s="51">
        <f t="shared" ca="1" si="7121"/>
        <v>2.9463152598176952</v>
      </c>
      <c r="YP28" s="51">
        <f t="shared" ca="1" si="7121"/>
        <v>2.9463152598176952</v>
      </c>
      <c r="YQ28" s="51">
        <f t="shared" ca="1" si="7121"/>
        <v>2.9463152598176952</v>
      </c>
      <c r="YR28" s="51">
        <f t="shared" ca="1" si="7121"/>
        <v>2.9463152598176952</v>
      </c>
      <c r="YS28" s="51">
        <f t="shared" ca="1" si="7121"/>
        <v>2.9463152598176952</v>
      </c>
      <c r="YT28" s="51">
        <f t="shared" ca="1" si="7121"/>
        <v>2.9463152598176952</v>
      </c>
      <c r="YU28" s="51">
        <f t="shared" ca="1" si="7121"/>
        <v>2.9463152598176952</v>
      </c>
      <c r="YV28" s="51">
        <f t="shared" ca="1" si="7121"/>
        <v>2.9463152598176952</v>
      </c>
      <c r="YW28" s="51">
        <f t="shared" ca="1" si="7121"/>
        <v>2.9463152598176952</v>
      </c>
      <c r="YX28" s="51">
        <f t="shared" ca="1" si="7121"/>
        <v>2.9463152598176952</v>
      </c>
      <c r="YY28" s="51">
        <f t="shared" ca="1" si="7121"/>
        <v>2.9463152598176952</v>
      </c>
      <c r="YZ28" s="51">
        <f t="shared" ca="1" si="7121"/>
        <v>2.9463152598176952</v>
      </c>
      <c r="ZA28" s="51">
        <f t="shared" ca="1" si="7121"/>
        <v>2.9463152598176952</v>
      </c>
      <c r="ZB28" s="51">
        <f t="shared" ca="1" si="7121"/>
        <v>2.9463152598176952</v>
      </c>
      <c r="ZC28" s="51">
        <f t="shared" ca="1" si="7121"/>
        <v>2.9463152598176952</v>
      </c>
      <c r="ZD28" s="51">
        <f t="shared" ca="1" si="7121"/>
        <v>2.9463152598176952</v>
      </c>
      <c r="ZE28" s="51">
        <f t="shared" ca="1" si="7121"/>
        <v>2.9463152598176952</v>
      </c>
      <c r="ZF28" s="51">
        <f t="shared" ca="1" si="7121"/>
        <v>2.9463152598176952</v>
      </c>
      <c r="ZG28" s="51">
        <f t="shared" ca="1" si="7121"/>
        <v>2.9463152598176952</v>
      </c>
      <c r="ZH28" s="51">
        <f t="shared" ca="1" si="7121"/>
        <v>2.9463152598176952</v>
      </c>
      <c r="ZI28" s="51">
        <f t="shared" ca="1" si="7121"/>
        <v>2.9463152598176952</v>
      </c>
      <c r="ZJ28" s="51">
        <f t="shared" ca="1" si="7121"/>
        <v>2.9463152598176952</v>
      </c>
      <c r="ZK28" s="51">
        <f t="shared" ca="1" si="7121"/>
        <v>2.9463152598176952</v>
      </c>
      <c r="ZL28" s="51">
        <f t="shared" ca="1" si="7121"/>
        <v>2.9463152598176952</v>
      </c>
      <c r="ZM28" s="51">
        <f t="shared" ca="1" si="7121"/>
        <v>2.9463152598176952</v>
      </c>
      <c r="ZN28" s="51">
        <f t="shared" ca="1" si="7121"/>
        <v>2.9463152598176952</v>
      </c>
      <c r="ZO28" s="51">
        <f t="shared" ca="1" si="7121"/>
        <v>2.9463152598176952</v>
      </c>
      <c r="ZP28" s="51">
        <f t="shared" ca="1" si="7121"/>
        <v>2.9463152598176952</v>
      </c>
      <c r="ZQ28" s="51">
        <f t="shared" ca="1" si="7121"/>
        <v>2.9463152598176952</v>
      </c>
      <c r="ZR28" s="51">
        <f t="shared" ca="1" si="7121"/>
        <v>2.9463152598176952</v>
      </c>
      <c r="ZS28" s="51">
        <f t="shared" ca="1" si="7121"/>
        <v>2.9463152598176952</v>
      </c>
      <c r="ZT28" s="51">
        <f t="shared" ca="1" si="7121"/>
        <v>2.9463152598176952</v>
      </c>
      <c r="ZU28" s="51">
        <f t="shared" ca="1" si="7121"/>
        <v>2.9463152598176952</v>
      </c>
      <c r="ZV28" s="51">
        <f t="shared" ca="1" si="7121"/>
        <v>2.9463152598176952</v>
      </c>
      <c r="ZW28" s="51">
        <f t="shared" ca="1" si="7121"/>
        <v>2.9463152598176952</v>
      </c>
      <c r="ZX28" s="51">
        <f t="shared" ca="1" si="7121"/>
        <v>2.9463152598176952</v>
      </c>
      <c r="ZY28" s="51">
        <f t="shared" ca="1" si="7121"/>
        <v>2.9463152598176952</v>
      </c>
      <c r="ZZ28" s="51">
        <f t="shared" ca="1" si="7121"/>
        <v>2.9463152598176952</v>
      </c>
      <c r="AAA28" s="51">
        <f t="shared" ca="1" si="7121"/>
        <v>2.9463152598176952</v>
      </c>
      <c r="AAB28" s="51">
        <f t="shared" ca="1" si="7121"/>
        <v>2.9463152598176952</v>
      </c>
      <c r="AAC28" s="51">
        <f t="shared" ca="1" si="7121"/>
        <v>2.9463152598176952</v>
      </c>
      <c r="AAD28" s="51">
        <f t="shared" ca="1" si="7121"/>
        <v>2.9463152598176952</v>
      </c>
      <c r="AAE28" s="51">
        <f t="shared" ca="1" si="7121"/>
        <v>2.9463152598176952</v>
      </c>
      <c r="AAF28" s="51">
        <f t="shared" ca="1" si="7121"/>
        <v>2.9463152598176952</v>
      </c>
      <c r="AAG28" s="51">
        <f t="shared" ca="1" si="7121"/>
        <v>2.9463152598176952</v>
      </c>
      <c r="AAH28" s="51">
        <f t="shared" ref="AAH28:ACS28" ca="1" si="7122">SBK*e*AAH20*(AAH38^4-AAH11^4)</f>
        <v>2.9463152598176952</v>
      </c>
      <c r="AAI28" s="51">
        <f t="shared" ca="1" si="7122"/>
        <v>2.9463152598176952</v>
      </c>
      <c r="AAJ28" s="51">
        <f t="shared" ca="1" si="7122"/>
        <v>2.9463152598176952</v>
      </c>
      <c r="AAK28" s="51">
        <f t="shared" ca="1" si="7122"/>
        <v>2.9463152598176952</v>
      </c>
      <c r="AAL28" s="51">
        <f t="shared" ca="1" si="7122"/>
        <v>2.9463152598176952</v>
      </c>
      <c r="AAM28" s="51">
        <f t="shared" ca="1" si="7122"/>
        <v>2.9463152598176952</v>
      </c>
      <c r="AAN28" s="51">
        <f t="shared" ca="1" si="7122"/>
        <v>2.9463152598176952</v>
      </c>
      <c r="AAO28" s="51">
        <f t="shared" ca="1" si="7122"/>
        <v>2.9463152598176952</v>
      </c>
      <c r="AAP28" s="51">
        <f t="shared" ca="1" si="7122"/>
        <v>2.9463152598176952</v>
      </c>
      <c r="AAQ28" s="51">
        <f t="shared" ca="1" si="7122"/>
        <v>2.9463152598176952</v>
      </c>
      <c r="AAR28" s="51">
        <f t="shared" ca="1" si="7122"/>
        <v>2.9463152598176952</v>
      </c>
      <c r="AAS28" s="51">
        <f t="shared" ca="1" si="7122"/>
        <v>2.9463152598176952</v>
      </c>
      <c r="AAT28" s="51">
        <f t="shared" ca="1" si="7122"/>
        <v>2.9463152598176952</v>
      </c>
      <c r="AAU28" s="51">
        <f t="shared" ca="1" si="7122"/>
        <v>2.9463152598176952</v>
      </c>
      <c r="AAV28" s="51">
        <f t="shared" ca="1" si="7122"/>
        <v>2.9463152598176952</v>
      </c>
      <c r="AAW28" s="51">
        <f t="shared" ca="1" si="7122"/>
        <v>2.9463152598176952</v>
      </c>
      <c r="AAX28" s="51">
        <f t="shared" ca="1" si="7122"/>
        <v>2.9463152598176952</v>
      </c>
      <c r="AAY28" s="51">
        <f t="shared" ca="1" si="7122"/>
        <v>2.9463152598176952</v>
      </c>
      <c r="AAZ28" s="51">
        <f t="shared" ca="1" si="7122"/>
        <v>2.9463152598176952</v>
      </c>
      <c r="ABA28" s="51">
        <f t="shared" ca="1" si="7122"/>
        <v>2.9463152598176952</v>
      </c>
      <c r="ABB28" s="51">
        <f t="shared" ca="1" si="7122"/>
        <v>2.9463152598176952</v>
      </c>
      <c r="ABC28" s="51">
        <f t="shared" ca="1" si="7122"/>
        <v>2.9463152598176952</v>
      </c>
      <c r="ABD28" s="51">
        <f t="shared" ca="1" si="7122"/>
        <v>2.9463152598176952</v>
      </c>
      <c r="ABE28" s="51">
        <f t="shared" ca="1" si="7122"/>
        <v>2.9463152598176952</v>
      </c>
      <c r="ABF28" s="51">
        <f t="shared" ca="1" si="7122"/>
        <v>2.9463152598176952</v>
      </c>
      <c r="ABG28" s="51">
        <f t="shared" ca="1" si="7122"/>
        <v>2.9463152598176952</v>
      </c>
      <c r="ABH28" s="51">
        <f t="shared" ca="1" si="7122"/>
        <v>2.9463152598176952</v>
      </c>
      <c r="ABI28" s="51">
        <f t="shared" ca="1" si="7122"/>
        <v>2.9463152598176952</v>
      </c>
      <c r="ABJ28" s="51">
        <f t="shared" ca="1" si="7122"/>
        <v>2.9463152598176952</v>
      </c>
      <c r="ABK28" s="51">
        <f t="shared" ca="1" si="7122"/>
        <v>2.9463152598176952</v>
      </c>
      <c r="ABL28" s="51">
        <f t="shared" ca="1" si="7122"/>
        <v>2.9463152598176952</v>
      </c>
      <c r="ABM28" s="51">
        <f t="shared" ca="1" si="7122"/>
        <v>2.9463152598176952</v>
      </c>
      <c r="ABN28" s="51">
        <f t="shared" ca="1" si="7122"/>
        <v>2.9463152598176952</v>
      </c>
      <c r="ABO28" s="51">
        <f t="shared" ca="1" si="7122"/>
        <v>2.9463152598176952</v>
      </c>
      <c r="ABP28" s="51">
        <f t="shared" ca="1" si="7122"/>
        <v>2.9463152598176952</v>
      </c>
      <c r="ABQ28" s="51">
        <f t="shared" ca="1" si="7122"/>
        <v>2.9463152598176952</v>
      </c>
      <c r="ABR28" s="51">
        <f t="shared" ca="1" si="7122"/>
        <v>2.9463152598176952</v>
      </c>
      <c r="ABS28" s="51">
        <f t="shared" ca="1" si="7122"/>
        <v>2.9463152598176952</v>
      </c>
      <c r="ABT28" s="51">
        <f t="shared" ca="1" si="7122"/>
        <v>2.9463152598176952</v>
      </c>
      <c r="ABU28" s="51">
        <f t="shared" ca="1" si="7122"/>
        <v>2.9463152598176952</v>
      </c>
      <c r="ABV28" s="51">
        <f t="shared" ca="1" si="7122"/>
        <v>2.9463152598176952</v>
      </c>
      <c r="ABW28" s="51">
        <f t="shared" ca="1" si="7122"/>
        <v>2.9463152598176952</v>
      </c>
      <c r="ABX28" s="51">
        <f t="shared" ca="1" si="7122"/>
        <v>2.9463152598176952</v>
      </c>
      <c r="ABY28" s="51">
        <f t="shared" ca="1" si="7122"/>
        <v>2.9463152598176952</v>
      </c>
      <c r="ABZ28" s="51">
        <f t="shared" ca="1" si="7122"/>
        <v>2.9463152598176952</v>
      </c>
      <c r="ACA28" s="51">
        <f t="shared" ca="1" si="7122"/>
        <v>2.9463152598176952</v>
      </c>
      <c r="ACB28" s="51">
        <f t="shared" ca="1" si="7122"/>
        <v>2.9463152598176952</v>
      </c>
      <c r="ACC28" s="51">
        <f t="shared" ca="1" si="7122"/>
        <v>2.9463152598176952</v>
      </c>
      <c r="ACD28" s="51">
        <f t="shared" ca="1" si="7122"/>
        <v>2.9463152598176952</v>
      </c>
      <c r="ACE28" s="51">
        <f t="shared" ca="1" si="7122"/>
        <v>2.9463152598176952</v>
      </c>
      <c r="ACF28" s="51">
        <f t="shared" ca="1" si="7122"/>
        <v>2.9463152598176952</v>
      </c>
      <c r="ACG28" s="51">
        <f t="shared" ca="1" si="7122"/>
        <v>2.9463152598176952</v>
      </c>
      <c r="ACH28" s="51">
        <f t="shared" ca="1" si="7122"/>
        <v>2.9463152598176952</v>
      </c>
      <c r="ACI28" s="51">
        <f t="shared" ca="1" si="7122"/>
        <v>2.9463152598176952</v>
      </c>
      <c r="ACJ28" s="51">
        <f t="shared" ca="1" si="7122"/>
        <v>2.9463152598176952</v>
      </c>
      <c r="ACK28" s="51">
        <f t="shared" ca="1" si="7122"/>
        <v>2.9463152598176952</v>
      </c>
      <c r="ACL28" s="51">
        <f t="shared" ca="1" si="7122"/>
        <v>2.9463152598176952</v>
      </c>
      <c r="ACM28" s="51">
        <f t="shared" ca="1" si="7122"/>
        <v>2.9463152598176952</v>
      </c>
      <c r="ACN28" s="51">
        <f t="shared" ca="1" si="7122"/>
        <v>2.9463152598176952</v>
      </c>
      <c r="ACO28" s="51">
        <f t="shared" ca="1" si="7122"/>
        <v>2.9463152598176952</v>
      </c>
      <c r="ACP28" s="51">
        <f t="shared" ca="1" si="7122"/>
        <v>2.9463152598176952</v>
      </c>
      <c r="ACQ28" s="51">
        <f t="shared" ca="1" si="7122"/>
        <v>2.9463152598176952</v>
      </c>
      <c r="ACR28" s="51">
        <f t="shared" ca="1" si="7122"/>
        <v>2.9463152598176952</v>
      </c>
      <c r="ACS28" s="51">
        <f t="shared" ca="1" si="7122"/>
        <v>2.9463152598176952</v>
      </c>
      <c r="ACT28" s="51">
        <f t="shared" ref="ACT28:ADD28" ca="1" si="7123">SBK*e*ACT20*(ACT38^4-ACT11^4)</f>
        <v>2.9463152598176952</v>
      </c>
      <c r="ACU28" s="51">
        <f t="shared" ca="1" si="7123"/>
        <v>2.9463152598176952</v>
      </c>
      <c r="ACV28" s="51">
        <f t="shared" ca="1" si="7123"/>
        <v>2.9463152598176952</v>
      </c>
      <c r="ACW28" s="51">
        <f t="shared" ca="1" si="7123"/>
        <v>2.9463152598176952</v>
      </c>
      <c r="ACX28" s="51">
        <f t="shared" ca="1" si="7123"/>
        <v>2.9463152598176952</v>
      </c>
      <c r="ACY28" s="51">
        <f t="shared" ca="1" si="7123"/>
        <v>2.9463152598176952</v>
      </c>
      <c r="ACZ28" s="51">
        <f t="shared" ca="1" si="7123"/>
        <v>2.9463152598176952</v>
      </c>
      <c r="ADA28" s="51">
        <f t="shared" ca="1" si="7123"/>
        <v>2.9463152598176952</v>
      </c>
      <c r="ADB28" s="51">
        <f t="shared" ca="1" si="7123"/>
        <v>2.9463152598176952</v>
      </c>
      <c r="ADC28" s="51">
        <f t="shared" ca="1" si="7123"/>
        <v>2.9463152598176952</v>
      </c>
      <c r="ADD28" s="51">
        <f t="shared" ca="1" si="7123"/>
        <v>2.9463152598176952</v>
      </c>
      <c r="ADE28" s="51">
        <f t="shared" ref="ADE28:AFP28" ca="1" si="7124">SBK*e*ADE20*(ADE38^4-ADE11^4)</f>
        <v>2.9463152598176952</v>
      </c>
      <c r="ADF28" s="51">
        <f t="shared" ca="1" si="7124"/>
        <v>2.9463152598176952</v>
      </c>
      <c r="ADG28" s="51">
        <f t="shared" ca="1" si="7124"/>
        <v>2.9463152598176952</v>
      </c>
      <c r="ADH28" s="51">
        <f t="shared" ca="1" si="7124"/>
        <v>2.9463152598176952</v>
      </c>
      <c r="ADI28" s="51">
        <f t="shared" ca="1" si="7124"/>
        <v>2.9463152598176952</v>
      </c>
      <c r="ADJ28" s="51">
        <f t="shared" ca="1" si="7124"/>
        <v>2.9463152598176952</v>
      </c>
      <c r="ADK28" s="51">
        <f t="shared" ca="1" si="7124"/>
        <v>2.9463152598176952</v>
      </c>
      <c r="ADL28" s="51">
        <f t="shared" ca="1" si="7124"/>
        <v>2.9463152598176952</v>
      </c>
      <c r="ADM28" s="51">
        <f t="shared" ca="1" si="7124"/>
        <v>2.9463152598176952</v>
      </c>
      <c r="ADN28" s="51">
        <f t="shared" ca="1" si="7124"/>
        <v>2.9463152598176952</v>
      </c>
      <c r="ADO28" s="51">
        <f t="shared" ca="1" si="7124"/>
        <v>2.9463152598176952</v>
      </c>
      <c r="ADP28" s="51">
        <f t="shared" ca="1" si="7124"/>
        <v>2.9463152598176952</v>
      </c>
      <c r="ADQ28" s="51">
        <f t="shared" ca="1" si="7124"/>
        <v>2.9463152598176952</v>
      </c>
      <c r="ADR28" s="51">
        <f t="shared" ca="1" si="7124"/>
        <v>2.9463152598176952</v>
      </c>
      <c r="ADS28" s="51">
        <f t="shared" ca="1" si="7124"/>
        <v>2.9463152598176952</v>
      </c>
      <c r="ADT28" s="51">
        <f t="shared" ca="1" si="7124"/>
        <v>2.9463152598176952</v>
      </c>
      <c r="ADU28" s="51">
        <f t="shared" ca="1" si="7124"/>
        <v>2.9463152598176952</v>
      </c>
      <c r="ADV28" s="51">
        <f t="shared" ca="1" si="7124"/>
        <v>2.9463152598176952</v>
      </c>
      <c r="ADW28" s="51">
        <f t="shared" ca="1" si="7124"/>
        <v>2.9463152598176952</v>
      </c>
      <c r="ADX28" s="51">
        <f t="shared" ca="1" si="7124"/>
        <v>2.9463152598176952</v>
      </c>
      <c r="ADY28" s="51">
        <f t="shared" ca="1" si="7124"/>
        <v>2.9463152598176952</v>
      </c>
      <c r="ADZ28" s="51">
        <f t="shared" ca="1" si="7124"/>
        <v>2.9463152598176952</v>
      </c>
      <c r="AEA28" s="51">
        <f t="shared" ca="1" si="7124"/>
        <v>2.9463152598176952</v>
      </c>
      <c r="AEB28" s="51">
        <f t="shared" ca="1" si="7124"/>
        <v>2.9463152598176952</v>
      </c>
      <c r="AEC28" s="51">
        <f t="shared" ca="1" si="7124"/>
        <v>2.9463152598176952</v>
      </c>
      <c r="AED28" s="51">
        <f t="shared" ca="1" si="7124"/>
        <v>2.9463152598176952</v>
      </c>
      <c r="AEE28" s="51">
        <f t="shared" ca="1" si="7124"/>
        <v>2.9463152598176952</v>
      </c>
      <c r="AEF28" s="51">
        <f t="shared" ca="1" si="7124"/>
        <v>2.9463152598176952</v>
      </c>
      <c r="AEG28" s="51">
        <f t="shared" ca="1" si="7124"/>
        <v>2.9463152598176952</v>
      </c>
      <c r="AEH28" s="51">
        <f t="shared" ca="1" si="7124"/>
        <v>2.9463152598176952</v>
      </c>
      <c r="AEI28" s="51">
        <f t="shared" ca="1" si="7124"/>
        <v>2.9463152598176952</v>
      </c>
      <c r="AEJ28" s="51">
        <f t="shared" ca="1" si="7124"/>
        <v>2.9463152598176952</v>
      </c>
      <c r="AEK28" s="51">
        <f t="shared" ca="1" si="7124"/>
        <v>2.9463152598176952</v>
      </c>
      <c r="AEL28" s="51">
        <f t="shared" ca="1" si="7124"/>
        <v>2.9463152598176952</v>
      </c>
      <c r="AEM28" s="51">
        <f t="shared" ca="1" si="7124"/>
        <v>2.9463152598176952</v>
      </c>
      <c r="AEN28" s="51">
        <f t="shared" ca="1" si="7124"/>
        <v>2.9463152598176952</v>
      </c>
      <c r="AEO28" s="51">
        <f t="shared" ca="1" si="7124"/>
        <v>2.9463152598176952</v>
      </c>
      <c r="AEP28" s="51">
        <f t="shared" ca="1" si="7124"/>
        <v>2.9463152598176952</v>
      </c>
      <c r="AEQ28" s="51">
        <f t="shared" ca="1" si="7124"/>
        <v>2.9463152598176952</v>
      </c>
      <c r="AER28" s="51">
        <f t="shared" ca="1" si="7124"/>
        <v>2.9463152598176952</v>
      </c>
      <c r="AES28" s="51">
        <f t="shared" ca="1" si="7124"/>
        <v>2.9463152598176952</v>
      </c>
      <c r="AET28" s="51">
        <f t="shared" ca="1" si="7124"/>
        <v>2.9463152598176952</v>
      </c>
      <c r="AEU28" s="51">
        <f t="shared" ca="1" si="7124"/>
        <v>2.9463152598176952</v>
      </c>
      <c r="AEV28" s="51">
        <f t="shared" ca="1" si="7124"/>
        <v>2.9463152598176952</v>
      </c>
      <c r="AEW28" s="51">
        <f t="shared" ca="1" si="7124"/>
        <v>2.9463152598176952</v>
      </c>
      <c r="AEX28" s="51">
        <f t="shared" ca="1" si="7124"/>
        <v>2.9463152598176952</v>
      </c>
      <c r="AEY28" s="51">
        <f t="shared" ca="1" si="7124"/>
        <v>2.9463152598176952</v>
      </c>
      <c r="AEZ28" s="51">
        <f t="shared" ca="1" si="7124"/>
        <v>2.9463152598176952</v>
      </c>
      <c r="AFA28" s="51">
        <f t="shared" ca="1" si="7124"/>
        <v>2.9463152598176952</v>
      </c>
      <c r="AFB28" s="51">
        <f t="shared" ca="1" si="7124"/>
        <v>2.9463152598176952</v>
      </c>
      <c r="AFC28" s="51">
        <f t="shared" ca="1" si="7124"/>
        <v>2.9463152598176952</v>
      </c>
      <c r="AFD28" s="51">
        <f t="shared" ca="1" si="7124"/>
        <v>2.9463152598176952</v>
      </c>
      <c r="AFE28" s="51">
        <f t="shared" ca="1" si="7124"/>
        <v>2.9463152598176952</v>
      </c>
      <c r="AFF28" s="51">
        <f t="shared" ca="1" si="7124"/>
        <v>2.9463152598176952</v>
      </c>
      <c r="AFG28" s="51">
        <f t="shared" ca="1" si="7124"/>
        <v>2.9463152598176952</v>
      </c>
      <c r="AFH28" s="51">
        <f t="shared" ca="1" si="7124"/>
        <v>2.9463152598176952</v>
      </c>
      <c r="AFI28" s="51">
        <f t="shared" ca="1" si="7124"/>
        <v>2.9463152598176952</v>
      </c>
      <c r="AFJ28" s="51">
        <f t="shared" ca="1" si="7124"/>
        <v>2.9463152598176952</v>
      </c>
      <c r="AFK28" s="51">
        <f t="shared" ca="1" si="7124"/>
        <v>2.9463152598176952</v>
      </c>
      <c r="AFL28" s="51">
        <f t="shared" ca="1" si="7124"/>
        <v>2.9463152598176952</v>
      </c>
      <c r="AFM28" s="51">
        <f t="shared" ca="1" si="7124"/>
        <v>2.9463152598176952</v>
      </c>
      <c r="AFN28" s="51">
        <f t="shared" ca="1" si="7124"/>
        <v>2.9463152598176952</v>
      </c>
      <c r="AFO28" s="51">
        <f t="shared" ca="1" si="7124"/>
        <v>2.9463152598176952</v>
      </c>
      <c r="AFP28" s="51">
        <f t="shared" ca="1" si="7124"/>
        <v>2.9463152598176952</v>
      </c>
      <c r="AFQ28" s="51">
        <f t="shared" ref="AFQ28:AIB28" ca="1" si="7125">SBK*e*AFQ20*(AFQ38^4-AFQ11^4)</f>
        <v>2.9463152598176952</v>
      </c>
      <c r="AFR28" s="51">
        <f t="shared" ca="1" si="7125"/>
        <v>2.9463152598176952</v>
      </c>
      <c r="AFS28" s="51">
        <f t="shared" ca="1" si="7125"/>
        <v>2.9463152598176952</v>
      </c>
      <c r="AFT28" s="51">
        <f t="shared" ca="1" si="7125"/>
        <v>2.9463152598176952</v>
      </c>
      <c r="AFU28" s="51">
        <f t="shared" ca="1" si="7125"/>
        <v>2.9463152598176952</v>
      </c>
      <c r="AFV28" s="51">
        <f t="shared" ca="1" si="7125"/>
        <v>2.9463152598176952</v>
      </c>
      <c r="AFW28" s="51">
        <f t="shared" ca="1" si="7125"/>
        <v>2.9463152598176952</v>
      </c>
      <c r="AFX28" s="51">
        <f t="shared" ca="1" si="7125"/>
        <v>2.9463152598176952</v>
      </c>
      <c r="AFY28" s="51">
        <f t="shared" ca="1" si="7125"/>
        <v>2.9463152598176952</v>
      </c>
      <c r="AFZ28" s="51">
        <f t="shared" ca="1" si="7125"/>
        <v>2.9463152598176952</v>
      </c>
      <c r="AGA28" s="51">
        <f t="shared" ca="1" si="7125"/>
        <v>2.9463152598176952</v>
      </c>
      <c r="AGB28" s="51">
        <f t="shared" ca="1" si="7125"/>
        <v>2.9463152598176952</v>
      </c>
      <c r="AGC28" s="51">
        <f t="shared" ca="1" si="7125"/>
        <v>2.9463152598176952</v>
      </c>
      <c r="AGD28" s="51">
        <f t="shared" ca="1" si="7125"/>
        <v>2.9463152598176952</v>
      </c>
      <c r="AGE28" s="51">
        <f t="shared" ca="1" si="7125"/>
        <v>2.9463152598176952</v>
      </c>
      <c r="AGF28" s="51">
        <f t="shared" ca="1" si="7125"/>
        <v>2.9463152598176952</v>
      </c>
      <c r="AGG28" s="51">
        <f t="shared" ca="1" si="7125"/>
        <v>2.9463152598176952</v>
      </c>
      <c r="AGH28" s="51">
        <f t="shared" ca="1" si="7125"/>
        <v>2.9463152598176952</v>
      </c>
      <c r="AGI28" s="51">
        <f t="shared" ca="1" si="7125"/>
        <v>2.9463152598176952</v>
      </c>
      <c r="AGJ28" s="51">
        <f t="shared" ca="1" si="7125"/>
        <v>2.9463152598176952</v>
      </c>
      <c r="AGK28" s="51">
        <f t="shared" ca="1" si="7125"/>
        <v>2.9463152598176952</v>
      </c>
      <c r="AGL28" s="51">
        <f t="shared" ca="1" si="7125"/>
        <v>2.9463152598176952</v>
      </c>
      <c r="AGM28" s="51">
        <f t="shared" ca="1" si="7125"/>
        <v>2.9463152598176952</v>
      </c>
      <c r="AGN28" s="51">
        <f t="shared" ca="1" si="7125"/>
        <v>2.9463152598176952</v>
      </c>
      <c r="AGO28" s="51">
        <f t="shared" ca="1" si="7125"/>
        <v>2.9463152598176952</v>
      </c>
      <c r="AGP28" s="51">
        <f t="shared" ca="1" si="7125"/>
        <v>2.9463152598176952</v>
      </c>
      <c r="AGQ28" s="51">
        <f t="shared" ca="1" si="7125"/>
        <v>2.9463152598176952</v>
      </c>
      <c r="AGR28" s="51">
        <f t="shared" ca="1" si="7125"/>
        <v>2.9463152598176952</v>
      </c>
      <c r="AGS28" s="51">
        <f t="shared" ca="1" si="7125"/>
        <v>2.9463152598176952</v>
      </c>
      <c r="AGT28" s="51">
        <f t="shared" ca="1" si="7125"/>
        <v>2.9463152598176952</v>
      </c>
      <c r="AGU28" s="51">
        <f t="shared" ca="1" si="7125"/>
        <v>2.9463152598176952</v>
      </c>
      <c r="AGV28" s="51">
        <f t="shared" ca="1" si="7125"/>
        <v>2.9463152598176952</v>
      </c>
      <c r="AGW28" s="51">
        <f t="shared" ca="1" si="7125"/>
        <v>2.9463152598176952</v>
      </c>
      <c r="AGX28" s="51">
        <f t="shared" ca="1" si="7125"/>
        <v>2.9463152598176952</v>
      </c>
      <c r="AGY28" s="51">
        <f t="shared" ca="1" si="7125"/>
        <v>2.9463152598176952</v>
      </c>
      <c r="AGZ28" s="51">
        <f t="shared" ca="1" si="7125"/>
        <v>2.9463152598176952</v>
      </c>
      <c r="AHA28" s="51">
        <f t="shared" ca="1" si="7125"/>
        <v>2.9463152598176952</v>
      </c>
      <c r="AHB28" s="51">
        <f t="shared" ca="1" si="7125"/>
        <v>2.9463152598176952</v>
      </c>
      <c r="AHC28" s="51">
        <f t="shared" ca="1" si="7125"/>
        <v>2.9463152598176952</v>
      </c>
      <c r="AHD28" s="51">
        <f t="shared" ca="1" si="7125"/>
        <v>2.9463152598176952</v>
      </c>
      <c r="AHE28" s="51">
        <f t="shared" ca="1" si="7125"/>
        <v>2.9463152598176952</v>
      </c>
      <c r="AHF28" s="51">
        <f t="shared" ca="1" si="7125"/>
        <v>2.9463152598176952</v>
      </c>
      <c r="AHG28" s="51">
        <f t="shared" ca="1" si="7125"/>
        <v>2.9463152598176952</v>
      </c>
      <c r="AHH28" s="51">
        <f t="shared" ca="1" si="7125"/>
        <v>2.9463152598176952</v>
      </c>
      <c r="AHI28" s="51">
        <f t="shared" ca="1" si="7125"/>
        <v>2.9463152598176952</v>
      </c>
      <c r="AHJ28" s="51">
        <f t="shared" ca="1" si="7125"/>
        <v>2.9463152598176952</v>
      </c>
      <c r="AHK28" s="51">
        <f t="shared" ca="1" si="7125"/>
        <v>2.9463152598176952</v>
      </c>
      <c r="AHL28" s="51">
        <f t="shared" ca="1" si="7125"/>
        <v>2.9463152598176952</v>
      </c>
      <c r="AHM28" s="51">
        <f t="shared" ca="1" si="7125"/>
        <v>2.9463152598176952</v>
      </c>
      <c r="AHN28" s="51">
        <f t="shared" ca="1" si="7125"/>
        <v>2.9463152598176952</v>
      </c>
      <c r="AHO28" s="51">
        <f t="shared" ca="1" si="7125"/>
        <v>2.9463152598176952</v>
      </c>
      <c r="AHP28" s="51">
        <f t="shared" ca="1" si="7125"/>
        <v>2.9463152598176952</v>
      </c>
      <c r="AHQ28" s="51">
        <f t="shared" ca="1" si="7125"/>
        <v>2.9463152598176952</v>
      </c>
      <c r="AHR28" s="51">
        <f t="shared" ca="1" si="7125"/>
        <v>2.9463152598176952</v>
      </c>
      <c r="AHS28" s="51">
        <f t="shared" ca="1" si="7125"/>
        <v>2.9463152598176952</v>
      </c>
      <c r="AHT28" s="51">
        <f t="shared" ca="1" si="7125"/>
        <v>2.9463152598176952</v>
      </c>
      <c r="AHU28" s="51">
        <f t="shared" ca="1" si="7125"/>
        <v>2.9463152598176952</v>
      </c>
      <c r="AHV28" s="51">
        <f t="shared" ca="1" si="7125"/>
        <v>2.9463152598176952</v>
      </c>
      <c r="AHW28" s="51">
        <f t="shared" ca="1" si="7125"/>
        <v>2.9463152598176952</v>
      </c>
      <c r="AHX28" s="51">
        <f t="shared" ca="1" si="7125"/>
        <v>2.9463152598176952</v>
      </c>
      <c r="AHY28" s="51">
        <f t="shared" ca="1" si="7125"/>
        <v>2.9463152598176952</v>
      </c>
      <c r="AHZ28" s="51">
        <f t="shared" ca="1" si="7125"/>
        <v>2.9463152598176952</v>
      </c>
      <c r="AIA28" s="51">
        <f t="shared" ca="1" si="7125"/>
        <v>2.9463152598176952</v>
      </c>
      <c r="AIB28" s="51">
        <f t="shared" ca="1" si="7125"/>
        <v>2.9463152598176952</v>
      </c>
      <c r="AIC28" s="51">
        <f t="shared" ref="AIC28:AKN28" ca="1" si="7126">SBK*e*AIC20*(AIC38^4-AIC11^4)</f>
        <v>2.9463152598176952</v>
      </c>
      <c r="AID28" s="51">
        <f t="shared" ca="1" si="7126"/>
        <v>2.9463152598176952</v>
      </c>
      <c r="AIE28" s="51">
        <f t="shared" ca="1" si="7126"/>
        <v>2.9463152598176952</v>
      </c>
      <c r="AIF28" s="51">
        <f t="shared" ca="1" si="7126"/>
        <v>2.9463152598176952</v>
      </c>
      <c r="AIG28" s="51">
        <f t="shared" ca="1" si="7126"/>
        <v>2.9463152598176952</v>
      </c>
      <c r="AIH28" s="51">
        <f t="shared" ca="1" si="7126"/>
        <v>2.9463152598176952</v>
      </c>
      <c r="AII28" s="51">
        <f t="shared" ca="1" si="7126"/>
        <v>2.9463152598176952</v>
      </c>
      <c r="AIJ28" s="51">
        <f t="shared" ca="1" si="7126"/>
        <v>2.9463152598176952</v>
      </c>
      <c r="AIK28" s="51">
        <f t="shared" ca="1" si="7126"/>
        <v>2.9463152598176952</v>
      </c>
      <c r="AIL28" s="51">
        <f t="shared" ca="1" si="7126"/>
        <v>2.9463152598176952</v>
      </c>
      <c r="AIM28" s="51">
        <f t="shared" ca="1" si="7126"/>
        <v>2.9463152598176952</v>
      </c>
      <c r="AIN28" s="51">
        <f t="shared" ca="1" si="7126"/>
        <v>2.9463152598176952</v>
      </c>
      <c r="AIO28" s="51">
        <f t="shared" ca="1" si="7126"/>
        <v>2.9463152598176952</v>
      </c>
      <c r="AIP28" s="51">
        <f t="shared" ca="1" si="7126"/>
        <v>2.9463152598176952</v>
      </c>
      <c r="AIQ28" s="51">
        <f t="shared" ca="1" si="7126"/>
        <v>2.9463152598176952</v>
      </c>
      <c r="AIR28" s="51">
        <f t="shared" ca="1" si="7126"/>
        <v>2.9463152598176952</v>
      </c>
      <c r="AIS28" s="51">
        <f t="shared" ca="1" si="7126"/>
        <v>2.9463152598176952</v>
      </c>
      <c r="AIT28" s="51">
        <f t="shared" ca="1" si="7126"/>
        <v>2.9463152598176952</v>
      </c>
      <c r="AIU28" s="51">
        <f t="shared" ca="1" si="7126"/>
        <v>2.9463152598176952</v>
      </c>
      <c r="AIV28" s="51">
        <f t="shared" ca="1" si="7126"/>
        <v>2.9463152598176952</v>
      </c>
      <c r="AIW28" s="51">
        <f t="shared" ca="1" si="7126"/>
        <v>2.9463152598176952</v>
      </c>
      <c r="AIX28" s="51">
        <f t="shared" ca="1" si="7126"/>
        <v>2.9463152598176952</v>
      </c>
      <c r="AIY28" s="51">
        <f t="shared" ca="1" si="7126"/>
        <v>2.9463152598176952</v>
      </c>
      <c r="AIZ28" s="51">
        <f t="shared" ca="1" si="7126"/>
        <v>2.9463152598176952</v>
      </c>
      <c r="AJA28" s="51">
        <f t="shared" ca="1" si="7126"/>
        <v>2.9463152598176952</v>
      </c>
      <c r="AJB28" s="51">
        <f t="shared" ca="1" si="7126"/>
        <v>2.9463152598176952</v>
      </c>
      <c r="AJC28" s="51">
        <f t="shared" ca="1" si="7126"/>
        <v>2.9463152598176952</v>
      </c>
      <c r="AJD28" s="51">
        <f t="shared" ca="1" si="7126"/>
        <v>2.9463152598176952</v>
      </c>
      <c r="AJE28" s="51">
        <f t="shared" ca="1" si="7126"/>
        <v>2.9463152598176952</v>
      </c>
      <c r="AJF28" s="51">
        <f t="shared" ca="1" si="7126"/>
        <v>2.9463152598176952</v>
      </c>
      <c r="AJG28" s="51">
        <f t="shared" ca="1" si="7126"/>
        <v>2.9463152598176952</v>
      </c>
      <c r="AJH28" s="51">
        <f t="shared" ca="1" si="7126"/>
        <v>2.9463152598176952</v>
      </c>
      <c r="AJI28" s="51">
        <f t="shared" ca="1" si="7126"/>
        <v>2.9463152598176952</v>
      </c>
      <c r="AJJ28" s="51">
        <f t="shared" ca="1" si="7126"/>
        <v>2.9463152598176952</v>
      </c>
      <c r="AJK28" s="51">
        <f t="shared" ca="1" si="7126"/>
        <v>2.9463152598176952</v>
      </c>
      <c r="AJL28" s="51">
        <f t="shared" ca="1" si="7126"/>
        <v>2.9463152598176952</v>
      </c>
      <c r="AJM28" s="51">
        <f t="shared" ca="1" si="7126"/>
        <v>2.9463152598176952</v>
      </c>
      <c r="AJN28" s="51">
        <f t="shared" ca="1" si="7126"/>
        <v>2.9463152598176952</v>
      </c>
      <c r="AJO28" s="51">
        <f t="shared" ca="1" si="7126"/>
        <v>2.9463152598176952</v>
      </c>
      <c r="AJP28" s="51">
        <f t="shared" ca="1" si="7126"/>
        <v>2.9463152598176952</v>
      </c>
      <c r="AJQ28" s="51">
        <f t="shared" ca="1" si="7126"/>
        <v>2.9463152598176952</v>
      </c>
      <c r="AJR28" s="51">
        <f t="shared" ca="1" si="7126"/>
        <v>2.9463152598176952</v>
      </c>
      <c r="AJS28" s="51">
        <f t="shared" ca="1" si="7126"/>
        <v>2.9463152598176952</v>
      </c>
      <c r="AJT28" s="51">
        <f t="shared" ca="1" si="7126"/>
        <v>2.9463152598176952</v>
      </c>
      <c r="AJU28" s="51">
        <f t="shared" ca="1" si="7126"/>
        <v>2.9463152598176952</v>
      </c>
      <c r="AJV28" s="51">
        <f t="shared" ca="1" si="7126"/>
        <v>2.9463152598176952</v>
      </c>
      <c r="AJW28" s="51">
        <f t="shared" ca="1" si="7126"/>
        <v>2.9463152598176952</v>
      </c>
      <c r="AJX28" s="51">
        <f t="shared" ca="1" si="7126"/>
        <v>2.9463152598176952</v>
      </c>
      <c r="AJY28" s="51">
        <f t="shared" ca="1" si="7126"/>
        <v>2.9463152598176952</v>
      </c>
      <c r="AJZ28" s="51">
        <f t="shared" ca="1" si="7126"/>
        <v>2.9463152598176952</v>
      </c>
      <c r="AKA28" s="51">
        <f t="shared" ca="1" si="7126"/>
        <v>2.9463152598176952</v>
      </c>
      <c r="AKB28" s="51">
        <f t="shared" ca="1" si="7126"/>
        <v>2.9463152598176952</v>
      </c>
      <c r="AKC28" s="51">
        <f t="shared" ca="1" si="7126"/>
        <v>2.9463152598176952</v>
      </c>
      <c r="AKD28" s="51">
        <f t="shared" ca="1" si="7126"/>
        <v>2.9463152598176952</v>
      </c>
      <c r="AKE28" s="51">
        <f t="shared" ca="1" si="7126"/>
        <v>2.9463152598176952</v>
      </c>
      <c r="AKF28" s="51">
        <f t="shared" ca="1" si="7126"/>
        <v>2.9463152598176952</v>
      </c>
      <c r="AKG28" s="51">
        <f t="shared" ca="1" si="7126"/>
        <v>2.9463152598176952</v>
      </c>
      <c r="AKH28" s="51">
        <f t="shared" ca="1" si="7126"/>
        <v>2.9463152598176952</v>
      </c>
      <c r="AKI28" s="51">
        <f t="shared" ca="1" si="7126"/>
        <v>2.9463152598176952</v>
      </c>
      <c r="AKJ28" s="51">
        <f t="shared" ca="1" si="7126"/>
        <v>2.9463152598176952</v>
      </c>
      <c r="AKK28" s="51">
        <f t="shared" ca="1" si="7126"/>
        <v>2.9463152598176952</v>
      </c>
      <c r="AKL28" s="51">
        <f t="shared" ca="1" si="7126"/>
        <v>2.9463152598176952</v>
      </c>
      <c r="AKM28" s="51">
        <f t="shared" ca="1" si="7126"/>
        <v>2.9463152598176952</v>
      </c>
      <c r="AKN28" s="51">
        <f t="shared" ca="1" si="7126"/>
        <v>2.9463152598176952</v>
      </c>
      <c r="AKO28" s="51">
        <f t="shared" ref="AKO28:AMZ28" ca="1" si="7127">SBK*e*AKO20*(AKO38^4-AKO11^4)</f>
        <v>2.9463152598176952</v>
      </c>
      <c r="AKP28" s="51">
        <f t="shared" ca="1" si="7127"/>
        <v>2.9463152598176952</v>
      </c>
      <c r="AKQ28" s="51">
        <f t="shared" ca="1" si="7127"/>
        <v>2.9463152598176952</v>
      </c>
      <c r="AKR28" s="51">
        <f t="shared" ca="1" si="7127"/>
        <v>2.9463152598176952</v>
      </c>
      <c r="AKS28" s="51">
        <f t="shared" ca="1" si="7127"/>
        <v>2.9463152598176952</v>
      </c>
      <c r="AKT28" s="51">
        <f t="shared" ca="1" si="7127"/>
        <v>2.9463152598176952</v>
      </c>
      <c r="AKU28" s="51">
        <f t="shared" ca="1" si="7127"/>
        <v>2.9463152598176952</v>
      </c>
      <c r="AKV28" s="51">
        <f t="shared" ca="1" si="7127"/>
        <v>2.9463152598176952</v>
      </c>
      <c r="AKW28" s="51">
        <f t="shared" ca="1" si="7127"/>
        <v>2.9463152598176952</v>
      </c>
      <c r="AKX28" s="51">
        <f t="shared" ca="1" si="7127"/>
        <v>2.9463152598176952</v>
      </c>
      <c r="AKY28" s="51">
        <f t="shared" ca="1" si="7127"/>
        <v>2.9463152598176952</v>
      </c>
      <c r="AKZ28" s="51">
        <f t="shared" ca="1" si="7127"/>
        <v>2.9463152598176952</v>
      </c>
      <c r="ALA28" s="51">
        <f t="shared" ca="1" si="7127"/>
        <v>2.9463152598176952</v>
      </c>
      <c r="ALB28" s="51">
        <f t="shared" ca="1" si="7127"/>
        <v>2.9463152598176952</v>
      </c>
      <c r="ALC28" s="51">
        <f t="shared" ca="1" si="7127"/>
        <v>2.9463152598176952</v>
      </c>
      <c r="ALD28" s="51">
        <f t="shared" ca="1" si="7127"/>
        <v>2.9463152598176952</v>
      </c>
      <c r="ALE28" s="51">
        <f t="shared" ca="1" si="7127"/>
        <v>2.9463152598176952</v>
      </c>
      <c r="ALF28" s="51">
        <f t="shared" ca="1" si="7127"/>
        <v>2.9463152598176952</v>
      </c>
      <c r="ALG28" s="51">
        <f t="shared" ca="1" si="7127"/>
        <v>2.9463152598176952</v>
      </c>
      <c r="ALH28" s="51">
        <f t="shared" ca="1" si="7127"/>
        <v>2.9463152598176952</v>
      </c>
      <c r="ALI28" s="51">
        <f t="shared" ca="1" si="7127"/>
        <v>2.9463152598176952</v>
      </c>
      <c r="ALJ28" s="51">
        <f t="shared" ca="1" si="7127"/>
        <v>2.9463152598176952</v>
      </c>
      <c r="ALK28" s="51">
        <f t="shared" ca="1" si="7127"/>
        <v>2.9463152598176952</v>
      </c>
      <c r="ALL28" s="51">
        <f t="shared" ca="1" si="7127"/>
        <v>2.9463152598176952</v>
      </c>
      <c r="ALM28" s="51">
        <f t="shared" ca="1" si="7127"/>
        <v>2.9463152598176952</v>
      </c>
      <c r="ALN28" s="51">
        <f t="shared" ca="1" si="7127"/>
        <v>2.9463152598176952</v>
      </c>
      <c r="ALO28" s="51">
        <f t="shared" ca="1" si="7127"/>
        <v>2.9463152598176952</v>
      </c>
      <c r="ALP28" s="51">
        <f t="shared" ca="1" si="7127"/>
        <v>2.9463152598176952</v>
      </c>
      <c r="ALQ28" s="51">
        <f t="shared" ca="1" si="7127"/>
        <v>2.9463152598176952</v>
      </c>
      <c r="ALR28" s="51">
        <f t="shared" ca="1" si="7127"/>
        <v>2.9463152598176952</v>
      </c>
      <c r="ALS28" s="51">
        <f t="shared" ca="1" si="7127"/>
        <v>2.9463152598176952</v>
      </c>
      <c r="ALT28" s="51">
        <f t="shared" ca="1" si="7127"/>
        <v>2.9463152598176952</v>
      </c>
      <c r="ALU28" s="51">
        <f t="shared" ca="1" si="7127"/>
        <v>2.9463152598176952</v>
      </c>
      <c r="ALV28" s="51">
        <f t="shared" ca="1" si="7127"/>
        <v>2.9463152598176952</v>
      </c>
      <c r="ALW28" s="51">
        <f t="shared" ca="1" si="7127"/>
        <v>2.9463152598176952</v>
      </c>
      <c r="ALX28" s="51">
        <f t="shared" ca="1" si="7127"/>
        <v>2.9463152598176952</v>
      </c>
      <c r="ALY28" s="51">
        <f t="shared" ca="1" si="7127"/>
        <v>2.9463152598176952</v>
      </c>
      <c r="ALZ28" s="51">
        <f t="shared" ca="1" si="7127"/>
        <v>2.9463152598176952</v>
      </c>
      <c r="AMA28" s="51">
        <f t="shared" ca="1" si="7127"/>
        <v>2.9463152598176952</v>
      </c>
      <c r="AMB28" s="51">
        <f t="shared" ca="1" si="7127"/>
        <v>2.9463152598176952</v>
      </c>
      <c r="AMC28" s="51">
        <f t="shared" ca="1" si="7127"/>
        <v>2.9463152598176952</v>
      </c>
      <c r="AMD28" s="51">
        <f t="shared" ca="1" si="7127"/>
        <v>2.9463152598176952</v>
      </c>
      <c r="AME28" s="51">
        <f t="shared" ca="1" si="7127"/>
        <v>2.9463152598176952</v>
      </c>
      <c r="AMF28" s="51">
        <f t="shared" ca="1" si="7127"/>
        <v>2.9463152598176952</v>
      </c>
      <c r="AMG28" s="51">
        <f t="shared" ca="1" si="7127"/>
        <v>2.9463152598176952</v>
      </c>
      <c r="AMH28" s="51">
        <f t="shared" ca="1" si="7127"/>
        <v>2.9463152598176952</v>
      </c>
      <c r="AMI28" s="51">
        <f t="shared" ca="1" si="7127"/>
        <v>2.9463152598176952</v>
      </c>
      <c r="AMJ28" s="51">
        <f t="shared" ca="1" si="7127"/>
        <v>2.9463152598176952</v>
      </c>
      <c r="AMK28" s="51">
        <f t="shared" ca="1" si="7127"/>
        <v>2.9463152598176952</v>
      </c>
      <c r="AML28" s="51">
        <f t="shared" ca="1" si="7127"/>
        <v>2.9463152598176952</v>
      </c>
      <c r="AMM28" s="51">
        <f t="shared" ca="1" si="7127"/>
        <v>2.9463152598176952</v>
      </c>
      <c r="AMN28" s="51">
        <f t="shared" ca="1" si="7127"/>
        <v>2.9463152598176952</v>
      </c>
      <c r="AMO28" s="51">
        <f t="shared" ca="1" si="7127"/>
        <v>2.9463152598176952</v>
      </c>
      <c r="AMP28" s="51">
        <f t="shared" ca="1" si="7127"/>
        <v>2.9463152598176952</v>
      </c>
      <c r="AMQ28" s="51">
        <f t="shared" ca="1" si="7127"/>
        <v>2.9463152598176952</v>
      </c>
      <c r="AMR28" s="51">
        <f t="shared" ca="1" si="7127"/>
        <v>2.9463152598176952</v>
      </c>
      <c r="AMS28" s="51">
        <f t="shared" ca="1" si="7127"/>
        <v>2.9463152598176952</v>
      </c>
      <c r="AMT28" s="51">
        <f t="shared" ca="1" si="7127"/>
        <v>2.9463152598176952</v>
      </c>
      <c r="AMU28" s="51">
        <f t="shared" ca="1" si="7127"/>
        <v>2.9463152598176952</v>
      </c>
      <c r="AMV28" s="51">
        <f t="shared" ca="1" si="7127"/>
        <v>2.9463152598176952</v>
      </c>
      <c r="AMW28" s="51">
        <f t="shared" ca="1" si="7127"/>
        <v>2.9463152598176952</v>
      </c>
      <c r="AMX28" s="51">
        <f t="shared" ca="1" si="7127"/>
        <v>2.9463152598176952</v>
      </c>
      <c r="AMY28" s="51">
        <f t="shared" ca="1" si="7127"/>
        <v>2.9463152598176952</v>
      </c>
      <c r="AMZ28" s="51">
        <f t="shared" ca="1" si="7127"/>
        <v>2.9463152598176952</v>
      </c>
      <c r="ANA28" s="51">
        <f t="shared" ref="ANA28:APL28" ca="1" si="7128">SBK*e*ANA20*(ANA38^4-ANA11^4)</f>
        <v>2.9463152598176952</v>
      </c>
      <c r="ANB28" s="51">
        <f t="shared" ca="1" si="7128"/>
        <v>2.9463152598176952</v>
      </c>
      <c r="ANC28" s="51">
        <f t="shared" ca="1" si="7128"/>
        <v>2.9463152598176952</v>
      </c>
      <c r="AND28" s="51">
        <f t="shared" ca="1" si="7128"/>
        <v>2.9463152598176952</v>
      </c>
      <c r="ANE28" s="51">
        <f t="shared" ca="1" si="7128"/>
        <v>2.9463152598176952</v>
      </c>
      <c r="ANF28" s="51">
        <f t="shared" ca="1" si="7128"/>
        <v>2.9463152598176952</v>
      </c>
      <c r="ANG28" s="51">
        <f t="shared" ca="1" si="7128"/>
        <v>2.9463152598176952</v>
      </c>
      <c r="ANH28" s="51">
        <f t="shared" ca="1" si="7128"/>
        <v>2.9463152598176952</v>
      </c>
      <c r="ANI28" s="51">
        <f t="shared" ca="1" si="7128"/>
        <v>2.9463152598176952</v>
      </c>
      <c r="ANJ28" s="51">
        <f t="shared" ca="1" si="7128"/>
        <v>2.9463152598176952</v>
      </c>
      <c r="ANK28" s="51">
        <f t="shared" ca="1" si="7128"/>
        <v>2.9463152598176952</v>
      </c>
      <c r="ANL28" s="51">
        <f t="shared" ca="1" si="7128"/>
        <v>2.9463152598176952</v>
      </c>
      <c r="ANM28" s="51">
        <f t="shared" ca="1" si="7128"/>
        <v>2.9463152598176952</v>
      </c>
      <c r="ANN28" s="51">
        <f t="shared" ca="1" si="7128"/>
        <v>2.9463152598176952</v>
      </c>
      <c r="ANO28" s="51">
        <f t="shared" ca="1" si="7128"/>
        <v>2.9463152598176952</v>
      </c>
      <c r="ANP28" s="51">
        <f t="shared" ca="1" si="7128"/>
        <v>2.9463152598176952</v>
      </c>
      <c r="ANQ28" s="51">
        <f t="shared" ca="1" si="7128"/>
        <v>2.9463152598176952</v>
      </c>
      <c r="ANR28" s="51">
        <f t="shared" ca="1" si="7128"/>
        <v>2.9463152598176952</v>
      </c>
      <c r="ANS28" s="51">
        <f t="shared" ca="1" si="7128"/>
        <v>2.9463152598176952</v>
      </c>
      <c r="ANT28" s="51">
        <f t="shared" ca="1" si="7128"/>
        <v>2.9463152598176952</v>
      </c>
      <c r="ANU28" s="51">
        <f t="shared" ca="1" si="7128"/>
        <v>2.9463152598176952</v>
      </c>
      <c r="ANV28" s="51">
        <f t="shared" ca="1" si="7128"/>
        <v>2.9463152598176952</v>
      </c>
      <c r="ANW28" s="51">
        <f t="shared" ca="1" si="7128"/>
        <v>2.9463152598176952</v>
      </c>
      <c r="ANX28" s="51">
        <f t="shared" ca="1" si="7128"/>
        <v>2.9463152598176952</v>
      </c>
      <c r="ANY28" s="51">
        <f t="shared" ca="1" si="7128"/>
        <v>2.9463152598176952</v>
      </c>
      <c r="ANZ28" s="51">
        <f t="shared" ca="1" si="7128"/>
        <v>2.9463152598176952</v>
      </c>
      <c r="AOA28" s="51">
        <f t="shared" ca="1" si="7128"/>
        <v>2.9463152598176952</v>
      </c>
      <c r="AOB28" s="51">
        <f t="shared" ca="1" si="7128"/>
        <v>2.9463152598176952</v>
      </c>
      <c r="AOC28" s="51">
        <f t="shared" ca="1" si="7128"/>
        <v>2.9463152598176952</v>
      </c>
      <c r="AOD28" s="51">
        <f t="shared" ca="1" si="7128"/>
        <v>2.9463152598176952</v>
      </c>
      <c r="AOE28" s="51">
        <f t="shared" ca="1" si="7128"/>
        <v>2.9463152598176952</v>
      </c>
      <c r="AOF28" s="51">
        <f t="shared" ca="1" si="7128"/>
        <v>2.9463152598176952</v>
      </c>
      <c r="AOG28" s="51">
        <f t="shared" ca="1" si="7128"/>
        <v>2.9463152598176952</v>
      </c>
      <c r="AOH28" s="51">
        <f t="shared" ca="1" si="7128"/>
        <v>2.9463152598176952</v>
      </c>
      <c r="AOI28" s="51">
        <f t="shared" ca="1" si="7128"/>
        <v>2.9463152598176952</v>
      </c>
      <c r="AOJ28" s="51">
        <f t="shared" ca="1" si="7128"/>
        <v>2.9463152598176952</v>
      </c>
      <c r="AOK28" s="51">
        <f t="shared" ca="1" si="7128"/>
        <v>2.9463152598176952</v>
      </c>
      <c r="AOL28" s="51">
        <f t="shared" ca="1" si="7128"/>
        <v>2.9463152598176952</v>
      </c>
      <c r="AOM28" s="51">
        <f t="shared" ca="1" si="7128"/>
        <v>2.9463152598176952</v>
      </c>
      <c r="AON28" s="51">
        <f t="shared" ca="1" si="7128"/>
        <v>2.9463152598176952</v>
      </c>
      <c r="AOO28" s="51">
        <f t="shared" ca="1" si="7128"/>
        <v>2.9463152598176952</v>
      </c>
      <c r="AOP28" s="51">
        <f t="shared" ca="1" si="7128"/>
        <v>2.9463152598176952</v>
      </c>
      <c r="AOQ28" s="51">
        <f t="shared" ca="1" si="7128"/>
        <v>2.9463152598176952</v>
      </c>
      <c r="AOR28" s="51">
        <f t="shared" ca="1" si="7128"/>
        <v>2.9463152598176952</v>
      </c>
      <c r="AOS28" s="51">
        <f t="shared" ca="1" si="7128"/>
        <v>2.9463152598176952</v>
      </c>
      <c r="AOT28" s="51">
        <f t="shared" ca="1" si="7128"/>
        <v>2.9463152598176952</v>
      </c>
      <c r="AOU28" s="51">
        <f t="shared" ca="1" si="7128"/>
        <v>2.9463152598176952</v>
      </c>
      <c r="AOV28" s="51">
        <f t="shared" ca="1" si="7128"/>
        <v>2.9463152598176952</v>
      </c>
      <c r="AOW28" s="51">
        <f t="shared" ca="1" si="7128"/>
        <v>2.9463152598176952</v>
      </c>
      <c r="AOX28" s="51">
        <f t="shared" ca="1" si="7128"/>
        <v>2.9463152598176952</v>
      </c>
      <c r="AOY28" s="51">
        <f t="shared" ca="1" si="7128"/>
        <v>2.9463152598176952</v>
      </c>
      <c r="AOZ28" s="51">
        <f t="shared" ca="1" si="7128"/>
        <v>2.9463152598176952</v>
      </c>
      <c r="APA28" s="51">
        <f t="shared" ca="1" si="7128"/>
        <v>2.9463152598176952</v>
      </c>
      <c r="APB28" s="51">
        <f t="shared" ca="1" si="7128"/>
        <v>2.9463152598176952</v>
      </c>
      <c r="APC28" s="51">
        <f t="shared" ca="1" si="7128"/>
        <v>2.9463152598176952</v>
      </c>
      <c r="APD28" s="51">
        <f t="shared" ca="1" si="7128"/>
        <v>2.9463152598176952</v>
      </c>
      <c r="APE28" s="51">
        <f t="shared" ca="1" si="7128"/>
        <v>2.9463152598176952</v>
      </c>
      <c r="APF28" s="51">
        <f t="shared" ca="1" si="7128"/>
        <v>2.9463152598176952</v>
      </c>
      <c r="APG28" s="51">
        <f t="shared" ca="1" si="7128"/>
        <v>2.9463152598176952</v>
      </c>
      <c r="APH28" s="51">
        <f t="shared" ca="1" si="7128"/>
        <v>2.9463152598176952</v>
      </c>
      <c r="API28" s="51">
        <f t="shared" ca="1" si="7128"/>
        <v>2.9463152598176952</v>
      </c>
      <c r="APJ28" s="51">
        <f t="shared" ca="1" si="7128"/>
        <v>2.9463152598176952</v>
      </c>
      <c r="APK28" s="51">
        <f t="shared" ca="1" si="7128"/>
        <v>2.9463152598176952</v>
      </c>
      <c r="APL28" s="51">
        <f t="shared" ca="1" si="7128"/>
        <v>2.9463152598176952</v>
      </c>
      <c r="APM28" s="51">
        <f t="shared" ref="APM28:ARX28" ca="1" si="7129">SBK*e*APM20*(APM38^4-APM11^4)</f>
        <v>2.9463152598176952</v>
      </c>
      <c r="APN28" s="51">
        <f t="shared" ca="1" si="7129"/>
        <v>2.9463152598176952</v>
      </c>
      <c r="APO28" s="51">
        <f t="shared" ca="1" si="7129"/>
        <v>2.9463152598176952</v>
      </c>
      <c r="APP28" s="51">
        <f t="shared" ca="1" si="7129"/>
        <v>2.9463152598176952</v>
      </c>
      <c r="APQ28" s="51">
        <f t="shared" ca="1" si="7129"/>
        <v>2.9463152598176952</v>
      </c>
      <c r="APR28" s="51">
        <f t="shared" ca="1" si="7129"/>
        <v>2.9463152598176952</v>
      </c>
      <c r="APS28" s="51">
        <f t="shared" ca="1" si="7129"/>
        <v>2.9463152598176952</v>
      </c>
      <c r="APT28" s="51">
        <f t="shared" ca="1" si="7129"/>
        <v>2.9463152598176952</v>
      </c>
      <c r="APU28" s="51">
        <f t="shared" ca="1" si="7129"/>
        <v>2.9463152598176952</v>
      </c>
      <c r="APV28" s="51">
        <f t="shared" ca="1" si="7129"/>
        <v>2.9463152598176952</v>
      </c>
      <c r="APW28" s="51">
        <f t="shared" ca="1" si="7129"/>
        <v>2.9463152598176952</v>
      </c>
      <c r="APX28" s="51">
        <f t="shared" ca="1" si="7129"/>
        <v>2.9463152598176952</v>
      </c>
      <c r="APY28" s="51">
        <f t="shared" ca="1" si="7129"/>
        <v>2.9463152598176952</v>
      </c>
      <c r="APZ28" s="51">
        <f t="shared" ca="1" si="7129"/>
        <v>2.9463152598176952</v>
      </c>
      <c r="AQA28" s="51">
        <f t="shared" ca="1" si="7129"/>
        <v>2.9463152598176952</v>
      </c>
      <c r="AQB28" s="51">
        <f t="shared" ca="1" si="7129"/>
        <v>2.9463152598176952</v>
      </c>
      <c r="AQC28" s="51">
        <f t="shared" ca="1" si="7129"/>
        <v>2.9463152598176952</v>
      </c>
      <c r="AQD28" s="51">
        <f t="shared" ca="1" si="7129"/>
        <v>2.9463152598176952</v>
      </c>
      <c r="AQE28" s="51">
        <f t="shared" ca="1" si="7129"/>
        <v>2.9463152598176952</v>
      </c>
      <c r="AQF28" s="51">
        <f t="shared" ca="1" si="7129"/>
        <v>2.9463152598176952</v>
      </c>
      <c r="AQG28" s="51">
        <f t="shared" ca="1" si="7129"/>
        <v>2.9463152598176952</v>
      </c>
      <c r="AQH28" s="51">
        <f t="shared" ca="1" si="7129"/>
        <v>2.9463152598176952</v>
      </c>
      <c r="AQI28" s="51">
        <f t="shared" ca="1" si="7129"/>
        <v>2.9463152598176952</v>
      </c>
      <c r="AQJ28" s="51">
        <f t="shared" ca="1" si="7129"/>
        <v>2.9463152598176952</v>
      </c>
      <c r="AQK28" s="51">
        <f t="shared" ca="1" si="7129"/>
        <v>2.9463152598176952</v>
      </c>
      <c r="AQL28" s="51">
        <f t="shared" ca="1" si="7129"/>
        <v>2.9463152598176952</v>
      </c>
      <c r="AQM28" s="51">
        <f t="shared" ca="1" si="7129"/>
        <v>2.9463152598176952</v>
      </c>
      <c r="AQN28" s="51">
        <f t="shared" ca="1" si="7129"/>
        <v>2.9463152598176952</v>
      </c>
      <c r="AQO28" s="51">
        <f t="shared" ca="1" si="7129"/>
        <v>2.9463152598176952</v>
      </c>
      <c r="AQP28" s="51">
        <f t="shared" ca="1" si="7129"/>
        <v>2.9463152598176952</v>
      </c>
      <c r="AQQ28" s="51">
        <f t="shared" ca="1" si="7129"/>
        <v>2.9463152598176952</v>
      </c>
      <c r="AQR28" s="51">
        <f t="shared" ca="1" si="7129"/>
        <v>2.9463152598176952</v>
      </c>
      <c r="AQS28" s="51">
        <f t="shared" ca="1" si="7129"/>
        <v>2.9463152598176952</v>
      </c>
      <c r="AQT28" s="51">
        <f t="shared" ca="1" si="7129"/>
        <v>2.9463152598176952</v>
      </c>
      <c r="AQU28" s="51">
        <f t="shared" ca="1" si="7129"/>
        <v>2.9463152598176952</v>
      </c>
      <c r="AQV28" s="51">
        <f t="shared" ca="1" si="7129"/>
        <v>2.9463152598176952</v>
      </c>
      <c r="AQW28" s="51">
        <f t="shared" ca="1" si="7129"/>
        <v>2.9463152598176952</v>
      </c>
      <c r="AQX28" s="51">
        <f t="shared" ca="1" si="7129"/>
        <v>2.9463152598176952</v>
      </c>
      <c r="AQY28" s="51">
        <f t="shared" ca="1" si="7129"/>
        <v>2.9463152598176952</v>
      </c>
      <c r="AQZ28" s="51">
        <f t="shared" ca="1" si="7129"/>
        <v>2.9463152598176952</v>
      </c>
      <c r="ARA28" s="51">
        <f t="shared" ca="1" si="7129"/>
        <v>2.9463152598176952</v>
      </c>
      <c r="ARB28" s="51">
        <f t="shared" ca="1" si="7129"/>
        <v>2.9463152598176952</v>
      </c>
      <c r="ARC28" s="51">
        <f t="shared" ca="1" si="7129"/>
        <v>2.9463152598176952</v>
      </c>
      <c r="ARD28" s="51">
        <f t="shared" ca="1" si="7129"/>
        <v>2.9463152598176952</v>
      </c>
      <c r="ARE28" s="51">
        <f t="shared" ca="1" si="7129"/>
        <v>2.9463152598176952</v>
      </c>
      <c r="ARF28" s="51">
        <f t="shared" ca="1" si="7129"/>
        <v>2.9463152598176952</v>
      </c>
      <c r="ARG28" s="51">
        <f t="shared" ca="1" si="7129"/>
        <v>2.9463152598176952</v>
      </c>
      <c r="ARH28" s="51">
        <f t="shared" ca="1" si="7129"/>
        <v>2.9463152598176952</v>
      </c>
      <c r="ARI28" s="51">
        <f t="shared" ca="1" si="7129"/>
        <v>2.9463152598176952</v>
      </c>
      <c r="ARJ28" s="51">
        <f t="shared" ca="1" si="7129"/>
        <v>2.9463152598176952</v>
      </c>
      <c r="ARK28" s="51">
        <f t="shared" ca="1" si="7129"/>
        <v>2.9463152598176952</v>
      </c>
      <c r="ARL28" s="51">
        <f t="shared" ca="1" si="7129"/>
        <v>2.9463152598176952</v>
      </c>
      <c r="ARM28" s="51">
        <f t="shared" ca="1" si="7129"/>
        <v>2.9463152598176952</v>
      </c>
      <c r="ARN28" s="51">
        <f t="shared" ca="1" si="7129"/>
        <v>2.9463152598176952</v>
      </c>
      <c r="ARO28" s="51">
        <f t="shared" ca="1" si="7129"/>
        <v>2.9463152598176952</v>
      </c>
      <c r="ARP28" s="51">
        <f t="shared" ca="1" si="7129"/>
        <v>2.9463152598176952</v>
      </c>
      <c r="ARQ28" s="51">
        <f t="shared" ca="1" si="7129"/>
        <v>2.9463152598176952</v>
      </c>
      <c r="ARR28" s="51">
        <f t="shared" ca="1" si="7129"/>
        <v>2.9463152598176952</v>
      </c>
      <c r="ARS28" s="51">
        <f t="shared" ca="1" si="7129"/>
        <v>2.9463152598176952</v>
      </c>
      <c r="ART28" s="51">
        <f t="shared" ca="1" si="7129"/>
        <v>2.9463152598176952</v>
      </c>
      <c r="ARU28" s="51">
        <f t="shared" ca="1" si="7129"/>
        <v>2.9463152598176952</v>
      </c>
      <c r="ARV28" s="51">
        <f t="shared" ca="1" si="7129"/>
        <v>2.9463152598176952</v>
      </c>
      <c r="ARW28" s="51">
        <f t="shared" ca="1" si="7129"/>
        <v>2.9463152598176952</v>
      </c>
      <c r="ARX28" s="51">
        <f t="shared" ca="1" si="7129"/>
        <v>2.9463152598176952</v>
      </c>
      <c r="ARY28" s="51">
        <f t="shared" ref="ARY28:AUJ28" ca="1" si="7130">SBK*e*ARY20*(ARY38^4-ARY11^4)</f>
        <v>2.9463152598176952</v>
      </c>
      <c r="ARZ28" s="51">
        <f t="shared" ca="1" si="7130"/>
        <v>2.9463152598176952</v>
      </c>
      <c r="ASA28" s="51">
        <f t="shared" ca="1" si="7130"/>
        <v>2.9463152598176952</v>
      </c>
      <c r="ASB28" s="51">
        <f t="shared" ca="1" si="7130"/>
        <v>2.9463152598176952</v>
      </c>
      <c r="ASC28" s="51">
        <f t="shared" ca="1" si="7130"/>
        <v>2.9463152598176952</v>
      </c>
      <c r="ASD28" s="51">
        <f t="shared" ca="1" si="7130"/>
        <v>2.9463152598176952</v>
      </c>
      <c r="ASE28" s="51">
        <f t="shared" ca="1" si="7130"/>
        <v>2.9463152598176952</v>
      </c>
      <c r="ASF28" s="51">
        <f t="shared" ca="1" si="7130"/>
        <v>2.9463152598176952</v>
      </c>
      <c r="ASG28" s="51">
        <f t="shared" ca="1" si="7130"/>
        <v>2.9463152598176952</v>
      </c>
      <c r="ASH28" s="51">
        <f t="shared" ca="1" si="7130"/>
        <v>2.9463152598176952</v>
      </c>
      <c r="ASI28" s="51">
        <f t="shared" ca="1" si="7130"/>
        <v>2.9463152598176952</v>
      </c>
      <c r="ASJ28" s="51">
        <f t="shared" ca="1" si="7130"/>
        <v>2.9463152598176952</v>
      </c>
      <c r="ASK28" s="51">
        <f t="shared" ca="1" si="7130"/>
        <v>2.9463152598176952</v>
      </c>
      <c r="ASL28" s="51">
        <f t="shared" ca="1" si="7130"/>
        <v>2.9463152598176952</v>
      </c>
      <c r="ASM28" s="51">
        <f t="shared" ca="1" si="7130"/>
        <v>2.9463152598176952</v>
      </c>
      <c r="ASN28" s="51">
        <f t="shared" ca="1" si="7130"/>
        <v>2.9463152598176952</v>
      </c>
      <c r="ASO28" s="51">
        <f t="shared" ca="1" si="7130"/>
        <v>2.9463152598176952</v>
      </c>
      <c r="ASP28" s="51">
        <f t="shared" ca="1" si="7130"/>
        <v>2.9463152598176952</v>
      </c>
      <c r="ASQ28" s="51">
        <f t="shared" ca="1" si="7130"/>
        <v>2.9463152598176952</v>
      </c>
      <c r="ASR28" s="51">
        <f t="shared" ca="1" si="7130"/>
        <v>2.9463152598176952</v>
      </c>
      <c r="ASS28" s="51">
        <f t="shared" ca="1" si="7130"/>
        <v>2.9463152598176952</v>
      </c>
      <c r="AST28" s="51">
        <f t="shared" ca="1" si="7130"/>
        <v>2.9463152598176952</v>
      </c>
      <c r="ASU28" s="51">
        <f t="shared" ca="1" si="7130"/>
        <v>2.9463152598176952</v>
      </c>
      <c r="ASV28" s="51">
        <f t="shared" ca="1" si="7130"/>
        <v>2.9463152598176952</v>
      </c>
      <c r="ASW28" s="51">
        <f t="shared" ca="1" si="7130"/>
        <v>2.9463152598176952</v>
      </c>
      <c r="ASX28" s="51">
        <f t="shared" ca="1" si="7130"/>
        <v>2.9463152598176952</v>
      </c>
      <c r="ASY28" s="51">
        <f t="shared" ca="1" si="7130"/>
        <v>2.9463152598176952</v>
      </c>
      <c r="ASZ28" s="51">
        <f t="shared" ca="1" si="7130"/>
        <v>2.9463152598176952</v>
      </c>
      <c r="ATA28" s="51">
        <f t="shared" ca="1" si="7130"/>
        <v>2.9463152598176952</v>
      </c>
      <c r="ATB28" s="51">
        <f t="shared" ca="1" si="7130"/>
        <v>2.9463152598176952</v>
      </c>
      <c r="ATC28" s="51">
        <f t="shared" ca="1" si="7130"/>
        <v>2.9463152598176952</v>
      </c>
      <c r="ATD28" s="51">
        <f t="shared" ca="1" si="7130"/>
        <v>2.9463152598176952</v>
      </c>
      <c r="ATE28" s="51">
        <f t="shared" ca="1" si="7130"/>
        <v>2.9463152598176952</v>
      </c>
      <c r="ATF28" s="51">
        <f t="shared" ca="1" si="7130"/>
        <v>2.9463152598176952</v>
      </c>
      <c r="ATG28" s="51">
        <f t="shared" ca="1" si="7130"/>
        <v>2.9463152598176952</v>
      </c>
      <c r="ATH28" s="51">
        <f t="shared" ca="1" si="7130"/>
        <v>2.9463152598176952</v>
      </c>
      <c r="ATI28" s="51">
        <f t="shared" ca="1" si="7130"/>
        <v>2.9463152598176952</v>
      </c>
      <c r="ATJ28" s="51">
        <f t="shared" ca="1" si="7130"/>
        <v>2.9463152598176952</v>
      </c>
      <c r="ATK28" s="51">
        <f t="shared" ca="1" si="7130"/>
        <v>2.9463152598176952</v>
      </c>
      <c r="ATL28" s="51">
        <f t="shared" ca="1" si="7130"/>
        <v>2.9463152598176952</v>
      </c>
      <c r="ATM28" s="51">
        <f t="shared" ca="1" si="7130"/>
        <v>2.9463152598176952</v>
      </c>
      <c r="ATN28" s="51">
        <f t="shared" ca="1" si="7130"/>
        <v>2.9463152598176952</v>
      </c>
      <c r="ATO28" s="51">
        <f t="shared" ca="1" si="7130"/>
        <v>2.9463152598176952</v>
      </c>
      <c r="ATP28" s="51">
        <f t="shared" ca="1" si="7130"/>
        <v>2.9463152598176952</v>
      </c>
      <c r="ATQ28" s="51">
        <f t="shared" ca="1" si="7130"/>
        <v>2.9463152598176952</v>
      </c>
      <c r="ATR28" s="51">
        <f t="shared" ca="1" si="7130"/>
        <v>2.9463152598176952</v>
      </c>
      <c r="ATS28" s="51">
        <f t="shared" ca="1" si="7130"/>
        <v>2.9463152598176952</v>
      </c>
      <c r="ATT28" s="51">
        <f t="shared" ca="1" si="7130"/>
        <v>2.9463152598176952</v>
      </c>
      <c r="ATU28" s="51">
        <f t="shared" ca="1" si="7130"/>
        <v>2.9463152598176952</v>
      </c>
      <c r="ATV28" s="51">
        <f t="shared" ca="1" si="7130"/>
        <v>2.9463152598176952</v>
      </c>
      <c r="ATW28" s="51">
        <f t="shared" ca="1" si="7130"/>
        <v>2.9463152598176952</v>
      </c>
      <c r="ATX28" s="51">
        <f t="shared" ca="1" si="7130"/>
        <v>2.9463152598176952</v>
      </c>
      <c r="ATY28" s="51">
        <f t="shared" ca="1" si="7130"/>
        <v>2.9463152598176952</v>
      </c>
      <c r="ATZ28" s="51">
        <f t="shared" ca="1" si="7130"/>
        <v>2.9463152598176952</v>
      </c>
      <c r="AUA28" s="51">
        <f t="shared" ca="1" si="7130"/>
        <v>2.9463152598176952</v>
      </c>
      <c r="AUB28" s="51">
        <f t="shared" ca="1" si="7130"/>
        <v>2.9463152598176952</v>
      </c>
      <c r="AUC28" s="51">
        <f t="shared" ca="1" si="7130"/>
        <v>2.9463152598176952</v>
      </c>
      <c r="AUD28" s="51">
        <f t="shared" ca="1" si="7130"/>
        <v>2.9463152598176952</v>
      </c>
      <c r="AUE28" s="51">
        <f t="shared" ca="1" si="7130"/>
        <v>2.9463152598176952</v>
      </c>
      <c r="AUF28" s="51">
        <f t="shared" ca="1" si="7130"/>
        <v>2.9463152598176952</v>
      </c>
      <c r="AUG28" s="51">
        <f t="shared" ca="1" si="7130"/>
        <v>2.9463152598176952</v>
      </c>
      <c r="AUH28" s="51">
        <f t="shared" ca="1" si="7130"/>
        <v>2.9463152598176952</v>
      </c>
      <c r="AUI28" s="51">
        <f t="shared" ca="1" si="7130"/>
        <v>2.9463152598176952</v>
      </c>
      <c r="AUJ28" s="51">
        <f t="shared" ca="1" si="7130"/>
        <v>2.9463152598176952</v>
      </c>
      <c r="AUK28" s="51">
        <f t="shared" ref="AUK28:AWV28" ca="1" si="7131">SBK*e*AUK20*(AUK38^4-AUK11^4)</f>
        <v>2.9463152598176952</v>
      </c>
      <c r="AUL28" s="51">
        <f t="shared" ca="1" si="7131"/>
        <v>2.9463152598176952</v>
      </c>
      <c r="AUM28" s="51">
        <f t="shared" ca="1" si="7131"/>
        <v>2.9463152598176952</v>
      </c>
      <c r="AUN28" s="51">
        <f t="shared" ca="1" si="7131"/>
        <v>2.9463152598176952</v>
      </c>
      <c r="AUO28" s="51">
        <f t="shared" ca="1" si="7131"/>
        <v>2.9463152598176952</v>
      </c>
      <c r="AUP28" s="51">
        <f t="shared" ca="1" si="7131"/>
        <v>2.9463152598176952</v>
      </c>
      <c r="AUQ28" s="51">
        <f t="shared" ca="1" si="7131"/>
        <v>2.9463152598176952</v>
      </c>
      <c r="AUR28" s="51">
        <f t="shared" ca="1" si="7131"/>
        <v>2.9463152598176952</v>
      </c>
      <c r="AUS28" s="51">
        <f t="shared" ca="1" si="7131"/>
        <v>2.9463152598176952</v>
      </c>
      <c r="AUT28" s="51">
        <f t="shared" ca="1" si="7131"/>
        <v>2.9463152598176952</v>
      </c>
      <c r="AUU28" s="51">
        <f t="shared" ca="1" si="7131"/>
        <v>2.9463152598176952</v>
      </c>
      <c r="AUV28" s="51">
        <f t="shared" ca="1" si="7131"/>
        <v>2.9463152598176952</v>
      </c>
      <c r="AUW28" s="51">
        <f t="shared" ca="1" si="7131"/>
        <v>2.9463152598176952</v>
      </c>
      <c r="AUX28" s="51">
        <f t="shared" ca="1" si="7131"/>
        <v>2.9463152598176952</v>
      </c>
      <c r="AUY28" s="51">
        <f t="shared" ca="1" si="7131"/>
        <v>2.9463152598176952</v>
      </c>
      <c r="AUZ28" s="51">
        <f t="shared" ca="1" si="7131"/>
        <v>2.9463152598176952</v>
      </c>
      <c r="AVA28" s="51">
        <f t="shared" ca="1" si="7131"/>
        <v>2.9463152598176952</v>
      </c>
      <c r="AVB28" s="51">
        <f t="shared" ca="1" si="7131"/>
        <v>2.9463152598176952</v>
      </c>
      <c r="AVC28" s="51">
        <f t="shared" ca="1" si="7131"/>
        <v>2.9463152598176952</v>
      </c>
      <c r="AVD28" s="51">
        <f t="shared" ca="1" si="7131"/>
        <v>2.9463152598176952</v>
      </c>
      <c r="AVE28" s="51">
        <f t="shared" ca="1" si="7131"/>
        <v>2.9463152598176952</v>
      </c>
      <c r="AVF28" s="51">
        <f t="shared" ca="1" si="7131"/>
        <v>2.9463152598176952</v>
      </c>
      <c r="AVG28" s="51">
        <f t="shared" ca="1" si="7131"/>
        <v>2.9463152598176952</v>
      </c>
      <c r="AVH28" s="51">
        <f t="shared" ca="1" si="7131"/>
        <v>2.9463152598176952</v>
      </c>
      <c r="AVI28" s="51">
        <f t="shared" ca="1" si="7131"/>
        <v>2.9463152598176952</v>
      </c>
      <c r="AVJ28" s="51">
        <f t="shared" ca="1" si="7131"/>
        <v>2.9463152598176952</v>
      </c>
      <c r="AVK28" s="51">
        <f t="shared" ca="1" si="7131"/>
        <v>2.9463152598176952</v>
      </c>
      <c r="AVL28" s="51">
        <f t="shared" ca="1" si="7131"/>
        <v>2.9463152598176952</v>
      </c>
      <c r="AVM28" s="51">
        <f t="shared" ca="1" si="7131"/>
        <v>2.9463152598176952</v>
      </c>
      <c r="AVN28" s="51">
        <f t="shared" ca="1" si="7131"/>
        <v>2.9463152598176952</v>
      </c>
      <c r="AVO28" s="51">
        <f t="shared" ca="1" si="7131"/>
        <v>2.9463152598176952</v>
      </c>
      <c r="AVP28" s="51">
        <f t="shared" ca="1" si="7131"/>
        <v>2.9463152598176952</v>
      </c>
      <c r="AVQ28" s="51">
        <f t="shared" ca="1" si="7131"/>
        <v>2.9463152598176952</v>
      </c>
      <c r="AVR28" s="51">
        <f t="shared" ca="1" si="7131"/>
        <v>2.9463152598176952</v>
      </c>
      <c r="AVS28" s="51">
        <f t="shared" ca="1" si="7131"/>
        <v>2.9463152598176952</v>
      </c>
      <c r="AVT28" s="51">
        <f t="shared" ca="1" si="7131"/>
        <v>2.9463152598176952</v>
      </c>
      <c r="AVU28" s="51">
        <f t="shared" ca="1" si="7131"/>
        <v>2.9463152598176952</v>
      </c>
      <c r="AVV28" s="51">
        <f t="shared" ca="1" si="7131"/>
        <v>2.9463152598176952</v>
      </c>
      <c r="AVW28" s="51">
        <f t="shared" ca="1" si="7131"/>
        <v>2.9463152598176952</v>
      </c>
      <c r="AVX28" s="51">
        <f t="shared" ca="1" si="7131"/>
        <v>2.9463152598176952</v>
      </c>
      <c r="AVY28" s="51">
        <f t="shared" ca="1" si="7131"/>
        <v>2.9463152598176952</v>
      </c>
      <c r="AVZ28" s="51">
        <f t="shared" ca="1" si="7131"/>
        <v>2.9463152598176952</v>
      </c>
      <c r="AWA28" s="51">
        <f t="shared" ca="1" si="7131"/>
        <v>2.9463152598176952</v>
      </c>
      <c r="AWB28" s="51">
        <f t="shared" ca="1" si="7131"/>
        <v>2.9463152598176952</v>
      </c>
      <c r="AWC28" s="51">
        <f t="shared" ca="1" si="7131"/>
        <v>2.9463152598176952</v>
      </c>
      <c r="AWD28" s="51">
        <f t="shared" ca="1" si="7131"/>
        <v>2.9463152598176952</v>
      </c>
      <c r="AWE28" s="51">
        <f t="shared" ca="1" si="7131"/>
        <v>2.9463152598176952</v>
      </c>
      <c r="AWF28" s="51">
        <f t="shared" ca="1" si="7131"/>
        <v>2.9463152598176952</v>
      </c>
      <c r="AWG28" s="51">
        <f t="shared" ca="1" si="7131"/>
        <v>2.9463152598176952</v>
      </c>
      <c r="AWH28" s="51">
        <f t="shared" ca="1" si="7131"/>
        <v>2.9463152598176952</v>
      </c>
      <c r="AWI28" s="51">
        <f t="shared" ca="1" si="7131"/>
        <v>2.9463152598176952</v>
      </c>
      <c r="AWJ28" s="51">
        <f t="shared" ca="1" si="7131"/>
        <v>2.9463152598176952</v>
      </c>
      <c r="AWK28" s="51">
        <f t="shared" ca="1" si="7131"/>
        <v>2.9463152598176952</v>
      </c>
      <c r="AWL28" s="51">
        <f t="shared" ca="1" si="7131"/>
        <v>2.9463152598176952</v>
      </c>
      <c r="AWM28" s="51">
        <f t="shared" ca="1" si="7131"/>
        <v>2.9463152598176952</v>
      </c>
      <c r="AWN28" s="51">
        <f t="shared" ca="1" si="7131"/>
        <v>2.9463152598176952</v>
      </c>
      <c r="AWO28" s="51">
        <f t="shared" ca="1" si="7131"/>
        <v>2.9463152598176952</v>
      </c>
      <c r="AWP28" s="51">
        <f t="shared" ca="1" si="7131"/>
        <v>2.9463152598176952</v>
      </c>
      <c r="AWQ28" s="51">
        <f t="shared" ca="1" si="7131"/>
        <v>2.9463152598176952</v>
      </c>
      <c r="AWR28" s="51">
        <f t="shared" ca="1" si="7131"/>
        <v>2.9463152598176952</v>
      </c>
      <c r="AWS28" s="51">
        <f t="shared" ca="1" si="7131"/>
        <v>2.9463152598176952</v>
      </c>
      <c r="AWT28" s="51">
        <f t="shared" ca="1" si="7131"/>
        <v>2.9463152598176952</v>
      </c>
      <c r="AWU28" s="51">
        <f t="shared" ca="1" si="7131"/>
        <v>2.9463152598176952</v>
      </c>
      <c r="AWV28" s="51">
        <f t="shared" ca="1" si="7131"/>
        <v>2.9463152598176952</v>
      </c>
      <c r="AWW28" s="51">
        <f t="shared" ref="AWW28:AZH28" ca="1" si="7132">SBK*e*AWW20*(AWW38^4-AWW11^4)</f>
        <v>2.9463152598176952</v>
      </c>
      <c r="AWX28" s="51">
        <f t="shared" ca="1" si="7132"/>
        <v>2.9463152598176952</v>
      </c>
      <c r="AWY28" s="51">
        <f t="shared" ca="1" si="7132"/>
        <v>2.9463152598176952</v>
      </c>
      <c r="AWZ28" s="51">
        <f t="shared" ca="1" si="7132"/>
        <v>2.9463152598176952</v>
      </c>
      <c r="AXA28" s="51">
        <f t="shared" ca="1" si="7132"/>
        <v>2.9463152598176952</v>
      </c>
      <c r="AXB28" s="51">
        <f t="shared" ca="1" si="7132"/>
        <v>2.9463152598176952</v>
      </c>
      <c r="AXC28" s="51">
        <f t="shared" ca="1" si="7132"/>
        <v>2.9463152598176952</v>
      </c>
      <c r="AXD28" s="51">
        <f t="shared" ca="1" si="7132"/>
        <v>2.9463152598176952</v>
      </c>
      <c r="AXE28" s="51">
        <f t="shared" ca="1" si="7132"/>
        <v>2.9463152598176952</v>
      </c>
      <c r="AXF28" s="51">
        <f t="shared" ca="1" si="7132"/>
        <v>2.9463152598176952</v>
      </c>
      <c r="AXG28" s="51">
        <f t="shared" ca="1" si="7132"/>
        <v>2.9463152598176952</v>
      </c>
      <c r="AXH28" s="51">
        <f t="shared" ca="1" si="7132"/>
        <v>2.9463152598176952</v>
      </c>
      <c r="AXI28" s="51">
        <f t="shared" ca="1" si="7132"/>
        <v>2.9463152598176952</v>
      </c>
      <c r="AXJ28" s="51">
        <f t="shared" ca="1" si="7132"/>
        <v>2.9463152598176952</v>
      </c>
      <c r="AXK28" s="51">
        <f t="shared" ca="1" si="7132"/>
        <v>2.9463152598176952</v>
      </c>
      <c r="AXL28" s="51">
        <f t="shared" ca="1" si="7132"/>
        <v>2.9463152598176952</v>
      </c>
      <c r="AXM28" s="51">
        <f t="shared" ca="1" si="7132"/>
        <v>2.9463152598176952</v>
      </c>
      <c r="AXN28" s="51">
        <f t="shared" ca="1" si="7132"/>
        <v>2.9463152598176952</v>
      </c>
      <c r="AXO28" s="51">
        <f t="shared" ca="1" si="7132"/>
        <v>2.9463152598176952</v>
      </c>
      <c r="AXP28" s="51">
        <f t="shared" ca="1" si="7132"/>
        <v>2.9463152598176952</v>
      </c>
      <c r="AXQ28" s="51">
        <f t="shared" ca="1" si="7132"/>
        <v>2.9463152598176952</v>
      </c>
      <c r="AXR28" s="51">
        <f t="shared" ca="1" si="7132"/>
        <v>2.9463152598176952</v>
      </c>
      <c r="AXS28" s="51">
        <f t="shared" ca="1" si="7132"/>
        <v>2.9463152598176952</v>
      </c>
      <c r="AXT28" s="51">
        <f t="shared" ca="1" si="7132"/>
        <v>2.9463152598176952</v>
      </c>
      <c r="AXU28" s="51">
        <f t="shared" ca="1" si="7132"/>
        <v>2.9463152598176952</v>
      </c>
      <c r="AXV28" s="51">
        <f t="shared" ca="1" si="7132"/>
        <v>2.9463152598176952</v>
      </c>
      <c r="AXW28" s="51">
        <f t="shared" ca="1" si="7132"/>
        <v>2.9463152598176952</v>
      </c>
      <c r="AXX28" s="51">
        <f t="shared" ca="1" si="7132"/>
        <v>2.9463152598176952</v>
      </c>
      <c r="AXY28" s="51">
        <f t="shared" ca="1" si="7132"/>
        <v>2.9463152598176952</v>
      </c>
      <c r="AXZ28" s="51">
        <f t="shared" ca="1" si="7132"/>
        <v>2.9463152598176952</v>
      </c>
      <c r="AYA28" s="51">
        <f t="shared" ca="1" si="7132"/>
        <v>2.9463152598176952</v>
      </c>
      <c r="AYB28" s="51">
        <f t="shared" ca="1" si="7132"/>
        <v>2.9463152598176952</v>
      </c>
      <c r="AYC28" s="51">
        <f t="shared" ca="1" si="7132"/>
        <v>2.9463152598176952</v>
      </c>
      <c r="AYD28" s="51">
        <f t="shared" ca="1" si="7132"/>
        <v>2.9463152598176952</v>
      </c>
      <c r="AYE28" s="51">
        <f t="shared" ca="1" si="7132"/>
        <v>2.9463152598176952</v>
      </c>
      <c r="AYF28" s="51">
        <f t="shared" ca="1" si="7132"/>
        <v>2.9463152598176952</v>
      </c>
      <c r="AYG28" s="51">
        <f t="shared" ca="1" si="7132"/>
        <v>2.9463152598176952</v>
      </c>
      <c r="AYH28" s="51">
        <f t="shared" ca="1" si="7132"/>
        <v>2.9463152598176952</v>
      </c>
      <c r="AYI28" s="51">
        <f t="shared" ca="1" si="7132"/>
        <v>2.9463152598176952</v>
      </c>
      <c r="AYJ28" s="51">
        <f t="shared" ca="1" si="7132"/>
        <v>2.9463152598176952</v>
      </c>
      <c r="AYK28" s="51">
        <f t="shared" ca="1" si="7132"/>
        <v>2.9463152598176952</v>
      </c>
      <c r="AYL28" s="51">
        <f t="shared" ca="1" si="7132"/>
        <v>2.9463152598176952</v>
      </c>
      <c r="AYM28" s="51">
        <f t="shared" ca="1" si="7132"/>
        <v>2.9463152598176952</v>
      </c>
      <c r="AYN28" s="51">
        <f t="shared" ca="1" si="7132"/>
        <v>2.9463152598176952</v>
      </c>
      <c r="AYO28" s="51">
        <f t="shared" ca="1" si="7132"/>
        <v>2.9463152598176952</v>
      </c>
      <c r="AYP28" s="51">
        <f t="shared" ca="1" si="7132"/>
        <v>2.9463152598176952</v>
      </c>
      <c r="AYQ28" s="51">
        <f t="shared" ca="1" si="7132"/>
        <v>2.9463152598176952</v>
      </c>
      <c r="AYR28" s="51">
        <f t="shared" ca="1" si="7132"/>
        <v>2.9463152598176952</v>
      </c>
      <c r="AYS28" s="51">
        <f t="shared" ca="1" si="7132"/>
        <v>2.9463152598176952</v>
      </c>
      <c r="AYT28" s="51">
        <f t="shared" ca="1" si="7132"/>
        <v>2.9463152598176952</v>
      </c>
      <c r="AYU28" s="51">
        <f t="shared" ca="1" si="7132"/>
        <v>2.9463152598176952</v>
      </c>
      <c r="AYV28" s="51">
        <f t="shared" ca="1" si="7132"/>
        <v>2.9463152598176952</v>
      </c>
      <c r="AYW28" s="51">
        <f t="shared" ca="1" si="7132"/>
        <v>2.9463152598176952</v>
      </c>
      <c r="AYX28" s="51">
        <f t="shared" ca="1" si="7132"/>
        <v>2.9463152598176952</v>
      </c>
      <c r="AYY28" s="51">
        <f t="shared" ca="1" si="7132"/>
        <v>2.9463152598176952</v>
      </c>
      <c r="AYZ28" s="51">
        <f t="shared" ca="1" si="7132"/>
        <v>2.9463152598176952</v>
      </c>
      <c r="AZA28" s="51">
        <f t="shared" ca="1" si="7132"/>
        <v>2.9463152598176952</v>
      </c>
      <c r="AZB28" s="51">
        <f t="shared" ca="1" si="7132"/>
        <v>2.9463152598176952</v>
      </c>
      <c r="AZC28" s="51">
        <f t="shared" ca="1" si="7132"/>
        <v>2.9463152598176952</v>
      </c>
      <c r="AZD28" s="51">
        <f t="shared" ca="1" si="7132"/>
        <v>2.9463152598176952</v>
      </c>
      <c r="AZE28" s="51">
        <f t="shared" ca="1" si="7132"/>
        <v>2.9463152598176952</v>
      </c>
      <c r="AZF28" s="51">
        <f t="shared" ca="1" si="7132"/>
        <v>2.9463152598176952</v>
      </c>
      <c r="AZG28" s="51">
        <f t="shared" ca="1" si="7132"/>
        <v>2.9463152598176952</v>
      </c>
      <c r="AZH28" s="51">
        <f t="shared" ca="1" si="7132"/>
        <v>2.9463152598176952</v>
      </c>
      <c r="AZI28" s="51">
        <f t="shared" ref="AZI28:AZL28" ca="1" si="7133">SBK*e*AZI20*(AZI38^4-AZI11^4)</f>
        <v>2.9463152598176952</v>
      </c>
      <c r="AZJ28" s="51">
        <f t="shared" ca="1" si="7133"/>
        <v>2.9463152598176952</v>
      </c>
      <c r="AZK28" s="51">
        <f t="shared" ca="1" si="7133"/>
        <v>2.9463152598176952</v>
      </c>
      <c r="AZL28" s="51">
        <f t="shared" ca="1" si="7133"/>
        <v>2.9463152598176952</v>
      </c>
    </row>
    <row r="29" spans="1:1364" s="45" customFormat="1" ht="15.95" customHeight="1" x14ac:dyDescent="0.25">
      <c r="A29" s="16" t="s">
        <v>216</v>
      </c>
      <c r="B29" s="17" t="s">
        <v>5</v>
      </c>
      <c r="C29" s="16" t="s">
        <v>214</v>
      </c>
      <c r="D29" s="51">
        <f t="shared" ref="D29:E29" ca="1" si="7134">D27*D20*(D38-D11)</f>
        <v>4.1233298988039859</v>
      </c>
      <c r="E29" s="51">
        <f t="shared" ca="1" si="7134"/>
        <v>4.1213945598862338</v>
      </c>
      <c r="F29" s="51">
        <f t="shared" ref="F29:BQ29" ca="1" si="7135">F27*F20*(F38-F11)</f>
        <v>4.1194587276546404</v>
      </c>
      <c r="G29" s="51">
        <f t="shared" ca="1" si="7135"/>
        <v>4.1175224036590929</v>
      </c>
      <c r="H29" s="51">
        <f t="shared" ca="1" si="7135"/>
        <v>4.1155855894500943</v>
      </c>
      <c r="I29" s="51">
        <f t="shared" ca="1" si="7135"/>
        <v>4.1136482865786563</v>
      </c>
      <c r="J29" s="51">
        <f t="shared" ca="1" si="7135"/>
        <v>4.1117104965960163</v>
      </c>
      <c r="K29" s="51">
        <f t="shared" ca="1" si="7135"/>
        <v>4.1097722210533423</v>
      </c>
      <c r="L29" s="51">
        <f t="shared" ca="1" si="7135"/>
        <v>4.1078334615022376</v>
      </c>
      <c r="M29" s="51">
        <f t="shared" ca="1" si="7135"/>
        <v>4.105894219495271</v>
      </c>
      <c r="N29" s="51">
        <f t="shared" ca="1" si="7135"/>
        <v>4.1039544965847918</v>
      </c>
      <c r="O29" s="51">
        <f t="shared" ca="1" si="7135"/>
        <v>4.1020142943231948</v>
      </c>
      <c r="P29" s="51">
        <f t="shared" ca="1" si="7135"/>
        <v>4.1000736142633363</v>
      </c>
      <c r="Q29" s="51">
        <f t="shared" ca="1" si="7135"/>
        <v>4.0981324579591609</v>
      </c>
      <c r="R29" s="51">
        <f t="shared" ca="1" si="7135"/>
        <v>4.0961908269638618</v>
      </c>
      <c r="S29" s="51">
        <f t="shared" ca="1" si="7135"/>
        <v>4.0942487228313009</v>
      </c>
      <c r="T29" s="51">
        <f t="shared" ca="1" si="7135"/>
        <v>4.0923061471153774</v>
      </c>
      <c r="U29" s="51">
        <f t="shared" ca="1" si="7135"/>
        <v>4.0903631013712518</v>
      </c>
      <c r="V29" s="51">
        <f t="shared" ca="1" si="7135"/>
        <v>4.0884195871528064</v>
      </c>
      <c r="W29" s="51">
        <f t="shared" ca="1" si="7135"/>
        <v>4.0864756060157488</v>
      </c>
      <c r="X29" s="51">
        <f t="shared" ca="1" si="7135"/>
        <v>4.0845311595148868</v>
      </c>
      <c r="Y29" s="51">
        <f t="shared" ca="1" si="7135"/>
        <v>4.0825862492064093</v>
      </c>
      <c r="Z29" s="51">
        <f t="shared" ca="1" si="7135"/>
        <v>4.0806408766456652</v>
      </c>
      <c r="AA29" s="51">
        <f t="shared" ca="1" si="7135"/>
        <v>4.0786950433885769</v>
      </c>
      <c r="AB29" s="51">
        <f t="shared" ca="1" si="7135"/>
        <v>4.076748750991932</v>
      </c>
      <c r="AC29" s="51">
        <f t="shared" ca="1" si="7135"/>
        <v>4.0748020010124035</v>
      </c>
      <c r="AD29" s="51">
        <f t="shared" ca="1" si="7135"/>
        <v>4.0728547950064202</v>
      </c>
      <c r="AE29" s="51">
        <f t="shared" ca="1" si="7135"/>
        <v>4.0709071345315682</v>
      </c>
      <c r="AF29" s="51">
        <f t="shared" ca="1" si="7135"/>
        <v>4.0689590211448765</v>
      </c>
      <c r="AG29" s="51">
        <f t="shared" ca="1" si="7135"/>
        <v>4.0670104564043852</v>
      </c>
      <c r="AH29" s="51">
        <f t="shared" ca="1" si="7135"/>
        <v>4.0650614418677851</v>
      </c>
      <c r="AI29" s="51">
        <f t="shared" ca="1" si="7135"/>
        <v>4.0631119790932688</v>
      </c>
      <c r="AJ29" s="51">
        <f t="shared" ca="1" si="7135"/>
        <v>4.0611620696387511</v>
      </c>
      <c r="AK29" s="51">
        <f t="shared" ca="1" si="7135"/>
        <v>4.0592117150637437</v>
      </c>
      <c r="AL29" s="51">
        <f t="shared" ca="1" si="7135"/>
        <v>4.057260916926535</v>
      </c>
      <c r="AM29" s="51">
        <f t="shared" ca="1" si="7135"/>
        <v>4.0553096767860177</v>
      </c>
      <c r="AN29" s="51">
        <f t="shared" ca="1" si="7135"/>
        <v>4.0533579962020942</v>
      </c>
      <c r="AO29" s="51">
        <f t="shared" ca="1" si="7135"/>
        <v>4.0514058767333472</v>
      </c>
      <c r="AP29" s="51">
        <f t="shared" ca="1" si="7135"/>
        <v>4.0494533199404712</v>
      </c>
      <c r="AQ29" s="51">
        <f t="shared" ca="1" si="7135"/>
        <v>4.0475003273833634</v>
      </c>
      <c r="AR29" s="51">
        <f t="shared" ca="1" si="7135"/>
        <v>4.045546900621634</v>
      </c>
      <c r="AS29" s="51">
        <f t="shared" ca="1" si="7135"/>
        <v>4.0435930412161145</v>
      </c>
      <c r="AT29" s="51">
        <f t="shared" ca="1" si="7135"/>
        <v>4.0416387507273557</v>
      </c>
      <c r="AU29" s="51">
        <f t="shared" ca="1" si="7135"/>
        <v>4.0396840307159136</v>
      </c>
      <c r="AV29" s="51">
        <f t="shared" ca="1" si="7135"/>
        <v>4.0377288827433349</v>
      </c>
      <c r="AW29" s="51">
        <f t="shared" ca="1" si="7135"/>
        <v>4.0357733083704304</v>
      </c>
      <c r="AX29" s="51">
        <f t="shared" ca="1" si="7135"/>
        <v>4.033817309158537</v>
      </c>
      <c r="AY29" s="51">
        <f t="shared" ca="1" si="7135"/>
        <v>4.0318608866697616</v>
      </c>
      <c r="AZ29" s="51">
        <f t="shared" ca="1" si="7135"/>
        <v>4.0299040424654544</v>
      </c>
      <c r="BA29" s="51">
        <f t="shared" ca="1" si="7135"/>
        <v>4.0279467781077978</v>
      </c>
      <c r="BB29" s="51">
        <f t="shared" ca="1" si="7135"/>
        <v>4.0259890951588977</v>
      </c>
      <c r="BC29" s="51">
        <f t="shared" ca="1" si="7135"/>
        <v>4.0240309951811692</v>
      </c>
      <c r="BD29" s="51">
        <f t="shared" ca="1" si="7135"/>
        <v>4.022072479737318</v>
      </c>
      <c r="BE29" s="51">
        <f t="shared" ca="1" si="7135"/>
        <v>4.0201135503900485</v>
      </c>
      <c r="BF29" s="51">
        <f t="shared" ca="1" si="7135"/>
        <v>4.0181542087019091</v>
      </c>
      <c r="BG29" s="51">
        <f t="shared" ca="1" si="7135"/>
        <v>4.0161944562362697</v>
      </c>
      <c r="BH29" s="51">
        <f t="shared" ca="1" si="7135"/>
        <v>4.0142342945560383</v>
      </c>
      <c r="BI29" s="51">
        <f t="shared" ca="1" si="7135"/>
        <v>4.0122737252254632</v>
      </c>
      <c r="BJ29" s="51">
        <f t="shared" ca="1" si="7135"/>
        <v>4.0103127498069036</v>
      </c>
      <c r="BK29" s="51">
        <f t="shared" ca="1" si="7135"/>
        <v>4.0083513698651121</v>
      </c>
      <c r="BL29" s="51">
        <f t="shared" ca="1" si="7135"/>
        <v>4.0063895869630919</v>
      </c>
      <c r="BM29" s="51">
        <f t="shared" ca="1" si="7135"/>
        <v>4.0044274026657067</v>
      </c>
      <c r="BN29" s="51">
        <f t="shared" ca="1" si="7135"/>
        <v>4.0024648185364455</v>
      </c>
      <c r="BO29" s="51">
        <f t="shared" ca="1" si="7135"/>
        <v>4.000501836140141</v>
      </c>
      <c r="BP29" s="51">
        <f t="shared" ca="1" si="7135"/>
        <v>3.9985384570410671</v>
      </c>
      <c r="BQ29" s="51">
        <f t="shared" ca="1" si="7135"/>
        <v>3.9965746828039177</v>
      </c>
      <c r="BR29" s="51">
        <f t="shared" ref="BR29:EC29" ca="1" si="7136">BR27*BR20*(BR38-BR11)</f>
        <v>3.9946105149931439</v>
      </c>
      <c r="BS29" s="51">
        <f t="shared" ca="1" si="7136"/>
        <v>3.992645955173916</v>
      </c>
      <c r="BT29" s="51">
        <f t="shared" ca="1" si="7136"/>
        <v>3.9906810049112256</v>
      </c>
      <c r="BU29" s="51">
        <f t="shared" ca="1" si="7136"/>
        <v>3.9887156657701022</v>
      </c>
      <c r="BV29" s="51">
        <f t="shared" ca="1" si="7136"/>
        <v>3.9867499393159216</v>
      </c>
      <c r="BW29" s="51">
        <f t="shared" ca="1" si="7136"/>
        <v>3.9847838271137195</v>
      </c>
      <c r="BX29" s="51">
        <f t="shared" ca="1" si="7136"/>
        <v>3.9828173307296231</v>
      </c>
      <c r="BY29" s="51">
        <f t="shared" ca="1" si="7136"/>
        <v>3.9808504517288861</v>
      </c>
      <c r="BZ29" s="51">
        <f t="shared" ca="1" si="7136"/>
        <v>3.9788831916771121</v>
      </c>
      <c r="CA29" s="51">
        <f t="shared" ca="1" si="7136"/>
        <v>3.976915552140591</v>
      </c>
      <c r="CB29" s="51">
        <f t="shared" ca="1" si="7136"/>
        <v>3.9749475346849086</v>
      </c>
      <c r="CC29" s="51">
        <f t="shared" ca="1" si="7136"/>
        <v>3.9729791408761961</v>
      </c>
      <c r="CD29" s="51">
        <f t="shared" ca="1" si="7136"/>
        <v>3.971003497548879</v>
      </c>
      <c r="CE29" s="51">
        <f t="shared" ca="1" si="7136"/>
        <v>3.971003497548879</v>
      </c>
      <c r="CF29" s="51">
        <f t="shared" ca="1" si="7136"/>
        <v>3.971003497548879</v>
      </c>
      <c r="CG29" s="51">
        <f t="shared" ca="1" si="7136"/>
        <v>3.971003497548879</v>
      </c>
      <c r="CH29" s="51">
        <f t="shared" ca="1" si="7136"/>
        <v>3.971003497548879</v>
      </c>
      <c r="CI29" s="51">
        <f t="shared" ca="1" si="7136"/>
        <v>3.971003497548879</v>
      </c>
      <c r="CJ29" s="51">
        <f t="shared" ca="1" si="7136"/>
        <v>3.971003497548879</v>
      </c>
      <c r="CK29" s="51">
        <f t="shared" ca="1" si="7136"/>
        <v>3.971003497548879</v>
      </c>
      <c r="CL29" s="51">
        <f t="shared" ca="1" si="7136"/>
        <v>3.971003497548879</v>
      </c>
      <c r="CM29" s="51">
        <f t="shared" ca="1" si="7136"/>
        <v>3.971003497548879</v>
      </c>
      <c r="CN29" s="51">
        <f t="shared" ca="1" si="7136"/>
        <v>3.971003497548879</v>
      </c>
      <c r="CO29" s="51">
        <f t="shared" ca="1" si="7136"/>
        <v>3.971003497548879</v>
      </c>
      <c r="CP29" s="51">
        <f t="shared" ca="1" si="7136"/>
        <v>3.971003497548879</v>
      </c>
      <c r="CQ29" s="51">
        <f t="shared" ca="1" si="7136"/>
        <v>3.971003497548879</v>
      </c>
      <c r="CR29" s="51">
        <f t="shared" ca="1" si="7136"/>
        <v>3.971003497548879</v>
      </c>
      <c r="CS29" s="51">
        <f t="shared" ca="1" si="7136"/>
        <v>3.971003497548879</v>
      </c>
      <c r="CT29" s="51">
        <f t="shared" ca="1" si="7136"/>
        <v>3.971003497548879</v>
      </c>
      <c r="CU29" s="51">
        <f t="shared" ca="1" si="7136"/>
        <v>3.971003497548879</v>
      </c>
      <c r="CV29" s="51">
        <f t="shared" ca="1" si="7136"/>
        <v>3.971003497548879</v>
      </c>
      <c r="CW29" s="51">
        <f t="shared" ca="1" si="7136"/>
        <v>3.971003497548879</v>
      </c>
      <c r="CX29" s="51">
        <f t="shared" ca="1" si="7136"/>
        <v>3.971003497548879</v>
      </c>
      <c r="CY29" s="51">
        <f t="shared" ca="1" si="7136"/>
        <v>3.971003497548879</v>
      </c>
      <c r="CZ29" s="51">
        <f t="shared" ca="1" si="7136"/>
        <v>3.971003497548879</v>
      </c>
      <c r="DA29" s="51">
        <f t="shared" ca="1" si="7136"/>
        <v>3.971003497548879</v>
      </c>
      <c r="DB29" s="51">
        <f t="shared" ca="1" si="7136"/>
        <v>3.971003497548879</v>
      </c>
      <c r="DC29" s="51">
        <f t="shared" ca="1" si="7136"/>
        <v>3.971003497548879</v>
      </c>
      <c r="DD29" s="51">
        <f t="shared" ca="1" si="7136"/>
        <v>3.971003497548879</v>
      </c>
      <c r="DE29" s="51">
        <f t="shared" ca="1" si="7136"/>
        <v>3.971003497548879</v>
      </c>
      <c r="DF29" s="51">
        <f t="shared" ca="1" si="7136"/>
        <v>3.971003497548879</v>
      </c>
      <c r="DG29" s="51">
        <f t="shared" ca="1" si="7136"/>
        <v>3.971003497548879</v>
      </c>
      <c r="DH29" s="51">
        <f t="shared" ca="1" si="7136"/>
        <v>3.971003497548879</v>
      </c>
      <c r="DI29" s="51">
        <f t="shared" ca="1" si="7136"/>
        <v>3.971003497548879</v>
      </c>
      <c r="DJ29" s="51">
        <f t="shared" ca="1" si="7136"/>
        <v>3.971003497548879</v>
      </c>
      <c r="DK29" s="51">
        <f t="shared" ca="1" si="7136"/>
        <v>3.971003497548879</v>
      </c>
      <c r="DL29" s="51">
        <f t="shared" ca="1" si="7136"/>
        <v>3.971003497548879</v>
      </c>
      <c r="DM29" s="51">
        <f t="shared" ca="1" si="7136"/>
        <v>3.971003497548879</v>
      </c>
      <c r="DN29" s="51">
        <f t="shared" ca="1" si="7136"/>
        <v>3.971003497548879</v>
      </c>
      <c r="DO29" s="51">
        <f t="shared" ca="1" si="7136"/>
        <v>3.971003497548879</v>
      </c>
      <c r="DP29" s="51">
        <f t="shared" ca="1" si="7136"/>
        <v>3.971003497548879</v>
      </c>
      <c r="DQ29" s="51">
        <f t="shared" ca="1" si="7136"/>
        <v>3.971003497548879</v>
      </c>
      <c r="DR29" s="51">
        <f t="shared" ca="1" si="7136"/>
        <v>3.971003497548879</v>
      </c>
      <c r="DS29" s="51">
        <f t="shared" ca="1" si="7136"/>
        <v>3.971003497548879</v>
      </c>
      <c r="DT29" s="51">
        <f t="shared" ca="1" si="7136"/>
        <v>3.971003497548879</v>
      </c>
      <c r="DU29" s="51">
        <f t="shared" ca="1" si="7136"/>
        <v>3.971003497548879</v>
      </c>
      <c r="DV29" s="51">
        <f t="shared" ca="1" si="7136"/>
        <v>3.971003497548879</v>
      </c>
      <c r="DW29" s="51">
        <f t="shared" ca="1" si="7136"/>
        <v>3.971003497548879</v>
      </c>
      <c r="DX29" s="51">
        <f t="shared" ca="1" si="7136"/>
        <v>3.971003497548879</v>
      </c>
      <c r="DY29" s="51">
        <f t="shared" ca="1" si="7136"/>
        <v>3.971003497548879</v>
      </c>
      <c r="DZ29" s="51">
        <f t="shared" ca="1" si="7136"/>
        <v>3.971003497548879</v>
      </c>
      <c r="EA29" s="51">
        <f t="shared" ca="1" si="7136"/>
        <v>3.971003497548879</v>
      </c>
      <c r="EB29" s="51">
        <f t="shared" ca="1" si="7136"/>
        <v>3.971003497548879</v>
      </c>
      <c r="EC29" s="51">
        <f t="shared" ca="1" si="7136"/>
        <v>3.971003497548879</v>
      </c>
      <c r="ED29" s="51">
        <f t="shared" ref="ED29:GO29" ca="1" si="7137">ED27*ED20*(ED38-ED11)</f>
        <v>3.971003497548879</v>
      </c>
      <c r="EE29" s="51">
        <f t="shared" ca="1" si="7137"/>
        <v>3.971003497548879</v>
      </c>
      <c r="EF29" s="51">
        <f t="shared" ca="1" si="7137"/>
        <v>3.971003497548879</v>
      </c>
      <c r="EG29" s="51">
        <f t="shared" ca="1" si="7137"/>
        <v>3.971003497548879</v>
      </c>
      <c r="EH29" s="51">
        <f t="shared" ca="1" si="7137"/>
        <v>3.971003497548879</v>
      </c>
      <c r="EI29" s="51">
        <f t="shared" ca="1" si="7137"/>
        <v>3.971003497548879</v>
      </c>
      <c r="EJ29" s="51">
        <f t="shared" ca="1" si="7137"/>
        <v>3.971003497548879</v>
      </c>
      <c r="EK29" s="51">
        <f t="shared" ca="1" si="7137"/>
        <v>3.971003497548879</v>
      </c>
      <c r="EL29" s="51">
        <f t="shared" ca="1" si="7137"/>
        <v>3.971003497548879</v>
      </c>
      <c r="EM29" s="51">
        <f t="shared" ca="1" si="7137"/>
        <v>3.971003497548879</v>
      </c>
      <c r="EN29" s="51">
        <f t="shared" ca="1" si="7137"/>
        <v>3.971003497548879</v>
      </c>
      <c r="EO29" s="51">
        <f t="shared" ca="1" si="7137"/>
        <v>3.971003497548879</v>
      </c>
      <c r="EP29" s="51">
        <f t="shared" ca="1" si="7137"/>
        <v>3.971003497548879</v>
      </c>
      <c r="EQ29" s="51">
        <f t="shared" ca="1" si="7137"/>
        <v>3.971003497548879</v>
      </c>
      <c r="ER29" s="51">
        <f t="shared" ca="1" si="7137"/>
        <v>3.971003497548879</v>
      </c>
      <c r="ES29" s="51">
        <f t="shared" ca="1" si="7137"/>
        <v>3.971003497548879</v>
      </c>
      <c r="ET29" s="51">
        <f t="shared" ca="1" si="7137"/>
        <v>3.971003497548879</v>
      </c>
      <c r="EU29" s="51">
        <f t="shared" ca="1" si="7137"/>
        <v>3.971003497548879</v>
      </c>
      <c r="EV29" s="51">
        <f t="shared" ca="1" si="7137"/>
        <v>3.971003497548879</v>
      </c>
      <c r="EW29" s="51">
        <f t="shared" ca="1" si="7137"/>
        <v>3.971003497548879</v>
      </c>
      <c r="EX29" s="51">
        <f t="shared" ca="1" si="7137"/>
        <v>3.971003497548879</v>
      </c>
      <c r="EY29" s="51">
        <f t="shared" ca="1" si="7137"/>
        <v>3.971003497548879</v>
      </c>
      <c r="EZ29" s="51">
        <f t="shared" ca="1" si="7137"/>
        <v>3.971003497548879</v>
      </c>
      <c r="FA29" s="51">
        <f t="shared" ca="1" si="7137"/>
        <v>3.971003497548879</v>
      </c>
      <c r="FB29" s="51">
        <f t="shared" ca="1" si="7137"/>
        <v>3.971003497548879</v>
      </c>
      <c r="FC29" s="51">
        <f t="shared" ca="1" si="7137"/>
        <v>3.971003497548879</v>
      </c>
      <c r="FD29" s="51">
        <f t="shared" ca="1" si="7137"/>
        <v>3.971003497548879</v>
      </c>
      <c r="FE29" s="51">
        <f t="shared" ca="1" si="7137"/>
        <v>3.971003497548879</v>
      </c>
      <c r="FF29" s="51">
        <f t="shared" ca="1" si="7137"/>
        <v>3.971003497548879</v>
      </c>
      <c r="FG29" s="51">
        <f t="shared" ca="1" si="7137"/>
        <v>3.971003497548879</v>
      </c>
      <c r="FH29" s="51">
        <f t="shared" ca="1" si="7137"/>
        <v>3.971003497548879</v>
      </c>
      <c r="FI29" s="51">
        <f t="shared" ca="1" si="7137"/>
        <v>3.971003497548879</v>
      </c>
      <c r="FJ29" s="51">
        <f t="shared" ca="1" si="7137"/>
        <v>3.971003497548879</v>
      </c>
      <c r="FK29" s="51">
        <f t="shared" ca="1" si="7137"/>
        <v>3.971003497548879</v>
      </c>
      <c r="FL29" s="51">
        <f t="shared" ca="1" si="7137"/>
        <v>3.971003497548879</v>
      </c>
      <c r="FM29" s="51">
        <f t="shared" ca="1" si="7137"/>
        <v>3.971003497548879</v>
      </c>
      <c r="FN29" s="51">
        <f t="shared" ca="1" si="7137"/>
        <v>3.971003497548879</v>
      </c>
      <c r="FO29" s="51">
        <f t="shared" ca="1" si="7137"/>
        <v>3.971003497548879</v>
      </c>
      <c r="FP29" s="51">
        <f t="shared" ca="1" si="7137"/>
        <v>3.971003497548879</v>
      </c>
      <c r="FQ29" s="51">
        <f t="shared" ca="1" si="7137"/>
        <v>3.971003497548879</v>
      </c>
      <c r="FR29" s="51">
        <f t="shared" ca="1" si="7137"/>
        <v>3.971003497548879</v>
      </c>
      <c r="FS29" s="51">
        <f t="shared" ca="1" si="7137"/>
        <v>3.971003497548879</v>
      </c>
      <c r="FT29" s="51">
        <f t="shared" ca="1" si="7137"/>
        <v>3.971003497548879</v>
      </c>
      <c r="FU29" s="51">
        <f t="shared" ca="1" si="7137"/>
        <v>3.971003497548879</v>
      </c>
      <c r="FV29" s="51">
        <f t="shared" ca="1" si="7137"/>
        <v>3.971003497548879</v>
      </c>
      <c r="FW29" s="51">
        <f t="shared" ca="1" si="7137"/>
        <v>3.971003497548879</v>
      </c>
      <c r="FX29" s="51">
        <f t="shared" ca="1" si="7137"/>
        <v>3.971003497548879</v>
      </c>
      <c r="FY29" s="51">
        <f t="shared" ca="1" si="7137"/>
        <v>3.971003497548879</v>
      </c>
      <c r="FZ29" s="51">
        <f t="shared" ca="1" si="7137"/>
        <v>3.971003497548879</v>
      </c>
      <c r="GA29" s="51">
        <f t="shared" ca="1" si="7137"/>
        <v>3.971003497548879</v>
      </c>
      <c r="GB29" s="51">
        <f t="shared" ca="1" si="7137"/>
        <v>3.971003497548879</v>
      </c>
      <c r="GC29" s="51">
        <f t="shared" ca="1" si="7137"/>
        <v>3.971003497548879</v>
      </c>
      <c r="GD29" s="51">
        <f t="shared" ca="1" si="7137"/>
        <v>3.971003497548879</v>
      </c>
      <c r="GE29" s="51">
        <f t="shared" ca="1" si="7137"/>
        <v>3.971003497548879</v>
      </c>
      <c r="GF29" s="51">
        <f t="shared" ca="1" si="7137"/>
        <v>3.971003497548879</v>
      </c>
      <c r="GG29" s="51">
        <f t="shared" ca="1" si="7137"/>
        <v>3.971003497548879</v>
      </c>
      <c r="GH29" s="51">
        <f t="shared" ca="1" si="7137"/>
        <v>3.971003497548879</v>
      </c>
      <c r="GI29" s="51">
        <f t="shared" ca="1" si="7137"/>
        <v>3.971003497548879</v>
      </c>
      <c r="GJ29" s="51">
        <f t="shared" ca="1" si="7137"/>
        <v>3.971003497548879</v>
      </c>
      <c r="GK29" s="51">
        <f t="shared" ca="1" si="7137"/>
        <v>3.971003497548879</v>
      </c>
      <c r="GL29" s="51">
        <f t="shared" ca="1" si="7137"/>
        <v>3.971003497548879</v>
      </c>
      <c r="GM29" s="51">
        <f t="shared" ca="1" si="7137"/>
        <v>3.971003497548879</v>
      </c>
      <c r="GN29" s="51">
        <f t="shared" ca="1" si="7137"/>
        <v>3.971003497548879</v>
      </c>
      <c r="GO29" s="51">
        <f t="shared" ca="1" si="7137"/>
        <v>3.971003497548879</v>
      </c>
      <c r="GP29" s="51">
        <f t="shared" ref="GP29:JA29" ca="1" si="7138">GP27*GP20*(GP38-GP11)</f>
        <v>3.971003497548879</v>
      </c>
      <c r="GQ29" s="51">
        <f t="shared" ca="1" si="7138"/>
        <v>3.971003497548879</v>
      </c>
      <c r="GR29" s="51">
        <f t="shared" ca="1" si="7138"/>
        <v>3.971003497548879</v>
      </c>
      <c r="GS29" s="51">
        <f t="shared" ca="1" si="7138"/>
        <v>3.971003497548879</v>
      </c>
      <c r="GT29" s="51">
        <f t="shared" ca="1" si="7138"/>
        <v>3.971003497548879</v>
      </c>
      <c r="GU29" s="51">
        <f t="shared" ca="1" si="7138"/>
        <v>3.971003497548879</v>
      </c>
      <c r="GV29" s="51">
        <f t="shared" ca="1" si="7138"/>
        <v>3.971003497548879</v>
      </c>
      <c r="GW29" s="51">
        <f t="shared" ca="1" si="7138"/>
        <v>3.971003497548879</v>
      </c>
      <c r="GX29" s="51">
        <f t="shared" ca="1" si="7138"/>
        <v>3.971003497548879</v>
      </c>
      <c r="GY29" s="51">
        <f t="shared" ca="1" si="7138"/>
        <v>3.971003497548879</v>
      </c>
      <c r="GZ29" s="51">
        <f t="shared" ca="1" si="7138"/>
        <v>3.971003497548879</v>
      </c>
      <c r="HA29" s="51">
        <f t="shared" ca="1" si="7138"/>
        <v>3.971003497548879</v>
      </c>
      <c r="HB29" s="51">
        <f t="shared" ca="1" si="7138"/>
        <v>3.971003497548879</v>
      </c>
      <c r="HC29" s="51">
        <f t="shared" ca="1" si="7138"/>
        <v>3.971003497548879</v>
      </c>
      <c r="HD29" s="51">
        <f t="shared" ca="1" si="7138"/>
        <v>3.971003497548879</v>
      </c>
      <c r="HE29" s="51">
        <f t="shared" ca="1" si="7138"/>
        <v>3.971003497548879</v>
      </c>
      <c r="HF29" s="51">
        <f t="shared" ca="1" si="7138"/>
        <v>3.971003497548879</v>
      </c>
      <c r="HG29" s="51">
        <f t="shared" ca="1" si="7138"/>
        <v>3.971003497548879</v>
      </c>
      <c r="HH29" s="51">
        <f t="shared" ca="1" si="7138"/>
        <v>3.971003497548879</v>
      </c>
      <c r="HI29" s="51">
        <f t="shared" ca="1" si="7138"/>
        <v>3.971003497548879</v>
      </c>
      <c r="HJ29" s="51">
        <f t="shared" ca="1" si="7138"/>
        <v>3.971003497548879</v>
      </c>
      <c r="HK29" s="51">
        <f t="shared" ca="1" si="7138"/>
        <v>3.971003497548879</v>
      </c>
      <c r="HL29" s="51">
        <f t="shared" ca="1" si="7138"/>
        <v>3.971003497548879</v>
      </c>
      <c r="HM29" s="51">
        <f t="shared" ca="1" si="7138"/>
        <v>3.971003497548879</v>
      </c>
      <c r="HN29" s="51">
        <f t="shared" ca="1" si="7138"/>
        <v>3.971003497548879</v>
      </c>
      <c r="HO29" s="51">
        <f t="shared" ca="1" si="7138"/>
        <v>3.971003497548879</v>
      </c>
      <c r="HP29" s="51">
        <f t="shared" ca="1" si="7138"/>
        <v>3.971003497548879</v>
      </c>
      <c r="HQ29" s="51">
        <f t="shared" ca="1" si="7138"/>
        <v>3.971003497548879</v>
      </c>
      <c r="HR29" s="51">
        <f t="shared" ca="1" si="7138"/>
        <v>3.971003497548879</v>
      </c>
      <c r="HS29" s="51">
        <f t="shared" ca="1" si="7138"/>
        <v>3.971003497548879</v>
      </c>
      <c r="HT29" s="51">
        <f t="shared" ca="1" si="7138"/>
        <v>3.971003497548879</v>
      </c>
      <c r="HU29" s="51">
        <f t="shared" ca="1" si="7138"/>
        <v>3.971003497548879</v>
      </c>
      <c r="HV29" s="51">
        <f t="shared" ca="1" si="7138"/>
        <v>3.971003497548879</v>
      </c>
      <c r="HW29" s="51">
        <f t="shared" ca="1" si="7138"/>
        <v>3.971003497548879</v>
      </c>
      <c r="HX29" s="51">
        <f t="shared" ca="1" si="7138"/>
        <v>3.971003497548879</v>
      </c>
      <c r="HY29" s="51">
        <f t="shared" ca="1" si="7138"/>
        <v>3.971003497548879</v>
      </c>
      <c r="HZ29" s="51">
        <f t="shared" ca="1" si="7138"/>
        <v>3.971003497548879</v>
      </c>
      <c r="IA29" s="51">
        <f t="shared" ca="1" si="7138"/>
        <v>3.971003497548879</v>
      </c>
      <c r="IB29" s="51">
        <f t="shared" ca="1" si="7138"/>
        <v>3.971003497548879</v>
      </c>
      <c r="IC29" s="51">
        <f t="shared" ca="1" si="7138"/>
        <v>3.971003497548879</v>
      </c>
      <c r="ID29" s="51">
        <f t="shared" ca="1" si="7138"/>
        <v>3.971003497548879</v>
      </c>
      <c r="IE29" s="51">
        <f t="shared" ca="1" si="7138"/>
        <v>3.971003497548879</v>
      </c>
      <c r="IF29" s="51">
        <f t="shared" ca="1" si="7138"/>
        <v>3.971003497548879</v>
      </c>
      <c r="IG29" s="51">
        <f t="shared" ca="1" si="7138"/>
        <v>3.971003497548879</v>
      </c>
      <c r="IH29" s="51">
        <f t="shared" ca="1" si="7138"/>
        <v>3.971003497548879</v>
      </c>
      <c r="II29" s="51">
        <f t="shared" ca="1" si="7138"/>
        <v>3.971003497548879</v>
      </c>
      <c r="IJ29" s="51">
        <f t="shared" ca="1" si="7138"/>
        <v>3.971003497548879</v>
      </c>
      <c r="IK29" s="51">
        <f t="shared" ca="1" si="7138"/>
        <v>3.971003497548879</v>
      </c>
      <c r="IL29" s="51">
        <f t="shared" ca="1" si="7138"/>
        <v>3.971003497548879</v>
      </c>
      <c r="IM29" s="51">
        <f t="shared" ca="1" si="7138"/>
        <v>3.971003497548879</v>
      </c>
      <c r="IN29" s="51">
        <f t="shared" ca="1" si="7138"/>
        <v>3.971003497548879</v>
      </c>
      <c r="IO29" s="51">
        <f t="shared" ca="1" si="7138"/>
        <v>3.971003497548879</v>
      </c>
      <c r="IP29" s="51">
        <f t="shared" ca="1" si="7138"/>
        <v>3.971003497548879</v>
      </c>
      <c r="IQ29" s="51">
        <f t="shared" ca="1" si="7138"/>
        <v>3.971003497548879</v>
      </c>
      <c r="IR29" s="51">
        <f t="shared" ca="1" si="7138"/>
        <v>3.971003497548879</v>
      </c>
      <c r="IS29" s="51">
        <f t="shared" ca="1" si="7138"/>
        <v>3.971003497548879</v>
      </c>
      <c r="IT29" s="51">
        <f t="shared" ca="1" si="7138"/>
        <v>3.971003497548879</v>
      </c>
      <c r="IU29" s="51">
        <f t="shared" ca="1" si="7138"/>
        <v>3.971003497548879</v>
      </c>
      <c r="IV29" s="51">
        <f t="shared" ca="1" si="7138"/>
        <v>3.971003497548879</v>
      </c>
      <c r="IW29" s="51">
        <f t="shared" ca="1" si="7138"/>
        <v>3.971003497548879</v>
      </c>
      <c r="IX29" s="51">
        <f t="shared" ca="1" si="7138"/>
        <v>3.971003497548879</v>
      </c>
      <c r="IY29" s="51">
        <f t="shared" ca="1" si="7138"/>
        <v>3.971003497548879</v>
      </c>
      <c r="IZ29" s="51">
        <f t="shared" ca="1" si="7138"/>
        <v>3.971003497548879</v>
      </c>
      <c r="JA29" s="51">
        <f t="shared" ca="1" si="7138"/>
        <v>3.971003497548879</v>
      </c>
      <c r="JB29" s="51">
        <f t="shared" ref="JB29:LM29" ca="1" si="7139">JB27*JB20*(JB38-JB11)</f>
        <v>3.971003497548879</v>
      </c>
      <c r="JC29" s="51">
        <f t="shared" ca="1" si="7139"/>
        <v>3.971003497548879</v>
      </c>
      <c r="JD29" s="51">
        <f t="shared" ca="1" si="7139"/>
        <v>3.971003497548879</v>
      </c>
      <c r="JE29" s="51">
        <f t="shared" ca="1" si="7139"/>
        <v>3.971003497548879</v>
      </c>
      <c r="JF29" s="51">
        <f t="shared" ca="1" si="7139"/>
        <v>3.971003497548879</v>
      </c>
      <c r="JG29" s="51">
        <f t="shared" ca="1" si="7139"/>
        <v>3.971003497548879</v>
      </c>
      <c r="JH29" s="51">
        <f t="shared" ca="1" si="7139"/>
        <v>3.971003497548879</v>
      </c>
      <c r="JI29" s="51">
        <f t="shared" ca="1" si="7139"/>
        <v>3.971003497548879</v>
      </c>
      <c r="JJ29" s="51">
        <f t="shared" ca="1" si="7139"/>
        <v>3.971003497548879</v>
      </c>
      <c r="JK29" s="51">
        <f t="shared" ca="1" si="7139"/>
        <v>3.971003497548879</v>
      </c>
      <c r="JL29" s="51">
        <f t="shared" ca="1" si="7139"/>
        <v>3.971003497548879</v>
      </c>
      <c r="JM29" s="51">
        <f t="shared" ca="1" si="7139"/>
        <v>3.971003497548879</v>
      </c>
      <c r="JN29" s="51">
        <f t="shared" ca="1" si="7139"/>
        <v>3.971003497548879</v>
      </c>
      <c r="JO29" s="51">
        <f t="shared" ca="1" si="7139"/>
        <v>3.971003497548879</v>
      </c>
      <c r="JP29" s="51">
        <f t="shared" ca="1" si="7139"/>
        <v>3.971003497548879</v>
      </c>
      <c r="JQ29" s="51">
        <f t="shared" ca="1" si="7139"/>
        <v>3.971003497548879</v>
      </c>
      <c r="JR29" s="51">
        <f t="shared" ca="1" si="7139"/>
        <v>3.971003497548879</v>
      </c>
      <c r="JS29" s="51">
        <f t="shared" ca="1" si="7139"/>
        <v>3.971003497548879</v>
      </c>
      <c r="JT29" s="51">
        <f t="shared" ca="1" si="7139"/>
        <v>3.971003497548879</v>
      </c>
      <c r="JU29" s="51">
        <f t="shared" ca="1" si="7139"/>
        <v>3.971003497548879</v>
      </c>
      <c r="JV29" s="51">
        <f t="shared" ca="1" si="7139"/>
        <v>3.971003497548879</v>
      </c>
      <c r="JW29" s="51">
        <f t="shared" ca="1" si="7139"/>
        <v>3.971003497548879</v>
      </c>
      <c r="JX29" s="51">
        <f t="shared" ca="1" si="7139"/>
        <v>3.971003497548879</v>
      </c>
      <c r="JY29" s="51">
        <f t="shared" ca="1" si="7139"/>
        <v>3.971003497548879</v>
      </c>
      <c r="JZ29" s="51">
        <f t="shared" ca="1" si="7139"/>
        <v>3.971003497548879</v>
      </c>
      <c r="KA29" s="51">
        <f t="shared" ca="1" si="7139"/>
        <v>3.971003497548879</v>
      </c>
      <c r="KB29" s="51">
        <f t="shared" ca="1" si="7139"/>
        <v>3.971003497548879</v>
      </c>
      <c r="KC29" s="51">
        <f t="shared" ca="1" si="7139"/>
        <v>3.971003497548879</v>
      </c>
      <c r="KD29" s="51">
        <f t="shared" ca="1" si="7139"/>
        <v>3.971003497548879</v>
      </c>
      <c r="KE29" s="51">
        <f t="shared" ca="1" si="7139"/>
        <v>3.971003497548879</v>
      </c>
      <c r="KF29" s="51">
        <f t="shared" ca="1" si="7139"/>
        <v>3.971003497548879</v>
      </c>
      <c r="KG29" s="51">
        <f t="shared" ca="1" si="7139"/>
        <v>3.971003497548879</v>
      </c>
      <c r="KH29" s="51">
        <f t="shared" ca="1" si="7139"/>
        <v>3.971003497548879</v>
      </c>
      <c r="KI29" s="51">
        <f t="shared" ca="1" si="7139"/>
        <v>3.971003497548879</v>
      </c>
      <c r="KJ29" s="51">
        <f t="shared" ca="1" si="7139"/>
        <v>3.971003497548879</v>
      </c>
      <c r="KK29" s="51">
        <f t="shared" ca="1" si="7139"/>
        <v>3.971003497548879</v>
      </c>
      <c r="KL29" s="51">
        <f t="shared" ca="1" si="7139"/>
        <v>3.971003497548879</v>
      </c>
      <c r="KM29" s="51">
        <f t="shared" ca="1" si="7139"/>
        <v>3.971003497548879</v>
      </c>
      <c r="KN29" s="51">
        <f t="shared" ca="1" si="7139"/>
        <v>3.971003497548879</v>
      </c>
      <c r="KO29" s="51">
        <f t="shared" ca="1" si="7139"/>
        <v>3.971003497548879</v>
      </c>
      <c r="KP29" s="51">
        <f t="shared" ca="1" si="7139"/>
        <v>3.971003497548879</v>
      </c>
      <c r="KQ29" s="51">
        <f t="shared" ca="1" si="7139"/>
        <v>3.971003497548879</v>
      </c>
      <c r="KR29" s="51">
        <f t="shared" ca="1" si="7139"/>
        <v>3.971003497548879</v>
      </c>
      <c r="KS29" s="51">
        <f t="shared" ca="1" si="7139"/>
        <v>3.971003497548879</v>
      </c>
      <c r="KT29" s="51">
        <f t="shared" ca="1" si="7139"/>
        <v>3.971003497548879</v>
      </c>
      <c r="KU29" s="51">
        <f t="shared" ca="1" si="7139"/>
        <v>3.971003497548879</v>
      </c>
      <c r="KV29" s="51">
        <f t="shared" ca="1" si="7139"/>
        <v>3.971003497548879</v>
      </c>
      <c r="KW29" s="51">
        <f t="shared" ca="1" si="7139"/>
        <v>3.971003497548879</v>
      </c>
      <c r="KX29" s="51">
        <f t="shared" ca="1" si="7139"/>
        <v>3.971003497548879</v>
      </c>
      <c r="KY29" s="51">
        <f t="shared" ca="1" si="7139"/>
        <v>3.971003497548879</v>
      </c>
      <c r="KZ29" s="51">
        <f t="shared" ca="1" si="7139"/>
        <v>3.971003497548879</v>
      </c>
      <c r="LA29" s="51">
        <f t="shared" ca="1" si="7139"/>
        <v>3.971003497548879</v>
      </c>
      <c r="LB29" s="51">
        <f t="shared" ca="1" si="7139"/>
        <v>3.971003497548879</v>
      </c>
      <c r="LC29" s="51">
        <f t="shared" ca="1" si="7139"/>
        <v>3.971003497548879</v>
      </c>
      <c r="LD29" s="51">
        <f t="shared" ca="1" si="7139"/>
        <v>3.971003497548879</v>
      </c>
      <c r="LE29" s="51">
        <f t="shared" ca="1" si="7139"/>
        <v>3.971003497548879</v>
      </c>
      <c r="LF29" s="51">
        <f t="shared" ca="1" si="7139"/>
        <v>3.971003497548879</v>
      </c>
      <c r="LG29" s="51">
        <f t="shared" ca="1" si="7139"/>
        <v>3.971003497548879</v>
      </c>
      <c r="LH29" s="51">
        <f t="shared" ca="1" si="7139"/>
        <v>3.971003497548879</v>
      </c>
      <c r="LI29" s="51">
        <f t="shared" ca="1" si="7139"/>
        <v>3.971003497548879</v>
      </c>
      <c r="LJ29" s="51">
        <f t="shared" ca="1" si="7139"/>
        <v>3.971003497548879</v>
      </c>
      <c r="LK29" s="51">
        <f t="shared" ca="1" si="7139"/>
        <v>3.971003497548879</v>
      </c>
      <c r="LL29" s="51">
        <f t="shared" ca="1" si="7139"/>
        <v>3.971003497548879</v>
      </c>
      <c r="LM29" s="51">
        <f t="shared" ca="1" si="7139"/>
        <v>3.971003497548879</v>
      </c>
      <c r="LN29" s="51">
        <f t="shared" ref="LN29:NY29" ca="1" si="7140">LN27*LN20*(LN38-LN11)</f>
        <v>3.971003497548879</v>
      </c>
      <c r="LO29" s="51">
        <f t="shared" ca="1" si="7140"/>
        <v>3.971003497548879</v>
      </c>
      <c r="LP29" s="51">
        <f t="shared" ca="1" si="7140"/>
        <v>3.971003497548879</v>
      </c>
      <c r="LQ29" s="51">
        <f t="shared" ca="1" si="7140"/>
        <v>3.971003497548879</v>
      </c>
      <c r="LR29" s="51">
        <f t="shared" ca="1" si="7140"/>
        <v>3.971003497548879</v>
      </c>
      <c r="LS29" s="51">
        <f t="shared" ca="1" si="7140"/>
        <v>3.971003497548879</v>
      </c>
      <c r="LT29" s="51">
        <f t="shared" ca="1" si="7140"/>
        <v>3.971003497548879</v>
      </c>
      <c r="LU29" s="51">
        <f t="shared" ca="1" si="7140"/>
        <v>3.971003497548879</v>
      </c>
      <c r="LV29" s="51">
        <f t="shared" ca="1" si="7140"/>
        <v>3.971003497548879</v>
      </c>
      <c r="LW29" s="51">
        <f t="shared" ca="1" si="7140"/>
        <v>3.971003497548879</v>
      </c>
      <c r="LX29" s="51">
        <f t="shared" ca="1" si="7140"/>
        <v>3.971003497548879</v>
      </c>
      <c r="LY29" s="51">
        <f t="shared" ca="1" si="7140"/>
        <v>3.971003497548879</v>
      </c>
      <c r="LZ29" s="51">
        <f t="shared" ca="1" si="7140"/>
        <v>3.971003497548879</v>
      </c>
      <c r="MA29" s="51">
        <f t="shared" ca="1" si="7140"/>
        <v>3.971003497548879</v>
      </c>
      <c r="MB29" s="51">
        <f t="shared" ca="1" si="7140"/>
        <v>3.971003497548879</v>
      </c>
      <c r="MC29" s="51">
        <f t="shared" ca="1" si="7140"/>
        <v>3.971003497548879</v>
      </c>
      <c r="MD29" s="51">
        <f t="shared" ca="1" si="7140"/>
        <v>3.971003497548879</v>
      </c>
      <c r="ME29" s="51">
        <f t="shared" ca="1" si="7140"/>
        <v>3.971003497548879</v>
      </c>
      <c r="MF29" s="51">
        <f t="shared" ca="1" si="7140"/>
        <v>3.971003497548879</v>
      </c>
      <c r="MG29" s="51">
        <f t="shared" ca="1" si="7140"/>
        <v>3.971003497548879</v>
      </c>
      <c r="MH29" s="51">
        <f t="shared" ca="1" si="7140"/>
        <v>3.971003497548879</v>
      </c>
      <c r="MI29" s="51">
        <f t="shared" ca="1" si="7140"/>
        <v>3.971003497548879</v>
      </c>
      <c r="MJ29" s="51">
        <f t="shared" ca="1" si="7140"/>
        <v>3.971003497548879</v>
      </c>
      <c r="MK29" s="51">
        <f t="shared" ca="1" si="7140"/>
        <v>3.971003497548879</v>
      </c>
      <c r="ML29" s="51">
        <f t="shared" ca="1" si="7140"/>
        <v>3.971003497548879</v>
      </c>
      <c r="MM29" s="51">
        <f t="shared" ca="1" si="7140"/>
        <v>3.971003497548879</v>
      </c>
      <c r="MN29" s="51">
        <f t="shared" ca="1" si="7140"/>
        <v>3.971003497548879</v>
      </c>
      <c r="MO29" s="51">
        <f t="shared" ca="1" si="7140"/>
        <v>3.971003497548879</v>
      </c>
      <c r="MP29" s="51">
        <f t="shared" ca="1" si="7140"/>
        <v>3.971003497548879</v>
      </c>
      <c r="MQ29" s="51">
        <f t="shared" ca="1" si="7140"/>
        <v>3.971003497548879</v>
      </c>
      <c r="MR29" s="51">
        <f t="shared" ca="1" si="7140"/>
        <v>3.971003497548879</v>
      </c>
      <c r="MS29" s="51">
        <f t="shared" ca="1" si="7140"/>
        <v>3.971003497548879</v>
      </c>
      <c r="MT29" s="51">
        <f t="shared" ca="1" si="7140"/>
        <v>3.971003497548879</v>
      </c>
      <c r="MU29" s="51">
        <f t="shared" ca="1" si="7140"/>
        <v>3.971003497548879</v>
      </c>
      <c r="MV29" s="51">
        <f t="shared" ca="1" si="7140"/>
        <v>3.971003497548879</v>
      </c>
      <c r="MW29" s="51">
        <f t="shared" ca="1" si="7140"/>
        <v>3.971003497548879</v>
      </c>
      <c r="MX29" s="51">
        <f t="shared" ca="1" si="7140"/>
        <v>3.971003497548879</v>
      </c>
      <c r="MY29" s="51">
        <f t="shared" ca="1" si="7140"/>
        <v>3.971003497548879</v>
      </c>
      <c r="MZ29" s="51">
        <f t="shared" ca="1" si="7140"/>
        <v>3.971003497548879</v>
      </c>
      <c r="NA29" s="51">
        <f t="shared" ca="1" si="7140"/>
        <v>3.971003497548879</v>
      </c>
      <c r="NB29" s="51">
        <f t="shared" ca="1" si="7140"/>
        <v>3.971003497548879</v>
      </c>
      <c r="NC29" s="51">
        <f t="shared" ca="1" si="7140"/>
        <v>3.971003497548879</v>
      </c>
      <c r="ND29" s="51">
        <f t="shared" ca="1" si="7140"/>
        <v>3.971003497548879</v>
      </c>
      <c r="NE29" s="51">
        <f t="shared" ca="1" si="7140"/>
        <v>3.971003497548879</v>
      </c>
      <c r="NF29" s="51">
        <f t="shared" ca="1" si="7140"/>
        <v>3.971003497548879</v>
      </c>
      <c r="NG29" s="51">
        <f t="shared" ca="1" si="7140"/>
        <v>3.971003497548879</v>
      </c>
      <c r="NH29" s="51">
        <f t="shared" ca="1" si="7140"/>
        <v>3.971003497548879</v>
      </c>
      <c r="NI29" s="51">
        <f t="shared" ca="1" si="7140"/>
        <v>3.971003497548879</v>
      </c>
      <c r="NJ29" s="51">
        <f t="shared" ca="1" si="7140"/>
        <v>3.971003497548879</v>
      </c>
      <c r="NK29" s="51">
        <f t="shared" ca="1" si="7140"/>
        <v>3.971003497548879</v>
      </c>
      <c r="NL29" s="51">
        <f t="shared" ca="1" si="7140"/>
        <v>3.971003497548879</v>
      </c>
      <c r="NM29" s="51">
        <f t="shared" ca="1" si="7140"/>
        <v>3.971003497548879</v>
      </c>
      <c r="NN29" s="51">
        <f t="shared" ca="1" si="7140"/>
        <v>3.971003497548879</v>
      </c>
      <c r="NO29" s="51">
        <f t="shared" ca="1" si="7140"/>
        <v>3.971003497548879</v>
      </c>
      <c r="NP29" s="51">
        <f t="shared" ca="1" si="7140"/>
        <v>3.971003497548879</v>
      </c>
      <c r="NQ29" s="51">
        <f t="shared" ca="1" si="7140"/>
        <v>3.971003497548879</v>
      </c>
      <c r="NR29" s="51">
        <f t="shared" ca="1" si="7140"/>
        <v>3.971003497548879</v>
      </c>
      <c r="NS29" s="51">
        <f t="shared" ca="1" si="7140"/>
        <v>3.971003497548879</v>
      </c>
      <c r="NT29" s="51">
        <f t="shared" ca="1" si="7140"/>
        <v>3.971003497548879</v>
      </c>
      <c r="NU29" s="51">
        <f t="shared" ca="1" si="7140"/>
        <v>3.971003497548879</v>
      </c>
      <c r="NV29" s="51">
        <f t="shared" ca="1" si="7140"/>
        <v>3.971003497548879</v>
      </c>
      <c r="NW29" s="51">
        <f t="shared" ca="1" si="7140"/>
        <v>3.971003497548879</v>
      </c>
      <c r="NX29" s="51">
        <f t="shared" ca="1" si="7140"/>
        <v>3.971003497548879</v>
      </c>
      <c r="NY29" s="51">
        <f t="shared" ca="1" si="7140"/>
        <v>3.971003497548879</v>
      </c>
      <c r="NZ29" s="51">
        <f t="shared" ref="NZ29:QK29" ca="1" si="7141">NZ27*NZ20*(NZ38-NZ11)</f>
        <v>3.971003497548879</v>
      </c>
      <c r="OA29" s="51">
        <f t="shared" ca="1" si="7141"/>
        <v>3.971003497548879</v>
      </c>
      <c r="OB29" s="51">
        <f t="shared" ca="1" si="7141"/>
        <v>3.971003497548879</v>
      </c>
      <c r="OC29" s="51">
        <f t="shared" ca="1" si="7141"/>
        <v>3.971003497548879</v>
      </c>
      <c r="OD29" s="51">
        <f t="shared" ca="1" si="7141"/>
        <v>3.971003497548879</v>
      </c>
      <c r="OE29" s="51">
        <f t="shared" ca="1" si="7141"/>
        <v>3.971003497548879</v>
      </c>
      <c r="OF29" s="51">
        <f t="shared" ca="1" si="7141"/>
        <v>3.971003497548879</v>
      </c>
      <c r="OG29" s="51">
        <f t="shared" ca="1" si="7141"/>
        <v>3.971003497548879</v>
      </c>
      <c r="OH29" s="51">
        <f t="shared" ca="1" si="7141"/>
        <v>3.971003497548879</v>
      </c>
      <c r="OI29" s="51">
        <f t="shared" ca="1" si="7141"/>
        <v>3.971003497548879</v>
      </c>
      <c r="OJ29" s="51">
        <f t="shared" ca="1" si="7141"/>
        <v>3.971003497548879</v>
      </c>
      <c r="OK29" s="51">
        <f t="shared" ca="1" si="7141"/>
        <v>3.971003497548879</v>
      </c>
      <c r="OL29" s="51">
        <f t="shared" ca="1" si="7141"/>
        <v>3.971003497548879</v>
      </c>
      <c r="OM29" s="51">
        <f t="shared" ca="1" si="7141"/>
        <v>3.971003497548879</v>
      </c>
      <c r="ON29" s="51">
        <f t="shared" ca="1" si="7141"/>
        <v>3.971003497548879</v>
      </c>
      <c r="OO29" s="51">
        <f t="shared" ca="1" si="7141"/>
        <v>3.971003497548879</v>
      </c>
      <c r="OP29" s="51">
        <f t="shared" ca="1" si="7141"/>
        <v>3.971003497548879</v>
      </c>
      <c r="OQ29" s="51">
        <f t="shared" ca="1" si="7141"/>
        <v>3.971003497548879</v>
      </c>
      <c r="OR29" s="51">
        <f t="shared" ca="1" si="7141"/>
        <v>3.971003497548879</v>
      </c>
      <c r="OS29" s="51">
        <f t="shared" ca="1" si="7141"/>
        <v>3.971003497548879</v>
      </c>
      <c r="OT29" s="51">
        <f t="shared" ca="1" si="7141"/>
        <v>3.971003497548879</v>
      </c>
      <c r="OU29" s="51">
        <f t="shared" ca="1" si="7141"/>
        <v>3.971003497548879</v>
      </c>
      <c r="OV29" s="51">
        <f t="shared" ca="1" si="7141"/>
        <v>3.971003497548879</v>
      </c>
      <c r="OW29" s="51">
        <f t="shared" ca="1" si="7141"/>
        <v>3.971003497548879</v>
      </c>
      <c r="OX29" s="51">
        <f t="shared" ca="1" si="7141"/>
        <v>3.971003497548879</v>
      </c>
      <c r="OY29" s="51">
        <f t="shared" ca="1" si="7141"/>
        <v>3.971003497548879</v>
      </c>
      <c r="OZ29" s="51">
        <f t="shared" ca="1" si="7141"/>
        <v>3.971003497548879</v>
      </c>
      <c r="PA29" s="51">
        <f t="shared" ca="1" si="7141"/>
        <v>3.971003497548879</v>
      </c>
      <c r="PB29" s="51">
        <f t="shared" ca="1" si="7141"/>
        <v>3.971003497548879</v>
      </c>
      <c r="PC29" s="51">
        <f t="shared" ca="1" si="7141"/>
        <v>3.971003497548879</v>
      </c>
      <c r="PD29" s="51">
        <f t="shared" ca="1" si="7141"/>
        <v>3.971003497548879</v>
      </c>
      <c r="PE29" s="51">
        <f t="shared" ca="1" si="7141"/>
        <v>3.971003497548879</v>
      </c>
      <c r="PF29" s="51">
        <f t="shared" ca="1" si="7141"/>
        <v>3.971003497548879</v>
      </c>
      <c r="PG29" s="51">
        <f t="shared" ca="1" si="7141"/>
        <v>3.971003497548879</v>
      </c>
      <c r="PH29" s="51">
        <f t="shared" ca="1" si="7141"/>
        <v>3.971003497548879</v>
      </c>
      <c r="PI29" s="51">
        <f t="shared" ca="1" si="7141"/>
        <v>3.971003497548879</v>
      </c>
      <c r="PJ29" s="51">
        <f t="shared" ca="1" si="7141"/>
        <v>3.971003497548879</v>
      </c>
      <c r="PK29" s="51">
        <f t="shared" ca="1" si="7141"/>
        <v>3.971003497548879</v>
      </c>
      <c r="PL29" s="51">
        <f t="shared" ca="1" si="7141"/>
        <v>3.971003497548879</v>
      </c>
      <c r="PM29" s="51">
        <f t="shared" ca="1" si="7141"/>
        <v>3.971003497548879</v>
      </c>
      <c r="PN29" s="51">
        <f t="shared" ca="1" si="7141"/>
        <v>3.971003497548879</v>
      </c>
      <c r="PO29" s="51">
        <f t="shared" ca="1" si="7141"/>
        <v>3.971003497548879</v>
      </c>
      <c r="PP29" s="51">
        <f t="shared" ca="1" si="7141"/>
        <v>3.971003497548879</v>
      </c>
      <c r="PQ29" s="51">
        <f t="shared" ca="1" si="7141"/>
        <v>3.971003497548879</v>
      </c>
      <c r="PR29" s="51">
        <f t="shared" ca="1" si="7141"/>
        <v>3.971003497548879</v>
      </c>
      <c r="PS29" s="51">
        <f t="shared" ca="1" si="7141"/>
        <v>3.971003497548879</v>
      </c>
      <c r="PT29" s="51">
        <f t="shared" ca="1" si="7141"/>
        <v>3.971003497548879</v>
      </c>
      <c r="PU29" s="51">
        <f t="shared" ca="1" si="7141"/>
        <v>3.971003497548879</v>
      </c>
      <c r="PV29" s="51">
        <f t="shared" ca="1" si="7141"/>
        <v>3.971003497548879</v>
      </c>
      <c r="PW29" s="51">
        <f t="shared" ca="1" si="7141"/>
        <v>3.971003497548879</v>
      </c>
      <c r="PX29" s="51">
        <f t="shared" ca="1" si="7141"/>
        <v>3.971003497548879</v>
      </c>
      <c r="PY29" s="51">
        <f t="shared" ca="1" si="7141"/>
        <v>3.971003497548879</v>
      </c>
      <c r="PZ29" s="51">
        <f t="shared" ca="1" si="7141"/>
        <v>3.971003497548879</v>
      </c>
      <c r="QA29" s="51">
        <f t="shared" ca="1" si="7141"/>
        <v>3.971003497548879</v>
      </c>
      <c r="QB29" s="51">
        <f t="shared" ca="1" si="7141"/>
        <v>3.971003497548879</v>
      </c>
      <c r="QC29" s="51">
        <f t="shared" ca="1" si="7141"/>
        <v>3.971003497548879</v>
      </c>
      <c r="QD29" s="51">
        <f t="shared" ca="1" si="7141"/>
        <v>3.971003497548879</v>
      </c>
      <c r="QE29" s="51">
        <f t="shared" ca="1" si="7141"/>
        <v>3.971003497548879</v>
      </c>
      <c r="QF29" s="51">
        <f t="shared" ca="1" si="7141"/>
        <v>3.971003497548879</v>
      </c>
      <c r="QG29" s="51">
        <f t="shared" ca="1" si="7141"/>
        <v>3.971003497548879</v>
      </c>
      <c r="QH29" s="51">
        <f t="shared" ca="1" si="7141"/>
        <v>3.971003497548879</v>
      </c>
      <c r="QI29" s="51">
        <f t="shared" ca="1" si="7141"/>
        <v>3.971003497548879</v>
      </c>
      <c r="QJ29" s="51">
        <f t="shared" ca="1" si="7141"/>
        <v>3.971003497548879</v>
      </c>
      <c r="QK29" s="51">
        <f t="shared" ca="1" si="7141"/>
        <v>3.971003497548879</v>
      </c>
      <c r="QL29" s="51">
        <f t="shared" ref="QL29:SW29" ca="1" si="7142">QL27*QL20*(QL38-QL11)</f>
        <v>3.971003497548879</v>
      </c>
      <c r="QM29" s="51">
        <f t="shared" ca="1" si="7142"/>
        <v>3.971003497548879</v>
      </c>
      <c r="QN29" s="51">
        <f t="shared" ca="1" si="7142"/>
        <v>3.971003497548879</v>
      </c>
      <c r="QO29" s="51">
        <f t="shared" ca="1" si="7142"/>
        <v>3.971003497548879</v>
      </c>
      <c r="QP29" s="51">
        <f t="shared" ca="1" si="7142"/>
        <v>3.971003497548879</v>
      </c>
      <c r="QQ29" s="51">
        <f t="shared" ca="1" si="7142"/>
        <v>3.971003497548879</v>
      </c>
      <c r="QR29" s="51">
        <f t="shared" ca="1" si="7142"/>
        <v>3.971003497548879</v>
      </c>
      <c r="QS29" s="51">
        <f t="shared" ca="1" si="7142"/>
        <v>3.971003497548879</v>
      </c>
      <c r="QT29" s="51">
        <f t="shared" ca="1" si="7142"/>
        <v>3.971003497548879</v>
      </c>
      <c r="QU29" s="51">
        <f t="shared" ca="1" si="7142"/>
        <v>3.971003497548879</v>
      </c>
      <c r="QV29" s="51">
        <f t="shared" ca="1" si="7142"/>
        <v>3.971003497548879</v>
      </c>
      <c r="QW29" s="51">
        <f t="shared" ca="1" si="7142"/>
        <v>3.971003497548879</v>
      </c>
      <c r="QX29" s="51">
        <f t="shared" ca="1" si="7142"/>
        <v>3.971003497548879</v>
      </c>
      <c r="QY29" s="51">
        <f t="shared" ca="1" si="7142"/>
        <v>3.971003497548879</v>
      </c>
      <c r="QZ29" s="51">
        <f t="shared" ca="1" si="7142"/>
        <v>3.971003497548879</v>
      </c>
      <c r="RA29" s="51">
        <f t="shared" ca="1" si="7142"/>
        <v>3.971003497548879</v>
      </c>
      <c r="RB29" s="51">
        <f t="shared" ca="1" si="7142"/>
        <v>3.971003497548879</v>
      </c>
      <c r="RC29" s="51">
        <f t="shared" ca="1" si="7142"/>
        <v>3.971003497548879</v>
      </c>
      <c r="RD29" s="51">
        <f t="shared" ca="1" si="7142"/>
        <v>3.971003497548879</v>
      </c>
      <c r="RE29" s="51">
        <f t="shared" ca="1" si="7142"/>
        <v>3.971003497548879</v>
      </c>
      <c r="RF29" s="51">
        <f t="shared" ca="1" si="7142"/>
        <v>3.971003497548879</v>
      </c>
      <c r="RG29" s="51">
        <f t="shared" ca="1" si="7142"/>
        <v>3.971003497548879</v>
      </c>
      <c r="RH29" s="51">
        <f t="shared" ca="1" si="7142"/>
        <v>3.971003497548879</v>
      </c>
      <c r="RI29" s="51">
        <f t="shared" ca="1" si="7142"/>
        <v>3.971003497548879</v>
      </c>
      <c r="RJ29" s="51">
        <f t="shared" ca="1" si="7142"/>
        <v>3.971003497548879</v>
      </c>
      <c r="RK29" s="51">
        <f t="shared" ca="1" si="7142"/>
        <v>3.971003497548879</v>
      </c>
      <c r="RL29" s="51">
        <f t="shared" ca="1" si="7142"/>
        <v>3.971003497548879</v>
      </c>
      <c r="RM29" s="51">
        <f t="shared" ca="1" si="7142"/>
        <v>3.971003497548879</v>
      </c>
      <c r="RN29" s="51">
        <f t="shared" ca="1" si="7142"/>
        <v>3.971003497548879</v>
      </c>
      <c r="RO29" s="51">
        <f t="shared" ca="1" si="7142"/>
        <v>3.971003497548879</v>
      </c>
      <c r="RP29" s="51">
        <f t="shared" ca="1" si="7142"/>
        <v>3.971003497548879</v>
      </c>
      <c r="RQ29" s="51">
        <f t="shared" ca="1" si="7142"/>
        <v>3.971003497548879</v>
      </c>
      <c r="RR29" s="51">
        <f t="shared" ca="1" si="7142"/>
        <v>3.971003497548879</v>
      </c>
      <c r="RS29" s="51">
        <f t="shared" ca="1" si="7142"/>
        <v>3.971003497548879</v>
      </c>
      <c r="RT29" s="51">
        <f t="shared" ca="1" si="7142"/>
        <v>3.971003497548879</v>
      </c>
      <c r="RU29" s="51">
        <f t="shared" ca="1" si="7142"/>
        <v>3.971003497548879</v>
      </c>
      <c r="RV29" s="51">
        <f t="shared" ca="1" si="7142"/>
        <v>3.971003497548879</v>
      </c>
      <c r="RW29" s="51">
        <f t="shared" ca="1" si="7142"/>
        <v>3.971003497548879</v>
      </c>
      <c r="RX29" s="51">
        <f t="shared" ca="1" si="7142"/>
        <v>3.971003497548879</v>
      </c>
      <c r="RY29" s="51">
        <f t="shared" ca="1" si="7142"/>
        <v>3.971003497548879</v>
      </c>
      <c r="RZ29" s="51">
        <f t="shared" ca="1" si="7142"/>
        <v>3.971003497548879</v>
      </c>
      <c r="SA29" s="51">
        <f t="shared" ca="1" si="7142"/>
        <v>3.971003497548879</v>
      </c>
      <c r="SB29" s="51">
        <f t="shared" ca="1" si="7142"/>
        <v>3.971003497548879</v>
      </c>
      <c r="SC29" s="51">
        <f t="shared" ca="1" si="7142"/>
        <v>3.971003497548879</v>
      </c>
      <c r="SD29" s="51">
        <f t="shared" ca="1" si="7142"/>
        <v>3.971003497548879</v>
      </c>
      <c r="SE29" s="51">
        <f t="shared" ca="1" si="7142"/>
        <v>3.971003497548879</v>
      </c>
      <c r="SF29" s="51">
        <f t="shared" ca="1" si="7142"/>
        <v>3.971003497548879</v>
      </c>
      <c r="SG29" s="51">
        <f t="shared" ca="1" si="7142"/>
        <v>3.971003497548879</v>
      </c>
      <c r="SH29" s="51">
        <f t="shared" ca="1" si="7142"/>
        <v>3.971003497548879</v>
      </c>
      <c r="SI29" s="51">
        <f t="shared" ca="1" si="7142"/>
        <v>3.971003497548879</v>
      </c>
      <c r="SJ29" s="51">
        <f t="shared" ca="1" si="7142"/>
        <v>3.971003497548879</v>
      </c>
      <c r="SK29" s="51">
        <f t="shared" ca="1" si="7142"/>
        <v>3.971003497548879</v>
      </c>
      <c r="SL29" s="51">
        <f t="shared" ca="1" si="7142"/>
        <v>3.971003497548879</v>
      </c>
      <c r="SM29" s="51">
        <f t="shared" ca="1" si="7142"/>
        <v>3.971003497548879</v>
      </c>
      <c r="SN29" s="51">
        <f t="shared" ca="1" si="7142"/>
        <v>3.971003497548879</v>
      </c>
      <c r="SO29" s="51">
        <f t="shared" ca="1" si="7142"/>
        <v>3.971003497548879</v>
      </c>
      <c r="SP29" s="51">
        <f t="shared" ca="1" si="7142"/>
        <v>3.971003497548879</v>
      </c>
      <c r="SQ29" s="51">
        <f t="shared" ca="1" si="7142"/>
        <v>3.971003497548879</v>
      </c>
      <c r="SR29" s="51">
        <f t="shared" ca="1" si="7142"/>
        <v>3.971003497548879</v>
      </c>
      <c r="SS29" s="51">
        <f t="shared" ca="1" si="7142"/>
        <v>3.971003497548879</v>
      </c>
      <c r="ST29" s="51">
        <f t="shared" ca="1" si="7142"/>
        <v>3.971003497548879</v>
      </c>
      <c r="SU29" s="51">
        <f t="shared" ca="1" si="7142"/>
        <v>3.971003497548879</v>
      </c>
      <c r="SV29" s="51">
        <f t="shared" ca="1" si="7142"/>
        <v>3.971003497548879</v>
      </c>
      <c r="SW29" s="51">
        <f t="shared" ca="1" si="7142"/>
        <v>3.971003497548879</v>
      </c>
      <c r="SX29" s="51">
        <f t="shared" ref="SX29:VI29" ca="1" si="7143">SX27*SX20*(SX38-SX11)</f>
        <v>3.971003497548879</v>
      </c>
      <c r="SY29" s="51">
        <f t="shared" ca="1" si="7143"/>
        <v>3.971003497548879</v>
      </c>
      <c r="SZ29" s="51">
        <f t="shared" ca="1" si="7143"/>
        <v>3.971003497548879</v>
      </c>
      <c r="TA29" s="51">
        <f t="shared" ca="1" si="7143"/>
        <v>3.971003497548879</v>
      </c>
      <c r="TB29" s="51">
        <f t="shared" ca="1" si="7143"/>
        <v>3.971003497548879</v>
      </c>
      <c r="TC29" s="51">
        <f t="shared" ca="1" si="7143"/>
        <v>3.971003497548879</v>
      </c>
      <c r="TD29" s="51">
        <f t="shared" ca="1" si="7143"/>
        <v>3.971003497548879</v>
      </c>
      <c r="TE29" s="51">
        <f t="shared" ca="1" si="7143"/>
        <v>3.971003497548879</v>
      </c>
      <c r="TF29" s="51">
        <f t="shared" ca="1" si="7143"/>
        <v>3.971003497548879</v>
      </c>
      <c r="TG29" s="51">
        <f t="shared" ca="1" si="7143"/>
        <v>3.971003497548879</v>
      </c>
      <c r="TH29" s="51">
        <f t="shared" ca="1" si="7143"/>
        <v>3.971003497548879</v>
      </c>
      <c r="TI29" s="51">
        <f t="shared" ca="1" si="7143"/>
        <v>3.971003497548879</v>
      </c>
      <c r="TJ29" s="51">
        <f t="shared" ca="1" si="7143"/>
        <v>3.971003497548879</v>
      </c>
      <c r="TK29" s="51">
        <f t="shared" ca="1" si="7143"/>
        <v>3.971003497548879</v>
      </c>
      <c r="TL29" s="51">
        <f t="shared" ca="1" si="7143"/>
        <v>3.971003497548879</v>
      </c>
      <c r="TM29" s="51">
        <f t="shared" ca="1" si="7143"/>
        <v>3.971003497548879</v>
      </c>
      <c r="TN29" s="51">
        <f t="shared" ca="1" si="7143"/>
        <v>3.971003497548879</v>
      </c>
      <c r="TO29" s="51">
        <f t="shared" ca="1" si="7143"/>
        <v>3.971003497548879</v>
      </c>
      <c r="TP29" s="51">
        <f t="shared" ca="1" si="7143"/>
        <v>3.971003497548879</v>
      </c>
      <c r="TQ29" s="51">
        <f t="shared" ca="1" si="7143"/>
        <v>3.971003497548879</v>
      </c>
      <c r="TR29" s="51">
        <f t="shared" ca="1" si="7143"/>
        <v>3.971003497548879</v>
      </c>
      <c r="TS29" s="51">
        <f t="shared" ca="1" si="7143"/>
        <v>3.971003497548879</v>
      </c>
      <c r="TT29" s="51">
        <f t="shared" ca="1" si="7143"/>
        <v>3.971003497548879</v>
      </c>
      <c r="TU29" s="51">
        <f t="shared" ca="1" si="7143"/>
        <v>3.971003497548879</v>
      </c>
      <c r="TV29" s="51">
        <f t="shared" ca="1" si="7143"/>
        <v>3.971003497548879</v>
      </c>
      <c r="TW29" s="51">
        <f t="shared" ca="1" si="7143"/>
        <v>3.971003497548879</v>
      </c>
      <c r="TX29" s="51">
        <f t="shared" ca="1" si="7143"/>
        <v>3.971003497548879</v>
      </c>
      <c r="TY29" s="51">
        <f t="shared" ca="1" si="7143"/>
        <v>3.971003497548879</v>
      </c>
      <c r="TZ29" s="51">
        <f t="shared" ca="1" si="7143"/>
        <v>3.971003497548879</v>
      </c>
      <c r="UA29" s="51">
        <f t="shared" ca="1" si="7143"/>
        <v>3.971003497548879</v>
      </c>
      <c r="UB29" s="51">
        <f t="shared" ca="1" si="7143"/>
        <v>3.971003497548879</v>
      </c>
      <c r="UC29" s="51">
        <f t="shared" ca="1" si="7143"/>
        <v>3.971003497548879</v>
      </c>
      <c r="UD29" s="51">
        <f t="shared" ca="1" si="7143"/>
        <v>3.971003497548879</v>
      </c>
      <c r="UE29" s="51">
        <f t="shared" ca="1" si="7143"/>
        <v>3.971003497548879</v>
      </c>
      <c r="UF29" s="51">
        <f t="shared" ca="1" si="7143"/>
        <v>3.971003497548879</v>
      </c>
      <c r="UG29" s="51">
        <f t="shared" ca="1" si="7143"/>
        <v>3.971003497548879</v>
      </c>
      <c r="UH29" s="51">
        <f t="shared" ca="1" si="7143"/>
        <v>3.971003497548879</v>
      </c>
      <c r="UI29" s="51">
        <f t="shared" ca="1" si="7143"/>
        <v>3.971003497548879</v>
      </c>
      <c r="UJ29" s="51">
        <f t="shared" ca="1" si="7143"/>
        <v>3.971003497548879</v>
      </c>
      <c r="UK29" s="51">
        <f t="shared" ca="1" si="7143"/>
        <v>3.971003497548879</v>
      </c>
      <c r="UL29" s="51">
        <f t="shared" ca="1" si="7143"/>
        <v>3.971003497548879</v>
      </c>
      <c r="UM29" s="51">
        <f t="shared" ca="1" si="7143"/>
        <v>3.971003497548879</v>
      </c>
      <c r="UN29" s="51">
        <f t="shared" ca="1" si="7143"/>
        <v>3.971003497548879</v>
      </c>
      <c r="UO29" s="51">
        <f t="shared" ca="1" si="7143"/>
        <v>3.971003497548879</v>
      </c>
      <c r="UP29" s="51">
        <f t="shared" ca="1" si="7143"/>
        <v>3.971003497548879</v>
      </c>
      <c r="UQ29" s="51">
        <f t="shared" ca="1" si="7143"/>
        <v>3.971003497548879</v>
      </c>
      <c r="UR29" s="51">
        <f t="shared" ca="1" si="7143"/>
        <v>3.971003497548879</v>
      </c>
      <c r="US29" s="51">
        <f t="shared" ca="1" si="7143"/>
        <v>3.971003497548879</v>
      </c>
      <c r="UT29" s="51">
        <f t="shared" ca="1" si="7143"/>
        <v>3.971003497548879</v>
      </c>
      <c r="UU29" s="51">
        <f t="shared" ca="1" si="7143"/>
        <v>3.971003497548879</v>
      </c>
      <c r="UV29" s="51">
        <f t="shared" ca="1" si="7143"/>
        <v>3.971003497548879</v>
      </c>
      <c r="UW29" s="51">
        <f t="shared" ca="1" si="7143"/>
        <v>3.971003497548879</v>
      </c>
      <c r="UX29" s="51">
        <f t="shared" ca="1" si="7143"/>
        <v>3.971003497548879</v>
      </c>
      <c r="UY29" s="51">
        <f t="shared" ca="1" si="7143"/>
        <v>3.971003497548879</v>
      </c>
      <c r="UZ29" s="51">
        <f t="shared" ca="1" si="7143"/>
        <v>3.971003497548879</v>
      </c>
      <c r="VA29" s="51">
        <f t="shared" ca="1" si="7143"/>
        <v>3.971003497548879</v>
      </c>
      <c r="VB29" s="51">
        <f t="shared" ca="1" si="7143"/>
        <v>3.971003497548879</v>
      </c>
      <c r="VC29" s="51">
        <f t="shared" ca="1" si="7143"/>
        <v>3.971003497548879</v>
      </c>
      <c r="VD29" s="51">
        <f t="shared" ca="1" si="7143"/>
        <v>3.971003497548879</v>
      </c>
      <c r="VE29" s="51">
        <f t="shared" ca="1" si="7143"/>
        <v>3.971003497548879</v>
      </c>
      <c r="VF29" s="51">
        <f t="shared" ca="1" si="7143"/>
        <v>3.971003497548879</v>
      </c>
      <c r="VG29" s="51">
        <f t="shared" ca="1" si="7143"/>
        <v>3.971003497548879</v>
      </c>
      <c r="VH29" s="51">
        <f t="shared" ca="1" si="7143"/>
        <v>3.971003497548879</v>
      </c>
      <c r="VI29" s="51">
        <f t="shared" ca="1" si="7143"/>
        <v>3.971003497548879</v>
      </c>
      <c r="VJ29" s="51">
        <f t="shared" ref="VJ29:XU29" ca="1" si="7144">VJ27*VJ20*(VJ38-VJ11)</f>
        <v>3.971003497548879</v>
      </c>
      <c r="VK29" s="51">
        <f t="shared" ca="1" si="7144"/>
        <v>3.971003497548879</v>
      </c>
      <c r="VL29" s="51">
        <f t="shared" ca="1" si="7144"/>
        <v>3.971003497548879</v>
      </c>
      <c r="VM29" s="51">
        <f t="shared" ca="1" si="7144"/>
        <v>3.971003497548879</v>
      </c>
      <c r="VN29" s="51">
        <f t="shared" ca="1" si="7144"/>
        <v>3.971003497548879</v>
      </c>
      <c r="VO29" s="51">
        <f t="shared" ca="1" si="7144"/>
        <v>3.971003497548879</v>
      </c>
      <c r="VP29" s="51">
        <f t="shared" ca="1" si="7144"/>
        <v>3.971003497548879</v>
      </c>
      <c r="VQ29" s="51">
        <f t="shared" ca="1" si="7144"/>
        <v>3.971003497548879</v>
      </c>
      <c r="VR29" s="51">
        <f t="shared" ca="1" si="7144"/>
        <v>3.971003497548879</v>
      </c>
      <c r="VS29" s="51">
        <f t="shared" ca="1" si="7144"/>
        <v>3.971003497548879</v>
      </c>
      <c r="VT29" s="51">
        <f t="shared" ca="1" si="7144"/>
        <v>3.971003497548879</v>
      </c>
      <c r="VU29" s="51">
        <f t="shared" ca="1" si="7144"/>
        <v>3.971003497548879</v>
      </c>
      <c r="VV29" s="51">
        <f t="shared" ca="1" si="7144"/>
        <v>3.971003497548879</v>
      </c>
      <c r="VW29" s="51">
        <f t="shared" ca="1" si="7144"/>
        <v>3.971003497548879</v>
      </c>
      <c r="VX29" s="51">
        <f t="shared" ca="1" si="7144"/>
        <v>3.971003497548879</v>
      </c>
      <c r="VY29" s="51">
        <f t="shared" ca="1" si="7144"/>
        <v>3.971003497548879</v>
      </c>
      <c r="VZ29" s="51">
        <f t="shared" ca="1" si="7144"/>
        <v>3.971003497548879</v>
      </c>
      <c r="WA29" s="51">
        <f t="shared" ca="1" si="7144"/>
        <v>3.971003497548879</v>
      </c>
      <c r="WB29" s="51">
        <f t="shared" ca="1" si="7144"/>
        <v>3.971003497548879</v>
      </c>
      <c r="WC29" s="51">
        <f t="shared" ca="1" si="7144"/>
        <v>3.971003497548879</v>
      </c>
      <c r="WD29" s="51">
        <f t="shared" ca="1" si="7144"/>
        <v>3.971003497548879</v>
      </c>
      <c r="WE29" s="51">
        <f t="shared" ca="1" si="7144"/>
        <v>3.971003497548879</v>
      </c>
      <c r="WF29" s="51">
        <f t="shared" ca="1" si="7144"/>
        <v>3.971003497548879</v>
      </c>
      <c r="WG29" s="51">
        <f t="shared" ca="1" si="7144"/>
        <v>3.971003497548879</v>
      </c>
      <c r="WH29" s="51">
        <f t="shared" ca="1" si="7144"/>
        <v>3.971003497548879</v>
      </c>
      <c r="WI29" s="51">
        <f t="shared" ca="1" si="7144"/>
        <v>3.971003497548879</v>
      </c>
      <c r="WJ29" s="51">
        <f t="shared" ca="1" si="7144"/>
        <v>3.971003497548879</v>
      </c>
      <c r="WK29" s="51">
        <f t="shared" ca="1" si="7144"/>
        <v>3.971003497548879</v>
      </c>
      <c r="WL29" s="51">
        <f t="shared" ca="1" si="7144"/>
        <v>3.971003497548879</v>
      </c>
      <c r="WM29" s="51">
        <f t="shared" ca="1" si="7144"/>
        <v>3.971003497548879</v>
      </c>
      <c r="WN29" s="51">
        <f t="shared" ca="1" si="7144"/>
        <v>3.971003497548879</v>
      </c>
      <c r="WO29" s="51">
        <f t="shared" ca="1" si="7144"/>
        <v>3.971003497548879</v>
      </c>
      <c r="WP29" s="51">
        <f t="shared" ca="1" si="7144"/>
        <v>3.971003497548879</v>
      </c>
      <c r="WQ29" s="51">
        <f t="shared" ca="1" si="7144"/>
        <v>3.971003497548879</v>
      </c>
      <c r="WR29" s="51">
        <f t="shared" ca="1" si="7144"/>
        <v>3.971003497548879</v>
      </c>
      <c r="WS29" s="51">
        <f t="shared" ca="1" si="7144"/>
        <v>3.971003497548879</v>
      </c>
      <c r="WT29" s="51">
        <f t="shared" ca="1" si="7144"/>
        <v>3.971003497548879</v>
      </c>
      <c r="WU29" s="51">
        <f t="shared" ca="1" si="7144"/>
        <v>3.971003497548879</v>
      </c>
      <c r="WV29" s="51">
        <f t="shared" ca="1" si="7144"/>
        <v>3.971003497548879</v>
      </c>
      <c r="WW29" s="51">
        <f t="shared" ca="1" si="7144"/>
        <v>3.971003497548879</v>
      </c>
      <c r="WX29" s="51">
        <f t="shared" ca="1" si="7144"/>
        <v>3.971003497548879</v>
      </c>
      <c r="WY29" s="51">
        <f t="shared" ca="1" si="7144"/>
        <v>3.971003497548879</v>
      </c>
      <c r="WZ29" s="51">
        <f t="shared" ca="1" si="7144"/>
        <v>3.971003497548879</v>
      </c>
      <c r="XA29" s="51">
        <f t="shared" ca="1" si="7144"/>
        <v>3.971003497548879</v>
      </c>
      <c r="XB29" s="51">
        <f t="shared" ca="1" si="7144"/>
        <v>3.971003497548879</v>
      </c>
      <c r="XC29" s="51">
        <f t="shared" ca="1" si="7144"/>
        <v>3.971003497548879</v>
      </c>
      <c r="XD29" s="51">
        <f t="shared" ca="1" si="7144"/>
        <v>3.971003497548879</v>
      </c>
      <c r="XE29" s="51">
        <f t="shared" ca="1" si="7144"/>
        <v>3.971003497548879</v>
      </c>
      <c r="XF29" s="51">
        <f t="shared" ca="1" si="7144"/>
        <v>3.971003497548879</v>
      </c>
      <c r="XG29" s="51">
        <f t="shared" ca="1" si="7144"/>
        <v>3.971003497548879</v>
      </c>
      <c r="XH29" s="51">
        <f t="shared" ca="1" si="7144"/>
        <v>3.971003497548879</v>
      </c>
      <c r="XI29" s="51">
        <f t="shared" ca="1" si="7144"/>
        <v>3.971003497548879</v>
      </c>
      <c r="XJ29" s="51">
        <f t="shared" ca="1" si="7144"/>
        <v>3.971003497548879</v>
      </c>
      <c r="XK29" s="51">
        <f t="shared" ca="1" si="7144"/>
        <v>3.971003497548879</v>
      </c>
      <c r="XL29" s="51">
        <f t="shared" ca="1" si="7144"/>
        <v>3.971003497548879</v>
      </c>
      <c r="XM29" s="51">
        <f t="shared" ca="1" si="7144"/>
        <v>3.971003497548879</v>
      </c>
      <c r="XN29" s="51">
        <f t="shared" ca="1" si="7144"/>
        <v>3.971003497548879</v>
      </c>
      <c r="XO29" s="51">
        <f t="shared" ca="1" si="7144"/>
        <v>3.971003497548879</v>
      </c>
      <c r="XP29" s="51">
        <f t="shared" ca="1" si="7144"/>
        <v>3.971003497548879</v>
      </c>
      <c r="XQ29" s="51">
        <f t="shared" ca="1" si="7144"/>
        <v>3.971003497548879</v>
      </c>
      <c r="XR29" s="51">
        <f t="shared" ca="1" si="7144"/>
        <v>3.971003497548879</v>
      </c>
      <c r="XS29" s="51">
        <f t="shared" ca="1" si="7144"/>
        <v>3.971003497548879</v>
      </c>
      <c r="XT29" s="51">
        <f t="shared" ca="1" si="7144"/>
        <v>3.971003497548879</v>
      </c>
      <c r="XU29" s="51">
        <f t="shared" ca="1" si="7144"/>
        <v>3.971003497548879</v>
      </c>
      <c r="XV29" s="51">
        <f t="shared" ref="XV29:AAG29" ca="1" si="7145">XV27*XV20*(XV38-XV11)</f>
        <v>3.971003497548879</v>
      </c>
      <c r="XW29" s="51">
        <f t="shared" ca="1" si="7145"/>
        <v>3.971003497548879</v>
      </c>
      <c r="XX29" s="51">
        <f t="shared" ca="1" si="7145"/>
        <v>3.971003497548879</v>
      </c>
      <c r="XY29" s="51">
        <f t="shared" ca="1" si="7145"/>
        <v>3.971003497548879</v>
      </c>
      <c r="XZ29" s="51">
        <f t="shared" ca="1" si="7145"/>
        <v>3.971003497548879</v>
      </c>
      <c r="YA29" s="51">
        <f t="shared" ca="1" si="7145"/>
        <v>3.971003497548879</v>
      </c>
      <c r="YB29" s="51">
        <f t="shared" ca="1" si="7145"/>
        <v>3.971003497548879</v>
      </c>
      <c r="YC29" s="51">
        <f t="shared" ca="1" si="7145"/>
        <v>3.971003497548879</v>
      </c>
      <c r="YD29" s="51">
        <f t="shared" ca="1" si="7145"/>
        <v>3.971003497548879</v>
      </c>
      <c r="YE29" s="51">
        <f t="shared" ca="1" si="7145"/>
        <v>3.971003497548879</v>
      </c>
      <c r="YF29" s="51">
        <f t="shared" ca="1" si="7145"/>
        <v>3.971003497548879</v>
      </c>
      <c r="YG29" s="51">
        <f t="shared" ca="1" si="7145"/>
        <v>3.971003497548879</v>
      </c>
      <c r="YH29" s="51">
        <f t="shared" ca="1" si="7145"/>
        <v>3.971003497548879</v>
      </c>
      <c r="YI29" s="51">
        <f t="shared" ca="1" si="7145"/>
        <v>3.971003497548879</v>
      </c>
      <c r="YJ29" s="51">
        <f t="shared" ca="1" si="7145"/>
        <v>3.971003497548879</v>
      </c>
      <c r="YK29" s="51">
        <f t="shared" ca="1" si="7145"/>
        <v>3.971003497548879</v>
      </c>
      <c r="YL29" s="51">
        <f t="shared" ca="1" si="7145"/>
        <v>3.971003497548879</v>
      </c>
      <c r="YM29" s="51">
        <f t="shared" ca="1" si="7145"/>
        <v>3.971003497548879</v>
      </c>
      <c r="YN29" s="51">
        <f t="shared" ca="1" si="7145"/>
        <v>3.971003497548879</v>
      </c>
      <c r="YO29" s="51">
        <f t="shared" ca="1" si="7145"/>
        <v>3.971003497548879</v>
      </c>
      <c r="YP29" s="51">
        <f t="shared" ca="1" si="7145"/>
        <v>3.971003497548879</v>
      </c>
      <c r="YQ29" s="51">
        <f t="shared" ca="1" si="7145"/>
        <v>3.971003497548879</v>
      </c>
      <c r="YR29" s="51">
        <f t="shared" ca="1" si="7145"/>
        <v>3.971003497548879</v>
      </c>
      <c r="YS29" s="51">
        <f t="shared" ca="1" si="7145"/>
        <v>3.971003497548879</v>
      </c>
      <c r="YT29" s="51">
        <f t="shared" ca="1" si="7145"/>
        <v>3.971003497548879</v>
      </c>
      <c r="YU29" s="51">
        <f t="shared" ca="1" si="7145"/>
        <v>3.971003497548879</v>
      </c>
      <c r="YV29" s="51">
        <f t="shared" ca="1" si="7145"/>
        <v>3.971003497548879</v>
      </c>
      <c r="YW29" s="51">
        <f t="shared" ca="1" si="7145"/>
        <v>3.971003497548879</v>
      </c>
      <c r="YX29" s="51">
        <f t="shared" ca="1" si="7145"/>
        <v>3.971003497548879</v>
      </c>
      <c r="YY29" s="51">
        <f t="shared" ca="1" si="7145"/>
        <v>3.971003497548879</v>
      </c>
      <c r="YZ29" s="51">
        <f t="shared" ca="1" si="7145"/>
        <v>3.971003497548879</v>
      </c>
      <c r="ZA29" s="51">
        <f t="shared" ca="1" si="7145"/>
        <v>3.971003497548879</v>
      </c>
      <c r="ZB29" s="51">
        <f t="shared" ca="1" si="7145"/>
        <v>3.971003497548879</v>
      </c>
      <c r="ZC29" s="51">
        <f t="shared" ca="1" si="7145"/>
        <v>3.971003497548879</v>
      </c>
      <c r="ZD29" s="51">
        <f t="shared" ca="1" si="7145"/>
        <v>3.971003497548879</v>
      </c>
      <c r="ZE29" s="51">
        <f t="shared" ca="1" si="7145"/>
        <v>3.971003497548879</v>
      </c>
      <c r="ZF29" s="51">
        <f t="shared" ca="1" si="7145"/>
        <v>3.971003497548879</v>
      </c>
      <c r="ZG29" s="51">
        <f t="shared" ca="1" si="7145"/>
        <v>3.971003497548879</v>
      </c>
      <c r="ZH29" s="51">
        <f t="shared" ca="1" si="7145"/>
        <v>3.971003497548879</v>
      </c>
      <c r="ZI29" s="51">
        <f t="shared" ca="1" si="7145"/>
        <v>3.971003497548879</v>
      </c>
      <c r="ZJ29" s="51">
        <f t="shared" ca="1" si="7145"/>
        <v>3.971003497548879</v>
      </c>
      <c r="ZK29" s="51">
        <f t="shared" ca="1" si="7145"/>
        <v>3.971003497548879</v>
      </c>
      <c r="ZL29" s="51">
        <f t="shared" ca="1" si="7145"/>
        <v>3.971003497548879</v>
      </c>
      <c r="ZM29" s="51">
        <f t="shared" ca="1" si="7145"/>
        <v>3.971003497548879</v>
      </c>
      <c r="ZN29" s="51">
        <f t="shared" ca="1" si="7145"/>
        <v>3.971003497548879</v>
      </c>
      <c r="ZO29" s="51">
        <f t="shared" ca="1" si="7145"/>
        <v>3.971003497548879</v>
      </c>
      <c r="ZP29" s="51">
        <f t="shared" ca="1" si="7145"/>
        <v>3.971003497548879</v>
      </c>
      <c r="ZQ29" s="51">
        <f t="shared" ca="1" si="7145"/>
        <v>3.971003497548879</v>
      </c>
      <c r="ZR29" s="51">
        <f t="shared" ca="1" si="7145"/>
        <v>3.971003497548879</v>
      </c>
      <c r="ZS29" s="51">
        <f t="shared" ca="1" si="7145"/>
        <v>3.971003497548879</v>
      </c>
      <c r="ZT29" s="51">
        <f t="shared" ca="1" si="7145"/>
        <v>3.971003497548879</v>
      </c>
      <c r="ZU29" s="51">
        <f t="shared" ca="1" si="7145"/>
        <v>3.971003497548879</v>
      </c>
      <c r="ZV29" s="51">
        <f t="shared" ca="1" si="7145"/>
        <v>3.971003497548879</v>
      </c>
      <c r="ZW29" s="51">
        <f t="shared" ca="1" si="7145"/>
        <v>3.971003497548879</v>
      </c>
      <c r="ZX29" s="51">
        <f t="shared" ca="1" si="7145"/>
        <v>3.971003497548879</v>
      </c>
      <c r="ZY29" s="51">
        <f t="shared" ca="1" si="7145"/>
        <v>3.971003497548879</v>
      </c>
      <c r="ZZ29" s="51">
        <f t="shared" ca="1" si="7145"/>
        <v>3.971003497548879</v>
      </c>
      <c r="AAA29" s="51">
        <f t="shared" ca="1" si="7145"/>
        <v>3.971003497548879</v>
      </c>
      <c r="AAB29" s="51">
        <f t="shared" ca="1" si="7145"/>
        <v>3.971003497548879</v>
      </c>
      <c r="AAC29" s="51">
        <f t="shared" ca="1" si="7145"/>
        <v>3.971003497548879</v>
      </c>
      <c r="AAD29" s="51">
        <f t="shared" ca="1" si="7145"/>
        <v>3.971003497548879</v>
      </c>
      <c r="AAE29" s="51">
        <f t="shared" ca="1" si="7145"/>
        <v>3.971003497548879</v>
      </c>
      <c r="AAF29" s="51">
        <f t="shared" ca="1" si="7145"/>
        <v>3.971003497548879</v>
      </c>
      <c r="AAG29" s="51">
        <f t="shared" ca="1" si="7145"/>
        <v>3.971003497548879</v>
      </c>
      <c r="AAH29" s="51">
        <f t="shared" ref="AAH29:ACS29" ca="1" si="7146">AAH27*AAH20*(AAH38-AAH11)</f>
        <v>3.971003497548879</v>
      </c>
      <c r="AAI29" s="51">
        <f t="shared" ca="1" si="7146"/>
        <v>3.971003497548879</v>
      </c>
      <c r="AAJ29" s="51">
        <f t="shared" ca="1" si="7146"/>
        <v>3.971003497548879</v>
      </c>
      <c r="AAK29" s="51">
        <f t="shared" ca="1" si="7146"/>
        <v>3.971003497548879</v>
      </c>
      <c r="AAL29" s="51">
        <f t="shared" ca="1" si="7146"/>
        <v>3.971003497548879</v>
      </c>
      <c r="AAM29" s="51">
        <f t="shared" ca="1" si="7146"/>
        <v>3.971003497548879</v>
      </c>
      <c r="AAN29" s="51">
        <f t="shared" ca="1" si="7146"/>
        <v>3.971003497548879</v>
      </c>
      <c r="AAO29" s="51">
        <f t="shared" ca="1" si="7146"/>
        <v>3.971003497548879</v>
      </c>
      <c r="AAP29" s="51">
        <f t="shared" ca="1" si="7146"/>
        <v>3.971003497548879</v>
      </c>
      <c r="AAQ29" s="51">
        <f t="shared" ca="1" si="7146"/>
        <v>3.971003497548879</v>
      </c>
      <c r="AAR29" s="51">
        <f t="shared" ca="1" si="7146"/>
        <v>3.971003497548879</v>
      </c>
      <c r="AAS29" s="51">
        <f t="shared" ca="1" si="7146"/>
        <v>3.971003497548879</v>
      </c>
      <c r="AAT29" s="51">
        <f t="shared" ca="1" si="7146"/>
        <v>3.971003497548879</v>
      </c>
      <c r="AAU29" s="51">
        <f t="shared" ca="1" si="7146"/>
        <v>3.971003497548879</v>
      </c>
      <c r="AAV29" s="51">
        <f t="shared" ca="1" si="7146"/>
        <v>3.971003497548879</v>
      </c>
      <c r="AAW29" s="51">
        <f t="shared" ca="1" si="7146"/>
        <v>3.971003497548879</v>
      </c>
      <c r="AAX29" s="51">
        <f t="shared" ca="1" si="7146"/>
        <v>3.971003497548879</v>
      </c>
      <c r="AAY29" s="51">
        <f t="shared" ca="1" si="7146"/>
        <v>3.971003497548879</v>
      </c>
      <c r="AAZ29" s="51">
        <f t="shared" ca="1" si="7146"/>
        <v>3.971003497548879</v>
      </c>
      <c r="ABA29" s="51">
        <f t="shared" ca="1" si="7146"/>
        <v>3.971003497548879</v>
      </c>
      <c r="ABB29" s="51">
        <f t="shared" ca="1" si="7146"/>
        <v>3.971003497548879</v>
      </c>
      <c r="ABC29" s="51">
        <f t="shared" ca="1" si="7146"/>
        <v>3.971003497548879</v>
      </c>
      <c r="ABD29" s="51">
        <f t="shared" ca="1" si="7146"/>
        <v>3.971003497548879</v>
      </c>
      <c r="ABE29" s="51">
        <f t="shared" ca="1" si="7146"/>
        <v>3.971003497548879</v>
      </c>
      <c r="ABF29" s="51">
        <f t="shared" ca="1" si="7146"/>
        <v>3.971003497548879</v>
      </c>
      <c r="ABG29" s="51">
        <f t="shared" ca="1" si="7146"/>
        <v>3.971003497548879</v>
      </c>
      <c r="ABH29" s="51">
        <f t="shared" ca="1" si="7146"/>
        <v>3.971003497548879</v>
      </c>
      <c r="ABI29" s="51">
        <f t="shared" ca="1" si="7146"/>
        <v>3.971003497548879</v>
      </c>
      <c r="ABJ29" s="51">
        <f t="shared" ca="1" si="7146"/>
        <v>3.971003497548879</v>
      </c>
      <c r="ABK29" s="51">
        <f t="shared" ca="1" si="7146"/>
        <v>3.971003497548879</v>
      </c>
      <c r="ABL29" s="51">
        <f t="shared" ca="1" si="7146"/>
        <v>3.971003497548879</v>
      </c>
      <c r="ABM29" s="51">
        <f t="shared" ca="1" si="7146"/>
        <v>3.971003497548879</v>
      </c>
      <c r="ABN29" s="51">
        <f t="shared" ca="1" si="7146"/>
        <v>3.971003497548879</v>
      </c>
      <c r="ABO29" s="51">
        <f t="shared" ca="1" si="7146"/>
        <v>3.971003497548879</v>
      </c>
      <c r="ABP29" s="51">
        <f t="shared" ca="1" si="7146"/>
        <v>3.971003497548879</v>
      </c>
      <c r="ABQ29" s="51">
        <f t="shared" ca="1" si="7146"/>
        <v>3.971003497548879</v>
      </c>
      <c r="ABR29" s="51">
        <f t="shared" ca="1" si="7146"/>
        <v>3.971003497548879</v>
      </c>
      <c r="ABS29" s="51">
        <f t="shared" ca="1" si="7146"/>
        <v>3.971003497548879</v>
      </c>
      <c r="ABT29" s="51">
        <f t="shared" ca="1" si="7146"/>
        <v>3.971003497548879</v>
      </c>
      <c r="ABU29" s="51">
        <f t="shared" ca="1" si="7146"/>
        <v>3.971003497548879</v>
      </c>
      <c r="ABV29" s="51">
        <f t="shared" ca="1" si="7146"/>
        <v>3.971003497548879</v>
      </c>
      <c r="ABW29" s="51">
        <f t="shared" ca="1" si="7146"/>
        <v>3.971003497548879</v>
      </c>
      <c r="ABX29" s="51">
        <f t="shared" ca="1" si="7146"/>
        <v>3.971003497548879</v>
      </c>
      <c r="ABY29" s="51">
        <f t="shared" ca="1" si="7146"/>
        <v>3.971003497548879</v>
      </c>
      <c r="ABZ29" s="51">
        <f t="shared" ca="1" si="7146"/>
        <v>3.971003497548879</v>
      </c>
      <c r="ACA29" s="51">
        <f t="shared" ca="1" si="7146"/>
        <v>3.971003497548879</v>
      </c>
      <c r="ACB29" s="51">
        <f t="shared" ca="1" si="7146"/>
        <v>3.971003497548879</v>
      </c>
      <c r="ACC29" s="51">
        <f t="shared" ca="1" si="7146"/>
        <v>3.971003497548879</v>
      </c>
      <c r="ACD29" s="51">
        <f t="shared" ca="1" si="7146"/>
        <v>3.971003497548879</v>
      </c>
      <c r="ACE29" s="51">
        <f t="shared" ca="1" si="7146"/>
        <v>3.971003497548879</v>
      </c>
      <c r="ACF29" s="51">
        <f t="shared" ca="1" si="7146"/>
        <v>3.971003497548879</v>
      </c>
      <c r="ACG29" s="51">
        <f t="shared" ca="1" si="7146"/>
        <v>3.971003497548879</v>
      </c>
      <c r="ACH29" s="51">
        <f t="shared" ca="1" si="7146"/>
        <v>3.971003497548879</v>
      </c>
      <c r="ACI29" s="51">
        <f t="shared" ca="1" si="7146"/>
        <v>3.971003497548879</v>
      </c>
      <c r="ACJ29" s="51">
        <f t="shared" ca="1" si="7146"/>
        <v>3.971003497548879</v>
      </c>
      <c r="ACK29" s="51">
        <f t="shared" ca="1" si="7146"/>
        <v>3.971003497548879</v>
      </c>
      <c r="ACL29" s="51">
        <f t="shared" ca="1" si="7146"/>
        <v>3.971003497548879</v>
      </c>
      <c r="ACM29" s="51">
        <f t="shared" ca="1" si="7146"/>
        <v>3.971003497548879</v>
      </c>
      <c r="ACN29" s="51">
        <f t="shared" ca="1" si="7146"/>
        <v>3.971003497548879</v>
      </c>
      <c r="ACO29" s="51">
        <f t="shared" ca="1" si="7146"/>
        <v>3.971003497548879</v>
      </c>
      <c r="ACP29" s="51">
        <f t="shared" ca="1" si="7146"/>
        <v>3.971003497548879</v>
      </c>
      <c r="ACQ29" s="51">
        <f t="shared" ca="1" si="7146"/>
        <v>3.971003497548879</v>
      </c>
      <c r="ACR29" s="51">
        <f t="shared" ca="1" si="7146"/>
        <v>3.971003497548879</v>
      </c>
      <c r="ACS29" s="51">
        <f t="shared" ca="1" si="7146"/>
        <v>3.971003497548879</v>
      </c>
      <c r="ACT29" s="51">
        <f t="shared" ref="ACT29:ADD29" ca="1" si="7147">ACT27*ACT20*(ACT38-ACT11)</f>
        <v>3.971003497548879</v>
      </c>
      <c r="ACU29" s="51">
        <f t="shared" ca="1" si="7147"/>
        <v>3.971003497548879</v>
      </c>
      <c r="ACV29" s="51">
        <f t="shared" ca="1" si="7147"/>
        <v>3.971003497548879</v>
      </c>
      <c r="ACW29" s="51">
        <f t="shared" ca="1" si="7147"/>
        <v>3.971003497548879</v>
      </c>
      <c r="ACX29" s="51">
        <f t="shared" ca="1" si="7147"/>
        <v>3.971003497548879</v>
      </c>
      <c r="ACY29" s="51">
        <f t="shared" ca="1" si="7147"/>
        <v>3.971003497548879</v>
      </c>
      <c r="ACZ29" s="51">
        <f t="shared" ca="1" si="7147"/>
        <v>3.971003497548879</v>
      </c>
      <c r="ADA29" s="51">
        <f t="shared" ca="1" si="7147"/>
        <v>3.971003497548879</v>
      </c>
      <c r="ADB29" s="51">
        <f t="shared" ca="1" si="7147"/>
        <v>3.971003497548879</v>
      </c>
      <c r="ADC29" s="51">
        <f t="shared" ca="1" si="7147"/>
        <v>3.971003497548879</v>
      </c>
      <c r="ADD29" s="51">
        <f t="shared" ca="1" si="7147"/>
        <v>3.971003497548879</v>
      </c>
      <c r="ADE29" s="51">
        <f t="shared" ref="ADE29:AFP29" ca="1" si="7148">ADE27*ADE20*(ADE38-ADE11)</f>
        <v>3.971003497548879</v>
      </c>
      <c r="ADF29" s="51">
        <f t="shared" ca="1" si="7148"/>
        <v>3.971003497548879</v>
      </c>
      <c r="ADG29" s="51">
        <f t="shared" ca="1" si="7148"/>
        <v>3.971003497548879</v>
      </c>
      <c r="ADH29" s="51">
        <f t="shared" ca="1" si="7148"/>
        <v>3.971003497548879</v>
      </c>
      <c r="ADI29" s="51">
        <f t="shared" ca="1" si="7148"/>
        <v>3.971003497548879</v>
      </c>
      <c r="ADJ29" s="51">
        <f t="shared" ca="1" si="7148"/>
        <v>3.971003497548879</v>
      </c>
      <c r="ADK29" s="51">
        <f t="shared" ca="1" si="7148"/>
        <v>3.971003497548879</v>
      </c>
      <c r="ADL29" s="51">
        <f t="shared" ca="1" si="7148"/>
        <v>3.971003497548879</v>
      </c>
      <c r="ADM29" s="51">
        <f t="shared" ca="1" si="7148"/>
        <v>3.971003497548879</v>
      </c>
      <c r="ADN29" s="51">
        <f t="shared" ca="1" si="7148"/>
        <v>3.971003497548879</v>
      </c>
      <c r="ADO29" s="51">
        <f t="shared" ca="1" si="7148"/>
        <v>3.971003497548879</v>
      </c>
      <c r="ADP29" s="51">
        <f t="shared" ca="1" si="7148"/>
        <v>3.971003497548879</v>
      </c>
      <c r="ADQ29" s="51">
        <f t="shared" ca="1" si="7148"/>
        <v>3.971003497548879</v>
      </c>
      <c r="ADR29" s="51">
        <f t="shared" ca="1" si="7148"/>
        <v>3.971003497548879</v>
      </c>
      <c r="ADS29" s="51">
        <f t="shared" ca="1" si="7148"/>
        <v>3.971003497548879</v>
      </c>
      <c r="ADT29" s="51">
        <f t="shared" ca="1" si="7148"/>
        <v>3.971003497548879</v>
      </c>
      <c r="ADU29" s="51">
        <f t="shared" ca="1" si="7148"/>
        <v>3.971003497548879</v>
      </c>
      <c r="ADV29" s="51">
        <f t="shared" ca="1" si="7148"/>
        <v>3.971003497548879</v>
      </c>
      <c r="ADW29" s="51">
        <f t="shared" ca="1" si="7148"/>
        <v>3.971003497548879</v>
      </c>
      <c r="ADX29" s="51">
        <f t="shared" ca="1" si="7148"/>
        <v>3.971003497548879</v>
      </c>
      <c r="ADY29" s="51">
        <f t="shared" ca="1" si="7148"/>
        <v>3.971003497548879</v>
      </c>
      <c r="ADZ29" s="51">
        <f t="shared" ca="1" si="7148"/>
        <v>3.971003497548879</v>
      </c>
      <c r="AEA29" s="51">
        <f t="shared" ca="1" si="7148"/>
        <v>3.971003497548879</v>
      </c>
      <c r="AEB29" s="51">
        <f t="shared" ca="1" si="7148"/>
        <v>3.971003497548879</v>
      </c>
      <c r="AEC29" s="51">
        <f t="shared" ca="1" si="7148"/>
        <v>3.971003497548879</v>
      </c>
      <c r="AED29" s="51">
        <f t="shared" ca="1" si="7148"/>
        <v>3.971003497548879</v>
      </c>
      <c r="AEE29" s="51">
        <f t="shared" ca="1" si="7148"/>
        <v>3.971003497548879</v>
      </c>
      <c r="AEF29" s="51">
        <f t="shared" ca="1" si="7148"/>
        <v>3.971003497548879</v>
      </c>
      <c r="AEG29" s="51">
        <f t="shared" ca="1" si="7148"/>
        <v>3.971003497548879</v>
      </c>
      <c r="AEH29" s="51">
        <f t="shared" ca="1" si="7148"/>
        <v>3.971003497548879</v>
      </c>
      <c r="AEI29" s="51">
        <f t="shared" ca="1" si="7148"/>
        <v>3.971003497548879</v>
      </c>
      <c r="AEJ29" s="51">
        <f t="shared" ca="1" si="7148"/>
        <v>3.971003497548879</v>
      </c>
      <c r="AEK29" s="51">
        <f t="shared" ca="1" si="7148"/>
        <v>3.971003497548879</v>
      </c>
      <c r="AEL29" s="51">
        <f t="shared" ca="1" si="7148"/>
        <v>3.971003497548879</v>
      </c>
      <c r="AEM29" s="51">
        <f t="shared" ca="1" si="7148"/>
        <v>3.971003497548879</v>
      </c>
      <c r="AEN29" s="51">
        <f t="shared" ca="1" si="7148"/>
        <v>3.971003497548879</v>
      </c>
      <c r="AEO29" s="51">
        <f t="shared" ca="1" si="7148"/>
        <v>3.971003497548879</v>
      </c>
      <c r="AEP29" s="51">
        <f t="shared" ca="1" si="7148"/>
        <v>3.971003497548879</v>
      </c>
      <c r="AEQ29" s="51">
        <f t="shared" ca="1" si="7148"/>
        <v>3.971003497548879</v>
      </c>
      <c r="AER29" s="51">
        <f t="shared" ca="1" si="7148"/>
        <v>3.971003497548879</v>
      </c>
      <c r="AES29" s="51">
        <f t="shared" ca="1" si="7148"/>
        <v>3.971003497548879</v>
      </c>
      <c r="AET29" s="51">
        <f t="shared" ca="1" si="7148"/>
        <v>3.971003497548879</v>
      </c>
      <c r="AEU29" s="51">
        <f t="shared" ca="1" si="7148"/>
        <v>3.971003497548879</v>
      </c>
      <c r="AEV29" s="51">
        <f t="shared" ca="1" si="7148"/>
        <v>3.971003497548879</v>
      </c>
      <c r="AEW29" s="51">
        <f t="shared" ca="1" si="7148"/>
        <v>3.971003497548879</v>
      </c>
      <c r="AEX29" s="51">
        <f t="shared" ca="1" si="7148"/>
        <v>3.971003497548879</v>
      </c>
      <c r="AEY29" s="51">
        <f t="shared" ca="1" si="7148"/>
        <v>3.971003497548879</v>
      </c>
      <c r="AEZ29" s="51">
        <f t="shared" ca="1" si="7148"/>
        <v>3.971003497548879</v>
      </c>
      <c r="AFA29" s="51">
        <f t="shared" ca="1" si="7148"/>
        <v>3.971003497548879</v>
      </c>
      <c r="AFB29" s="51">
        <f t="shared" ca="1" si="7148"/>
        <v>3.971003497548879</v>
      </c>
      <c r="AFC29" s="51">
        <f t="shared" ca="1" si="7148"/>
        <v>3.971003497548879</v>
      </c>
      <c r="AFD29" s="51">
        <f t="shared" ca="1" si="7148"/>
        <v>3.971003497548879</v>
      </c>
      <c r="AFE29" s="51">
        <f t="shared" ca="1" si="7148"/>
        <v>3.971003497548879</v>
      </c>
      <c r="AFF29" s="51">
        <f t="shared" ca="1" si="7148"/>
        <v>3.971003497548879</v>
      </c>
      <c r="AFG29" s="51">
        <f t="shared" ca="1" si="7148"/>
        <v>3.971003497548879</v>
      </c>
      <c r="AFH29" s="51">
        <f t="shared" ca="1" si="7148"/>
        <v>3.971003497548879</v>
      </c>
      <c r="AFI29" s="51">
        <f t="shared" ca="1" si="7148"/>
        <v>3.971003497548879</v>
      </c>
      <c r="AFJ29" s="51">
        <f t="shared" ca="1" si="7148"/>
        <v>3.971003497548879</v>
      </c>
      <c r="AFK29" s="51">
        <f t="shared" ca="1" si="7148"/>
        <v>3.971003497548879</v>
      </c>
      <c r="AFL29" s="51">
        <f t="shared" ca="1" si="7148"/>
        <v>3.971003497548879</v>
      </c>
      <c r="AFM29" s="51">
        <f t="shared" ca="1" si="7148"/>
        <v>3.971003497548879</v>
      </c>
      <c r="AFN29" s="51">
        <f t="shared" ca="1" si="7148"/>
        <v>3.971003497548879</v>
      </c>
      <c r="AFO29" s="51">
        <f t="shared" ca="1" si="7148"/>
        <v>3.971003497548879</v>
      </c>
      <c r="AFP29" s="51">
        <f t="shared" ca="1" si="7148"/>
        <v>3.971003497548879</v>
      </c>
      <c r="AFQ29" s="51">
        <f t="shared" ref="AFQ29:AIB29" ca="1" si="7149">AFQ27*AFQ20*(AFQ38-AFQ11)</f>
        <v>3.971003497548879</v>
      </c>
      <c r="AFR29" s="51">
        <f t="shared" ca="1" si="7149"/>
        <v>3.971003497548879</v>
      </c>
      <c r="AFS29" s="51">
        <f t="shared" ca="1" si="7149"/>
        <v>3.971003497548879</v>
      </c>
      <c r="AFT29" s="51">
        <f t="shared" ca="1" si="7149"/>
        <v>3.971003497548879</v>
      </c>
      <c r="AFU29" s="51">
        <f t="shared" ca="1" si="7149"/>
        <v>3.971003497548879</v>
      </c>
      <c r="AFV29" s="51">
        <f t="shared" ca="1" si="7149"/>
        <v>3.971003497548879</v>
      </c>
      <c r="AFW29" s="51">
        <f t="shared" ca="1" si="7149"/>
        <v>3.971003497548879</v>
      </c>
      <c r="AFX29" s="51">
        <f t="shared" ca="1" si="7149"/>
        <v>3.971003497548879</v>
      </c>
      <c r="AFY29" s="51">
        <f t="shared" ca="1" si="7149"/>
        <v>3.971003497548879</v>
      </c>
      <c r="AFZ29" s="51">
        <f t="shared" ca="1" si="7149"/>
        <v>3.971003497548879</v>
      </c>
      <c r="AGA29" s="51">
        <f t="shared" ca="1" si="7149"/>
        <v>3.971003497548879</v>
      </c>
      <c r="AGB29" s="51">
        <f t="shared" ca="1" si="7149"/>
        <v>3.971003497548879</v>
      </c>
      <c r="AGC29" s="51">
        <f t="shared" ca="1" si="7149"/>
        <v>3.971003497548879</v>
      </c>
      <c r="AGD29" s="51">
        <f t="shared" ca="1" si="7149"/>
        <v>3.971003497548879</v>
      </c>
      <c r="AGE29" s="51">
        <f t="shared" ca="1" si="7149"/>
        <v>3.971003497548879</v>
      </c>
      <c r="AGF29" s="51">
        <f t="shared" ca="1" si="7149"/>
        <v>3.971003497548879</v>
      </c>
      <c r="AGG29" s="51">
        <f t="shared" ca="1" si="7149"/>
        <v>3.971003497548879</v>
      </c>
      <c r="AGH29" s="51">
        <f t="shared" ca="1" si="7149"/>
        <v>3.971003497548879</v>
      </c>
      <c r="AGI29" s="51">
        <f t="shared" ca="1" si="7149"/>
        <v>3.971003497548879</v>
      </c>
      <c r="AGJ29" s="51">
        <f t="shared" ca="1" si="7149"/>
        <v>3.971003497548879</v>
      </c>
      <c r="AGK29" s="51">
        <f t="shared" ca="1" si="7149"/>
        <v>3.971003497548879</v>
      </c>
      <c r="AGL29" s="51">
        <f t="shared" ca="1" si="7149"/>
        <v>3.971003497548879</v>
      </c>
      <c r="AGM29" s="51">
        <f t="shared" ca="1" si="7149"/>
        <v>3.971003497548879</v>
      </c>
      <c r="AGN29" s="51">
        <f t="shared" ca="1" si="7149"/>
        <v>3.971003497548879</v>
      </c>
      <c r="AGO29" s="51">
        <f t="shared" ca="1" si="7149"/>
        <v>3.971003497548879</v>
      </c>
      <c r="AGP29" s="51">
        <f t="shared" ca="1" si="7149"/>
        <v>3.971003497548879</v>
      </c>
      <c r="AGQ29" s="51">
        <f t="shared" ca="1" si="7149"/>
        <v>3.971003497548879</v>
      </c>
      <c r="AGR29" s="51">
        <f t="shared" ca="1" si="7149"/>
        <v>3.971003497548879</v>
      </c>
      <c r="AGS29" s="51">
        <f t="shared" ca="1" si="7149"/>
        <v>3.971003497548879</v>
      </c>
      <c r="AGT29" s="51">
        <f t="shared" ca="1" si="7149"/>
        <v>3.971003497548879</v>
      </c>
      <c r="AGU29" s="51">
        <f t="shared" ca="1" si="7149"/>
        <v>3.971003497548879</v>
      </c>
      <c r="AGV29" s="51">
        <f t="shared" ca="1" si="7149"/>
        <v>3.971003497548879</v>
      </c>
      <c r="AGW29" s="51">
        <f t="shared" ca="1" si="7149"/>
        <v>3.971003497548879</v>
      </c>
      <c r="AGX29" s="51">
        <f t="shared" ca="1" si="7149"/>
        <v>3.971003497548879</v>
      </c>
      <c r="AGY29" s="51">
        <f t="shared" ca="1" si="7149"/>
        <v>3.971003497548879</v>
      </c>
      <c r="AGZ29" s="51">
        <f t="shared" ca="1" si="7149"/>
        <v>3.971003497548879</v>
      </c>
      <c r="AHA29" s="51">
        <f t="shared" ca="1" si="7149"/>
        <v>3.971003497548879</v>
      </c>
      <c r="AHB29" s="51">
        <f t="shared" ca="1" si="7149"/>
        <v>3.971003497548879</v>
      </c>
      <c r="AHC29" s="51">
        <f t="shared" ca="1" si="7149"/>
        <v>3.971003497548879</v>
      </c>
      <c r="AHD29" s="51">
        <f t="shared" ca="1" si="7149"/>
        <v>3.971003497548879</v>
      </c>
      <c r="AHE29" s="51">
        <f t="shared" ca="1" si="7149"/>
        <v>3.971003497548879</v>
      </c>
      <c r="AHF29" s="51">
        <f t="shared" ca="1" si="7149"/>
        <v>3.971003497548879</v>
      </c>
      <c r="AHG29" s="51">
        <f t="shared" ca="1" si="7149"/>
        <v>3.971003497548879</v>
      </c>
      <c r="AHH29" s="51">
        <f t="shared" ca="1" si="7149"/>
        <v>3.971003497548879</v>
      </c>
      <c r="AHI29" s="51">
        <f t="shared" ca="1" si="7149"/>
        <v>3.971003497548879</v>
      </c>
      <c r="AHJ29" s="51">
        <f t="shared" ca="1" si="7149"/>
        <v>3.971003497548879</v>
      </c>
      <c r="AHK29" s="51">
        <f t="shared" ca="1" si="7149"/>
        <v>3.971003497548879</v>
      </c>
      <c r="AHL29" s="51">
        <f t="shared" ca="1" si="7149"/>
        <v>3.971003497548879</v>
      </c>
      <c r="AHM29" s="51">
        <f t="shared" ca="1" si="7149"/>
        <v>3.971003497548879</v>
      </c>
      <c r="AHN29" s="51">
        <f t="shared" ca="1" si="7149"/>
        <v>3.971003497548879</v>
      </c>
      <c r="AHO29" s="51">
        <f t="shared" ca="1" si="7149"/>
        <v>3.971003497548879</v>
      </c>
      <c r="AHP29" s="51">
        <f t="shared" ca="1" si="7149"/>
        <v>3.971003497548879</v>
      </c>
      <c r="AHQ29" s="51">
        <f t="shared" ca="1" si="7149"/>
        <v>3.971003497548879</v>
      </c>
      <c r="AHR29" s="51">
        <f t="shared" ca="1" si="7149"/>
        <v>3.971003497548879</v>
      </c>
      <c r="AHS29" s="51">
        <f t="shared" ca="1" si="7149"/>
        <v>3.971003497548879</v>
      </c>
      <c r="AHT29" s="51">
        <f t="shared" ca="1" si="7149"/>
        <v>3.971003497548879</v>
      </c>
      <c r="AHU29" s="51">
        <f t="shared" ca="1" si="7149"/>
        <v>3.971003497548879</v>
      </c>
      <c r="AHV29" s="51">
        <f t="shared" ca="1" si="7149"/>
        <v>3.971003497548879</v>
      </c>
      <c r="AHW29" s="51">
        <f t="shared" ca="1" si="7149"/>
        <v>3.971003497548879</v>
      </c>
      <c r="AHX29" s="51">
        <f t="shared" ca="1" si="7149"/>
        <v>3.971003497548879</v>
      </c>
      <c r="AHY29" s="51">
        <f t="shared" ca="1" si="7149"/>
        <v>3.971003497548879</v>
      </c>
      <c r="AHZ29" s="51">
        <f t="shared" ca="1" si="7149"/>
        <v>3.971003497548879</v>
      </c>
      <c r="AIA29" s="51">
        <f t="shared" ca="1" si="7149"/>
        <v>3.971003497548879</v>
      </c>
      <c r="AIB29" s="51">
        <f t="shared" ca="1" si="7149"/>
        <v>3.971003497548879</v>
      </c>
      <c r="AIC29" s="51">
        <f t="shared" ref="AIC29:AKN29" ca="1" si="7150">AIC27*AIC20*(AIC38-AIC11)</f>
        <v>3.971003497548879</v>
      </c>
      <c r="AID29" s="51">
        <f t="shared" ca="1" si="7150"/>
        <v>3.971003497548879</v>
      </c>
      <c r="AIE29" s="51">
        <f t="shared" ca="1" si="7150"/>
        <v>3.971003497548879</v>
      </c>
      <c r="AIF29" s="51">
        <f t="shared" ca="1" si="7150"/>
        <v>3.971003497548879</v>
      </c>
      <c r="AIG29" s="51">
        <f t="shared" ca="1" si="7150"/>
        <v>3.971003497548879</v>
      </c>
      <c r="AIH29" s="51">
        <f t="shared" ca="1" si="7150"/>
        <v>3.971003497548879</v>
      </c>
      <c r="AII29" s="51">
        <f t="shared" ca="1" si="7150"/>
        <v>3.971003497548879</v>
      </c>
      <c r="AIJ29" s="51">
        <f t="shared" ca="1" si="7150"/>
        <v>3.971003497548879</v>
      </c>
      <c r="AIK29" s="51">
        <f t="shared" ca="1" si="7150"/>
        <v>3.971003497548879</v>
      </c>
      <c r="AIL29" s="51">
        <f t="shared" ca="1" si="7150"/>
        <v>3.971003497548879</v>
      </c>
      <c r="AIM29" s="51">
        <f t="shared" ca="1" si="7150"/>
        <v>3.971003497548879</v>
      </c>
      <c r="AIN29" s="51">
        <f t="shared" ca="1" si="7150"/>
        <v>3.971003497548879</v>
      </c>
      <c r="AIO29" s="51">
        <f t="shared" ca="1" si="7150"/>
        <v>3.971003497548879</v>
      </c>
      <c r="AIP29" s="51">
        <f t="shared" ca="1" si="7150"/>
        <v>3.971003497548879</v>
      </c>
      <c r="AIQ29" s="51">
        <f t="shared" ca="1" si="7150"/>
        <v>3.971003497548879</v>
      </c>
      <c r="AIR29" s="51">
        <f t="shared" ca="1" si="7150"/>
        <v>3.971003497548879</v>
      </c>
      <c r="AIS29" s="51">
        <f t="shared" ca="1" si="7150"/>
        <v>3.971003497548879</v>
      </c>
      <c r="AIT29" s="51">
        <f t="shared" ca="1" si="7150"/>
        <v>3.971003497548879</v>
      </c>
      <c r="AIU29" s="51">
        <f t="shared" ca="1" si="7150"/>
        <v>3.971003497548879</v>
      </c>
      <c r="AIV29" s="51">
        <f t="shared" ca="1" si="7150"/>
        <v>3.971003497548879</v>
      </c>
      <c r="AIW29" s="51">
        <f t="shared" ca="1" si="7150"/>
        <v>3.971003497548879</v>
      </c>
      <c r="AIX29" s="51">
        <f t="shared" ca="1" si="7150"/>
        <v>3.971003497548879</v>
      </c>
      <c r="AIY29" s="51">
        <f t="shared" ca="1" si="7150"/>
        <v>3.971003497548879</v>
      </c>
      <c r="AIZ29" s="51">
        <f t="shared" ca="1" si="7150"/>
        <v>3.971003497548879</v>
      </c>
      <c r="AJA29" s="51">
        <f t="shared" ca="1" si="7150"/>
        <v>3.971003497548879</v>
      </c>
      <c r="AJB29" s="51">
        <f t="shared" ca="1" si="7150"/>
        <v>3.971003497548879</v>
      </c>
      <c r="AJC29" s="51">
        <f t="shared" ca="1" si="7150"/>
        <v>3.971003497548879</v>
      </c>
      <c r="AJD29" s="51">
        <f t="shared" ca="1" si="7150"/>
        <v>3.971003497548879</v>
      </c>
      <c r="AJE29" s="51">
        <f t="shared" ca="1" si="7150"/>
        <v>3.971003497548879</v>
      </c>
      <c r="AJF29" s="51">
        <f t="shared" ca="1" si="7150"/>
        <v>3.971003497548879</v>
      </c>
      <c r="AJG29" s="51">
        <f t="shared" ca="1" si="7150"/>
        <v>3.971003497548879</v>
      </c>
      <c r="AJH29" s="51">
        <f t="shared" ca="1" si="7150"/>
        <v>3.971003497548879</v>
      </c>
      <c r="AJI29" s="51">
        <f t="shared" ca="1" si="7150"/>
        <v>3.971003497548879</v>
      </c>
      <c r="AJJ29" s="51">
        <f t="shared" ca="1" si="7150"/>
        <v>3.971003497548879</v>
      </c>
      <c r="AJK29" s="51">
        <f t="shared" ca="1" si="7150"/>
        <v>3.971003497548879</v>
      </c>
      <c r="AJL29" s="51">
        <f t="shared" ca="1" si="7150"/>
        <v>3.971003497548879</v>
      </c>
      <c r="AJM29" s="51">
        <f t="shared" ca="1" si="7150"/>
        <v>3.971003497548879</v>
      </c>
      <c r="AJN29" s="51">
        <f t="shared" ca="1" si="7150"/>
        <v>3.971003497548879</v>
      </c>
      <c r="AJO29" s="51">
        <f t="shared" ca="1" si="7150"/>
        <v>3.971003497548879</v>
      </c>
      <c r="AJP29" s="51">
        <f t="shared" ca="1" si="7150"/>
        <v>3.971003497548879</v>
      </c>
      <c r="AJQ29" s="51">
        <f t="shared" ca="1" si="7150"/>
        <v>3.971003497548879</v>
      </c>
      <c r="AJR29" s="51">
        <f t="shared" ca="1" si="7150"/>
        <v>3.971003497548879</v>
      </c>
      <c r="AJS29" s="51">
        <f t="shared" ca="1" si="7150"/>
        <v>3.971003497548879</v>
      </c>
      <c r="AJT29" s="51">
        <f t="shared" ca="1" si="7150"/>
        <v>3.971003497548879</v>
      </c>
      <c r="AJU29" s="51">
        <f t="shared" ca="1" si="7150"/>
        <v>3.971003497548879</v>
      </c>
      <c r="AJV29" s="51">
        <f t="shared" ca="1" si="7150"/>
        <v>3.971003497548879</v>
      </c>
      <c r="AJW29" s="51">
        <f t="shared" ca="1" si="7150"/>
        <v>3.971003497548879</v>
      </c>
      <c r="AJX29" s="51">
        <f t="shared" ca="1" si="7150"/>
        <v>3.971003497548879</v>
      </c>
      <c r="AJY29" s="51">
        <f t="shared" ca="1" si="7150"/>
        <v>3.971003497548879</v>
      </c>
      <c r="AJZ29" s="51">
        <f t="shared" ca="1" si="7150"/>
        <v>3.971003497548879</v>
      </c>
      <c r="AKA29" s="51">
        <f t="shared" ca="1" si="7150"/>
        <v>3.971003497548879</v>
      </c>
      <c r="AKB29" s="51">
        <f t="shared" ca="1" si="7150"/>
        <v>3.971003497548879</v>
      </c>
      <c r="AKC29" s="51">
        <f t="shared" ca="1" si="7150"/>
        <v>3.971003497548879</v>
      </c>
      <c r="AKD29" s="51">
        <f t="shared" ca="1" si="7150"/>
        <v>3.971003497548879</v>
      </c>
      <c r="AKE29" s="51">
        <f t="shared" ca="1" si="7150"/>
        <v>3.971003497548879</v>
      </c>
      <c r="AKF29" s="51">
        <f t="shared" ca="1" si="7150"/>
        <v>3.971003497548879</v>
      </c>
      <c r="AKG29" s="51">
        <f t="shared" ca="1" si="7150"/>
        <v>3.971003497548879</v>
      </c>
      <c r="AKH29" s="51">
        <f t="shared" ca="1" si="7150"/>
        <v>3.971003497548879</v>
      </c>
      <c r="AKI29" s="51">
        <f t="shared" ca="1" si="7150"/>
        <v>3.971003497548879</v>
      </c>
      <c r="AKJ29" s="51">
        <f t="shared" ca="1" si="7150"/>
        <v>3.971003497548879</v>
      </c>
      <c r="AKK29" s="51">
        <f t="shared" ca="1" si="7150"/>
        <v>3.971003497548879</v>
      </c>
      <c r="AKL29" s="51">
        <f t="shared" ca="1" si="7150"/>
        <v>3.971003497548879</v>
      </c>
      <c r="AKM29" s="51">
        <f t="shared" ca="1" si="7150"/>
        <v>3.971003497548879</v>
      </c>
      <c r="AKN29" s="51">
        <f t="shared" ca="1" si="7150"/>
        <v>3.971003497548879</v>
      </c>
      <c r="AKO29" s="51">
        <f t="shared" ref="AKO29:AMZ29" ca="1" si="7151">AKO27*AKO20*(AKO38-AKO11)</f>
        <v>3.971003497548879</v>
      </c>
      <c r="AKP29" s="51">
        <f t="shared" ca="1" si="7151"/>
        <v>3.971003497548879</v>
      </c>
      <c r="AKQ29" s="51">
        <f t="shared" ca="1" si="7151"/>
        <v>3.971003497548879</v>
      </c>
      <c r="AKR29" s="51">
        <f t="shared" ca="1" si="7151"/>
        <v>3.971003497548879</v>
      </c>
      <c r="AKS29" s="51">
        <f t="shared" ca="1" si="7151"/>
        <v>3.971003497548879</v>
      </c>
      <c r="AKT29" s="51">
        <f t="shared" ca="1" si="7151"/>
        <v>3.971003497548879</v>
      </c>
      <c r="AKU29" s="51">
        <f t="shared" ca="1" si="7151"/>
        <v>3.971003497548879</v>
      </c>
      <c r="AKV29" s="51">
        <f t="shared" ca="1" si="7151"/>
        <v>3.971003497548879</v>
      </c>
      <c r="AKW29" s="51">
        <f t="shared" ca="1" si="7151"/>
        <v>3.971003497548879</v>
      </c>
      <c r="AKX29" s="51">
        <f t="shared" ca="1" si="7151"/>
        <v>3.971003497548879</v>
      </c>
      <c r="AKY29" s="51">
        <f t="shared" ca="1" si="7151"/>
        <v>3.971003497548879</v>
      </c>
      <c r="AKZ29" s="51">
        <f t="shared" ca="1" si="7151"/>
        <v>3.971003497548879</v>
      </c>
      <c r="ALA29" s="51">
        <f t="shared" ca="1" si="7151"/>
        <v>3.971003497548879</v>
      </c>
      <c r="ALB29" s="51">
        <f t="shared" ca="1" si="7151"/>
        <v>3.971003497548879</v>
      </c>
      <c r="ALC29" s="51">
        <f t="shared" ca="1" si="7151"/>
        <v>3.971003497548879</v>
      </c>
      <c r="ALD29" s="51">
        <f t="shared" ca="1" si="7151"/>
        <v>3.971003497548879</v>
      </c>
      <c r="ALE29" s="51">
        <f t="shared" ca="1" si="7151"/>
        <v>3.971003497548879</v>
      </c>
      <c r="ALF29" s="51">
        <f t="shared" ca="1" si="7151"/>
        <v>3.971003497548879</v>
      </c>
      <c r="ALG29" s="51">
        <f t="shared" ca="1" si="7151"/>
        <v>3.971003497548879</v>
      </c>
      <c r="ALH29" s="51">
        <f t="shared" ca="1" si="7151"/>
        <v>3.971003497548879</v>
      </c>
      <c r="ALI29" s="51">
        <f t="shared" ca="1" si="7151"/>
        <v>3.971003497548879</v>
      </c>
      <c r="ALJ29" s="51">
        <f t="shared" ca="1" si="7151"/>
        <v>3.971003497548879</v>
      </c>
      <c r="ALK29" s="51">
        <f t="shared" ca="1" si="7151"/>
        <v>3.971003497548879</v>
      </c>
      <c r="ALL29" s="51">
        <f t="shared" ca="1" si="7151"/>
        <v>3.971003497548879</v>
      </c>
      <c r="ALM29" s="51">
        <f t="shared" ca="1" si="7151"/>
        <v>3.971003497548879</v>
      </c>
      <c r="ALN29" s="51">
        <f t="shared" ca="1" si="7151"/>
        <v>3.971003497548879</v>
      </c>
      <c r="ALO29" s="51">
        <f t="shared" ca="1" si="7151"/>
        <v>3.971003497548879</v>
      </c>
      <c r="ALP29" s="51">
        <f t="shared" ca="1" si="7151"/>
        <v>3.971003497548879</v>
      </c>
      <c r="ALQ29" s="51">
        <f t="shared" ca="1" si="7151"/>
        <v>3.971003497548879</v>
      </c>
      <c r="ALR29" s="51">
        <f t="shared" ca="1" si="7151"/>
        <v>3.971003497548879</v>
      </c>
      <c r="ALS29" s="51">
        <f t="shared" ca="1" si="7151"/>
        <v>3.971003497548879</v>
      </c>
      <c r="ALT29" s="51">
        <f t="shared" ca="1" si="7151"/>
        <v>3.971003497548879</v>
      </c>
      <c r="ALU29" s="51">
        <f t="shared" ca="1" si="7151"/>
        <v>3.971003497548879</v>
      </c>
      <c r="ALV29" s="51">
        <f t="shared" ca="1" si="7151"/>
        <v>3.971003497548879</v>
      </c>
      <c r="ALW29" s="51">
        <f t="shared" ca="1" si="7151"/>
        <v>3.971003497548879</v>
      </c>
      <c r="ALX29" s="51">
        <f t="shared" ca="1" si="7151"/>
        <v>3.971003497548879</v>
      </c>
      <c r="ALY29" s="51">
        <f t="shared" ca="1" si="7151"/>
        <v>3.971003497548879</v>
      </c>
      <c r="ALZ29" s="51">
        <f t="shared" ca="1" si="7151"/>
        <v>3.971003497548879</v>
      </c>
      <c r="AMA29" s="51">
        <f t="shared" ca="1" si="7151"/>
        <v>3.971003497548879</v>
      </c>
      <c r="AMB29" s="51">
        <f t="shared" ca="1" si="7151"/>
        <v>3.971003497548879</v>
      </c>
      <c r="AMC29" s="51">
        <f t="shared" ca="1" si="7151"/>
        <v>3.971003497548879</v>
      </c>
      <c r="AMD29" s="51">
        <f t="shared" ca="1" si="7151"/>
        <v>3.971003497548879</v>
      </c>
      <c r="AME29" s="51">
        <f t="shared" ca="1" si="7151"/>
        <v>3.971003497548879</v>
      </c>
      <c r="AMF29" s="51">
        <f t="shared" ca="1" si="7151"/>
        <v>3.971003497548879</v>
      </c>
      <c r="AMG29" s="51">
        <f t="shared" ca="1" si="7151"/>
        <v>3.971003497548879</v>
      </c>
      <c r="AMH29" s="51">
        <f t="shared" ca="1" si="7151"/>
        <v>3.971003497548879</v>
      </c>
      <c r="AMI29" s="51">
        <f t="shared" ca="1" si="7151"/>
        <v>3.971003497548879</v>
      </c>
      <c r="AMJ29" s="51">
        <f t="shared" ca="1" si="7151"/>
        <v>3.971003497548879</v>
      </c>
      <c r="AMK29" s="51">
        <f t="shared" ca="1" si="7151"/>
        <v>3.971003497548879</v>
      </c>
      <c r="AML29" s="51">
        <f t="shared" ca="1" si="7151"/>
        <v>3.971003497548879</v>
      </c>
      <c r="AMM29" s="51">
        <f t="shared" ca="1" si="7151"/>
        <v>3.971003497548879</v>
      </c>
      <c r="AMN29" s="51">
        <f t="shared" ca="1" si="7151"/>
        <v>3.971003497548879</v>
      </c>
      <c r="AMO29" s="51">
        <f t="shared" ca="1" si="7151"/>
        <v>3.971003497548879</v>
      </c>
      <c r="AMP29" s="51">
        <f t="shared" ca="1" si="7151"/>
        <v>3.971003497548879</v>
      </c>
      <c r="AMQ29" s="51">
        <f t="shared" ca="1" si="7151"/>
        <v>3.971003497548879</v>
      </c>
      <c r="AMR29" s="51">
        <f t="shared" ca="1" si="7151"/>
        <v>3.971003497548879</v>
      </c>
      <c r="AMS29" s="51">
        <f t="shared" ca="1" si="7151"/>
        <v>3.971003497548879</v>
      </c>
      <c r="AMT29" s="51">
        <f t="shared" ca="1" si="7151"/>
        <v>3.971003497548879</v>
      </c>
      <c r="AMU29" s="51">
        <f t="shared" ca="1" si="7151"/>
        <v>3.971003497548879</v>
      </c>
      <c r="AMV29" s="51">
        <f t="shared" ca="1" si="7151"/>
        <v>3.971003497548879</v>
      </c>
      <c r="AMW29" s="51">
        <f t="shared" ca="1" si="7151"/>
        <v>3.971003497548879</v>
      </c>
      <c r="AMX29" s="51">
        <f t="shared" ca="1" si="7151"/>
        <v>3.971003497548879</v>
      </c>
      <c r="AMY29" s="51">
        <f t="shared" ca="1" si="7151"/>
        <v>3.971003497548879</v>
      </c>
      <c r="AMZ29" s="51">
        <f t="shared" ca="1" si="7151"/>
        <v>3.971003497548879</v>
      </c>
      <c r="ANA29" s="51">
        <f t="shared" ref="ANA29:APL29" ca="1" si="7152">ANA27*ANA20*(ANA38-ANA11)</f>
        <v>3.971003497548879</v>
      </c>
      <c r="ANB29" s="51">
        <f t="shared" ca="1" si="7152"/>
        <v>3.971003497548879</v>
      </c>
      <c r="ANC29" s="51">
        <f t="shared" ca="1" si="7152"/>
        <v>3.971003497548879</v>
      </c>
      <c r="AND29" s="51">
        <f t="shared" ca="1" si="7152"/>
        <v>3.971003497548879</v>
      </c>
      <c r="ANE29" s="51">
        <f t="shared" ca="1" si="7152"/>
        <v>3.971003497548879</v>
      </c>
      <c r="ANF29" s="51">
        <f t="shared" ca="1" si="7152"/>
        <v>3.971003497548879</v>
      </c>
      <c r="ANG29" s="51">
        <f t="shared" ca="1" si="7152"/>
        <v>3.971003497548879</v>
      </c>
      <c r="ANH29" s="51">
        <f t="shared" ca="1" si="7152"/>
        <v>3.971003497548879</v>
      </c>
      <c r="ANI29" s="51">
        <f t="shared" ca="1" si="7152"/>
        <v>3.971003497548879</v>
      </c>
      <c r="ANJ29" s="51">
        <f t="shared" ca="1" si="7152"/>
        <v>3.971003497548879</v>
      </c>
      <c r="ANK29" s="51">
        <f t="shared" ca="1" si="7152"/>
        <v>3.971003497548879</v>
      </c>
      <c r="ANL29" s="51">
        <f t="shared" ca="1" si="7152"/>
        <v>3.971003497548879</v>
      </c>
      <c r="ANM29" s="51">
        <f t="shared" ca="1" si="7152"/>
        <v>3.971003497548879</v>
      </c>
      <c r="ANN29" s="51">
        <f t="shared" ca="1" si="7152"/>
        <v>3.971003497548879</v>
      </c>
      <c r="ANO29" s="51">
        <f t="shared" ca="1" si="7152"/>
        <v>3.971003497548879</v>
      </c>
      <c r="ANP29" s="51">
        <f t="shared" ca="1" si="7152"/>
        <v>3.971003497548879</v>
      </c>
      <c r="ANQ29" s="51">
        <f t="shared" ca="1" si="7152"/>
        <v>3.971003497548879</v>
      </c>
      <c r="ANR29" s="51">
        <f t="shared" ca="1" si="7152"/>
        <v>3.971003497548879</v>
      </c>
      <c r="ANS29" s="51">
        <f t="shared" ca="1" si="7152"/>
        <v>3.971003497548879</v>
      </c>
      <c r="ANT29" s="51">
        <f t="shared" ca="1" si="7152"/>
        <v>3.971003497548879</v>
      </c>
      <c r="ANU29" s="51">
        <f t="shared" ca="1" si="7152"/>
        <v>3.971003497548879</v>
      </c>
      <c r="ANV29" s="51">
        <f t="shared" ca="1" si="7152"/>
        <v>3.971003497548879</v>
      </c>
      <c r="ANW29" s="51">
        <f t="shared" ca="1" si="7152"/>
        <v>3.971003497548879</v>
      </c>
      <c r="ANX29" s="51">
        <f t="shared" ca="1" si="7152"/>
        <v>3.971003497548879</v>
      </c>
      <c r="ANY29" s="51">
        <f t="shared" ca="1" si="7152"/>
        <v>3.971003497548879</v>
      </c>
      <c r="ANZ29" s="51">
        <f t="shared" ca="1" si="7152"/>
        <v>3.971003497548879</v>
      </c>
      <c r="AOA29" s="51">
        <f t="shared" ca="1" si="7152"/>
        <v>3.971003497548879</v>
      </c>
      <c r="AOB29" s="51">
        <f t="shared" ca="1" si="7152"/>
        <v>3.971003497548879</v>
      </c>
      <c r="AOC29" s="51">
        <f t="shared" ca="1" si="7152"/>
        <v>3.971003497548879</v>
      </c>
      <c r="AOD29" s="51">
        <f t="shared" ca="1" si="7152"/>
        <v>3.971003497548879</v>
      </c>
      <c r="AOE29" s="51">
        <f t="shared" ca="1" si="7152"/>
        <v>3.971003497548879</v>
      </c>
      <c r="AOF29" s="51">
        <f t="shared" ca="1" si="7152"/>
        <v>3.971003497548879</v>
      </c>
      <c r="AOG29" s="51">
        <f t="shared" ca="1" si="7152"/>
        <v>3.971003497548879</v>
      </c>
      <c r="AOH29" s="51">
        <f t="shared" ca="1" si="7152"/>
        <v>3.971003497548879</v>
      </c>
      <c r="AOI29" s="51">
        <f t="shared" ca="1" si="7152"/>
        <v>3.971003497548879</v>
      </c>
      <c r="AOJ29" s="51">
        <f t="shared" ca="1" si="7152"/>
        <v>3.971003497548879</v>
      </c>
      <c r="AOK29" s="51">
        <f t="shared" ca="1" si="7152"/>
        <v>3.971003497548879</v>
      </c>
      <c r="AOL29" s="51">
        <f t="shared" ca="1" si="7152"/>
        <v>3.971003497548879</v>
      </c>
      <c r="AOM29" s="51">
        <f t="shared" ca="1" si="7152"/>
        <v>3.971003497548879</v>
      </c>
      <c r="AON29" s="51">
        <f t="shared" ca="1" si="7152"/>
        <v>3.971003497548879</v>
      </c>
      <c r="AOO29" s="51">
        <f t="shared" ca="1" si="7152"/>
        <v>3.971003497548879</v>
      </c>
      <c r="AOP29" s="51">
        <f t="shared" ca="1" si="7152"/>
        <v>3.971003497548879</v>
      </c>
      <c r="AOQ29" s="51">
        <f t="shared" ca="1" si="7152"/>
        <v>3.971003497548879</v>
      </c>
      <c r="AOR29" s="51">
        <f t="shared" ca="1" si="7152"/>
        <v>3.971003497548879</v>
      </c>
      <c r="AOS29" s="51">
        <f t="shared" ca="1" si="7152"/>
        <v>3.971003497548879</v>
      </c>
      <c r="AOT29" s="51">
        <f t="shared" ca="1" si="7152"/>
        <v>3.971003497548879</v>
      </c>
      <c r="AOU29" s="51">
        <f t="shared" ca="1" si="7152"/>
        <v>3.971003497548879</v>
      </c>
      <c r="AOV29" s="51">
        <f t="shared" ca="1" si="7152"/>
        <v>3.971003497548879</v>
      </c>
      <c r="AOW29" s="51">
        <f t="shared" ca="1" si="7152"/>
        <v>3.971003497548879</v>
      </c>
      <c r="AOX29" s="51">
        <f t="shared" ca="1" si="7152"/>
        <v>3.971003497548879</v>
      </c>
      <c r="AOY29" s="51">
        <f t="shared" ca="1" si="7152"/>
        <v>3.971003497548879</v>
      </c>
      <c r="AOZ29" s="51">
        <f t="shared" ca="1" si="7152"/>
        <v>3.971003497548879</v>
      </c>
      <c r="APA29" s="51">
        <f t="shared" ca="1" si="7152"/>
        <v>3.971003497548879</v>
      </c>
      <c r="APB29" s="51">
        <f t="shared" ca="1" si="7152"/>
        <v>3.971003497548879</v>
      </c>
      <c r="APC29" s="51">
        <f t="shared" ca="1" si="7152"/>
        <v>3.971003497548879</v>
      </c>
      <c r="APD29" s="51">
        <f t="shared" ca="1" si="7152"/>
        <v>3.971003497548879</v>
      </c>
      <c r="APE29" s="51">
        <f t="shared" ca="1" si="7152"/>
        <v>3.971003497548879</v>
      </c>
      <c r="APF29" s="51">
        <f t="shared" ca="1" si="7152"/>
        <v>3.971003497548879</v>
      </c>
      <c r="APG29" s="51">
        <f t="shared" ca="1" si="7152"/>
        <v>3.971003497548879</v>
      </c>
      <c r="APH29" s="51">
        <f t="shared" ca="1" si="7152"/>
        <v>3.971003497548879</v>
      </c>
      <c r="API29" s="51">
        <f t="shared" ca="1" si="7152"/>
        <v>3.971003497548879</v>
      </c>
      <c r="APJ29" s="51">
        <f t="shared" ca="1" si="7152"/>
        <v>3.971003497548879</v>
      </c>
      <c r="APK29" s="51">
        <f t="shared" ca="1" si="7152"/>
        <v>3.971003497548879</v>
      </c>
      <c r="APL29" s="51">
        <f t="shared" ca="1" si="7152"/>
        <v>3.971003497548879</v>
      </c>
      <c r="APM29" s="51">
        <f t="shared" ref="APM29:ARX29" ca="1" si="7153">APM27*APM20*(APM38-APM11)</f>
        <v>3.971003497548879</v>
      </c>
      <c r="APN29" s="51">
        <f t="shared" ca="1" si="7153"/>
        <v>3.971003497548879</v>
      </c>
      <c r="APO29" s="51">
        <f t="shared" ca="1" si="7153"/>
        <v>3.971003497548879</v>
      </c>
      <c r="APP29" s="51">
        <f t="shared" ca="1" si="7153"/>
        <v>3.971003497548879</v>
      </c>
      <c r="APQ29" s="51">
        <f t="shared" ca="1" si="7153"/>
        <v>3.971003497548879</v>
      </c>
      <c r="APR29" s="51">
        <f t="shared" ca="1" si="7153"/>
        <v>3.971003497548879</v>
      </c>
      <c r="APS29" s="51">
        <f t="shared" ca="1" si="7153"/>
        <v>3.971003497548879</v>
      </c>
      <c r="APT29" s="51">
        <f t="shared" ca="1" si="7153"/>
        <v>3.971003497548879</v>
      </c>
      <c r="APU29" s="51">
        <f t="shared" ca="1" si="7153"/>
        <v>3.971003497548879</v>
      </c>
      <c r="APV29" s="51">
        <f t="shared" ca="1" si="7153"/>
        <v>3.971003497548879</v>
      </c>
      <c r="APW29" s="51">
        <f t="shared" ca="1" si="7153"/>
        <v>3.971003497548879</v>
      </c>
      <c r="APX29" s="51">
        <f t="shared" ca="1" si="7153"/>
        <v>3.971003497548879</v>
      </c>
      <c r="APY29" s="51">
        <f t="shared" ca="1" si="7153"/>
        <v>3.971003497548879</v>
      </c>
      <c r="APZ29" s="51">
        <f t="shared" ca="1" si="7153"/>
        <v>3.971003497548879</v>
      </c>
      <c r="AQA29" s="51">
        <f t="shared" ca="1" si="7153"/>
        <v>3.971003497548879</v>
      </c>
      <c r="AQB29" s="51">
        <f t="shared" ca="1" si="7153"/>
        <v>3.971003497548879</v>
      </c>
      <c r="AQC29" s="51">
        <f t="shared" ca="1" si="7153"/>
        <v>3.971003497548879</v>
      </c>
      <c r="AQD29" s="51">
        <f t="shared" ca="1" si="7153"/>
        <v>3.971003497548879</v>
      </c>
      <c r="AQE29" s="51">
        <f t="shared" ca="1" si="7153"/>
        <v>3.971003497548879</v>
      </c>
      <c r="AQF29" s="51">
        <f t="shared" ca="1" si="7153"/>
        <v>3.971003497548879</v>
      </c>
      <c r="AQG29" s="51">
        <f t="shared" ca="1" si="7153"/>
        <v>3.971003497548879</v>
      </c>
      <c r="AQH29" s="51">
        <f t="shared" ca="1" si="7153"/>
        <v>3.971003497548879</v>
      </c>
      <c r="AQI29" s="51">
        <f t="shared" ca="1" si="7153"/>
        <v>3.971003497548879</v>
      </c>
      <c r="AQJ29" s="51">
        <f t="shared" ca="1" si="7153"/>
        <v>3.971003497548879</v>
      </c>
      <c r="AQK29" s="51">
        <f t="shared" ca="1" si="7153"/>
        <v>3.971003497548879</v>
      </c>
      <c r="AQL29" s="51">
        <f t="shared" ca="1" si="7153"/>
        <v>3.971003497548879</v>
      </c>
      <c r="AQM29" s="51">
        <f t="shared" ca="1" si="7153"/>
        <v>3.971003497548879</v>
      </c>
      <c r="AQN29" s="51">
        <f t="shared" ca="1" si="7153"/>
        <v>3.971003497548879</v>
      </c>
      <c r="AQO29" s="51">
        <f t="shared" ca="1" si="7153"/>
        <v>3.971003497548879</v>
      </c>
      <c r="AQP29" s="51">
        <f t="shared" ca="1" si="7153"/>
        <v>3.971003497548879</v>
      </c>
      <c r="AQQ29" s="51">
        <f t="shared" ca="1" si="7153"/>
        <v>3.971003497548879</v>
      </c>
      <c r="AQR29" s="51">
        <f t="shared" ca="1" si="7153"/>
        <v>3.971003497548879</v>
      </c>
      <c r="AQS29" s="51">
        <f t="shared" ca="1" si="7153"/>
        <v>3.971003497548879</v>
      </c>
      <c r="AQT29" s="51">
        <f t="shared" ca="1" si="7153"/>
        <v>3.971003497548879</v>
      </c>
      <c r="AQU29" s="51">
        <f t="shared" ca="1" si="7153"/>
        <v>3.971003497548879</v>
      </c>
      <c r="AQV29" s="51">
        <f t="shared" ca="1" si="7153"/>
        <v>3.971003497548879</v>
      </c>
      <c r="AQW29" s="51">
        <f t="shared" ca="1" si="7153"/>
        <v>3.971003497548879</v>
      </c>
      <c r="AQX29" s="51">
        <f t="shared" ca="1" si="7153"/>
        <v>3.971003497548879</v>
      </c>
      <c r="AQY29" s="51">
        <f t="shared" ca="1" si="7153"/>
        <v>3.971003497548879</v>
      </c>
      <c r="AQZ29" s="51">
        <f t="shared" ca="1" si="7153"/>
        <v>3.971003497548879</v>
      </c>
      <c r="ARA29" s="51">
        <f t="shared" ca="1" si="7153"/>
        <v>3.971003497548879</v>
      </c>
      <c r="ARB29" s="51">
        <f t="shared" ca="1" si="7153"/>
        <v>3.971003497548879</v>
      </c>
      <c r="ARC29" s="51">
        <f t="shared" ca="1" si="7153"/>
        <v>3.971003497548879</v>
      </c>
      <c r="ARD29" s="51">
        <f t="shared" ca="1" si="7153"/>
        <v>3.971003497548879</v>
      </c>
      <c r="ARE29" s="51">
        <f t="shared" ca="1" si="7153"/>
        <v>3.971003497548879</v>
      </c>
      <c r="ARF29" s="51">
        <f t="shared" ca="1" si="7153"/>
        <v>3.971003497548879</v>
      </c>
      <c r="ARG29" s="51">
        <f t="shared" ca="1" si="7153"/>
        <v>3.971003497548879</v>
      </c>
      <c r="ARH29" s="51">
        <f t="shared" ca="1" si="7153"/>
        <v>3.971003497548879</v>
      </c>
      <c r="ARI29" s="51">
        <f t="shared" ca="1" si="7153"/>
        <v>3.971003497548879</v>
      </c>
      <c r="ARJ29" s="51">
        <f t="shared" ca="1" si="7153"/>
        <v>3.971003497548879</v>
      </c>
      <c r="ARK29" s="51">
        <f t="shared" ca="1" si="7153"/>
        <v>3.971003497548879</v>
      </c>
      <c r="ARL29" s="51">
        <f t="shared" ca="1" si="7153"/>
        <v>3.971003497548879</v>
      </c>
      <c r="ARM29" s="51">
        <f t="shared" ca="1" si="7153"/>
        <v>3.971003497548879</v>
      </c>
      <c r="ARN29" s="51">
        <f t="shared" ca="1" si="7153"/>
        <v>3.971003497548879</v>
      </c>
      <c r="ARO29" s="51">
        <f t="shared" ca="1" si="7153"/>
        <v>3.971003497548879</v>
      </c>
      <c r="ARP29" s="51">
        <f t="shared" ca="1" si="7153"/>
        <v>3.971003497548879</v>
      </c>
      <c r="ARQ29" s="51">
        <f t="shared" ca="1" si="7153"/>
        <v>3.971003497548879</v>
      </c>
      <c r="ARR29" s="51">
        <f t="shared" ca="1" si="7153"/>
        <v>3.971003497548879</v>
      </c>
      <c r="ARS29" s="51">
        <f t="shared" ca="1" si="7153"/>
        <v>3.971003497548879</v>
      </c>
      <c r="ART29" s="51">
        <f t="shared" ca="1" si="7153"/>
        <v>3.971003497548879</v>
      </c>
      <c r="ARU29" s="51">
        <f t="shared" ca="1" si="7153"/>
        <v>3.971003497548879</v>
      </c>
      <c r="ARV29" s="51">
        <f t="shared" ca="1" si="7153"/>
        <v>3.971003497548879</v>
      </c>
      <c r="ARW29" s="51">
        <f t="shared" ca="1" si="7153"/>
        <v>3.971003497548879</v>
      </c>
      <c r="ARX29" s="51">
        <f t="shared" ca="1" si="7153"/>
        <v>3.971003497548879</v>
      </c>
      <c r="ARY29" s="51">
        <f t="shared" ref="ARY29:AUJ29" ca="1" si="7154">ARY27*ARY20*(ARY38-ARY11)</f>
        <v>3.971003497548879</v>
      </c>
      <c r="ARZ29" s="51">
        <f t="shared" ca="1" si="7154"/>
        <v>3.971003497548879</v>
      </c>
      <c r="ASA29" s="51">
        <f t="shared" ca="1" si="7154"/>
        <v>3.971003497548879</v>
      </c>
      <c r="ASB29" s="51">
        <f t="shared" ca="1" si="7154"/>
        <v>3.971003497548879</v>
      </c>
      <c r="ASC29" s="51">
        <f t="shared" ca="1" si="7154"/>
        <v>3.971003497548879</v>
      </c>
      <c r="ASD29" s="51">
        <f t="shared" ca="1" si="7154"/>
        <v>3.971003497548879</v>
      </c>
      <c r="ASE29" s="51">
        <f t="shared" ca="1" si="7154"/>
        <v>3.971003497548879</v>
      </c>
      <c r="ASF29" s="51">
        <f t="shared" ca="1" si="7154"/>
        <v>3.971003497548879</v>
      </c>
      <c r="ASG29" s="51">
        <f t="shared" ca="1" si="7154"/>
        <v>3.971003497548879</v>
      </c>
      <c r="ASH29" s="51">
        <f t="shared" ca="1" si="7154"/>
        <v>3.971003497548879</v>
      </c>
      <c r="ASI29" s="51">
        <f t="shared" ca="1" si="7154"/>
        <v>3.971003497548879</v>
      </c>
      <c r="ASJ29" s="51">
        <f t="shared" ca="1" si="7154"/>
        <v>3.971003497548879</v>
      </c>
      <c r="ASK29" s="51">
        <f t="shared" ca="1" si="7154"/>
        <v>3.971003497548879</v>
      </c>
      <c r="ASL29" s="51">
        <f t="shared" ca="1" si="7154"/>
        <v>3.971003497548879</v>
      </c>
      <c r="ASM29" s="51">
        <f t="shared" ca="1" si="7154"/>
        <v>3.971003497548879</v>
      </c>
      <c r="ASN29" s="51">
        <f t="shared" ca="1" si="7154"/>
        <v>3.971003497548879</v>
      </c>
      <c r="ASO29" s="51">
        <f t="shared" ca="1" si="7154"/>
        <v>3.971003497548879</v>
      </c>
      <c r="ASP29" s="51">
        <f t="shared" ca="1" si="7154"/>
        <v>3.971003497548879</v>
      </c>
      <c r="ASQ29" s="51">
        <f t="shared" ca="1" si="7154"/>
        <v>3.971003497548879</v>
      </c>
      <c r="ASR29" s="51">
        <f t="shared" ca="1" si="7154"/>
        <v>3.971003497548879</v>
      </c>
      <c r="ASS29" s="51">
        <f t="shared" ca="1" si="7154"/>
        <v>3.971003497548879</v>
      </c>
      <c r="AST29" s="51">
        <f t="shared" ca="1" si="7154"/>
        <v>3.971003497548879</v>
      </c>
      <c r="ASU29" s="51">
        <f t="shared" ca="1" si="7154"/>
        <v>3.971003497548879</v>
      </c>
      <c r="ASV29" s="51">
        <f t="shared" ca="1" si="7154"/>
        <v>3.971003497548879</v>
      </c>
      <c r="ASW29" s="51">
        <f t="shared" ca="1" si="7154"/>
        <v>3.971003497548879</v>
      </c>
      <c r="ASX29" s="51">
        <f t="shared" ca="1" si="7154"/>
        <v>3.971003497548879</v>
      </c>
      <c r="ASY29" s="51">
        <f t="shared" ca="1" si="7154"/>
        <v>3.971003497548879</v>
      </c>
      <c r="ASZ29" s="51">
        <f t="shared" ca="1" si="7154"/>
        <v>3.971003497548879</v>
      </c>
      <c r="ATA29" s="51">
        <f t="shared" ca="1" si="7154"/>
        <v>3.971003497548879</v>
      </c>
      <c r="ATB29" s="51">
        <f t="shared" ca="1" si="7154"/>
        <v>3.971003497548879</v>
      </c>
      <c r="ATC29" s="51">
        <f t="shared" ca="1" si="7154"/>
        <v>3.971003497548879</v>
      </c>
      <c r="ATD29" s="51">
        <f t="shared" ca="1" si="7154"/>
        <v>3.971003497548879</v>
      </c>
      <c r="ATE29" s="51">
        <f t="shared" ca="1" si="7154"/>
        <v>3.971003497548879</v>
      </c>
      <c r="ATF29" s="51">
        <f t="shared" ca="1" si="7154"/>
        <v>3.971003497548879</v>
      </c>
      <c r="ATG29" s="51">
        <f t="shared" ca="1" si="7154"/>
        <v>3.971003497548879</v>
      </c>
      <c r="ATH29" s="51">
        <f t="shared" ca="1" si="7154"/>
        <v>3.971003497548879</v>
      </c>
      <c r="ATI29" s="51">
        <f t="shared" ca="1" si="7154"/>
        <v>3.971003497548879</v>
      </c>
      <c r="ATJ29" s="51">
        <f t="shared" ca="1" si="7154"/>
        <v>3.971003497548879</v>
      </c>
      <c r="ATK29" s="51">
        <f t="shared" ca="1" si="7154"/>
        <v>3.971003497548879</v>
      </c>
      <c r="ATL29" s="51">
        <f t="shared" ca="1" si="7154"/>
        <v>3.971003497548879</v>
      </c>
      <c r="ATM29" s="51">
        <f t="shared" ca="1" si="7154"/>
        <v>3.971003497548879</v>
      </c>
      <c r="ATN29" s="51">
        <f t="shared" ca="1" si="7154"/>
        <v>3.971003497548879</v>
      </c>
      <c r="ATO29" s="51">
        <f t="shared" ca="1" si="7154"/>
        <v>3.971003497548879</v>
      </c>
      <c r="ATP29" s="51">
        <f t="shared" ca="1" si="7154"/>
        <v>3.971003497548879</v>
      </c>
      <c r="ATQ29" s="51">
        <f t="shared" ca="1" si="7154"/>
        <v>3.971003497548879</v>
      </c>
      <c r="ATR29" s="51">
        <f t="shared" ca="1" si="7154"/>
        <v>3.971003497548879</v>
      </c>
      <c r="ATS29" s="51">
        <f t="shared" ca="1" si="7154"/>
        <v>3.971003497548879</v>
      </c>
      <c r="ATT29" s="51">
        <f t="shared" ca="1" si="7154"/>
        <v>3.971003497548879</v>
      </c>
      <c r="ATU29" s="51">
        <f t="shared" ca="1" si="7154"/>
        <v>3.971003497548879</v>
      </c>
      <c r="ATV29" s="51">
        <f t="shared" ca="1" si="7154"/>
        <v>3.971003497548879</v>
      </c>
      <c r="ATW29" s="51">
        <f t="shared" ca="1" si="7154"/>
        <v>3.971003497548879</v>
      </c>
      <c r="ATX29" s="51">
        <f t="shared" ca="1" si="7154"/>
        <v>3.971003497548879</v>
      </c>
      <c r="ATY29" s="51">
        <f t="shared" ca="1" si="7154"/>
        <v>3.971003497548879</v>
      </c>
      <c r="ATZ29" s="51">
        <f t="shared" ca="1" si="7154"/>
        <v>3.971003497548879</v>
      </c>
      <c r="AUA29" s="51">
        <f t="shared" ca="1" si="7154"/>
        <v>3.971003497548879</v>
      </c>
      <c r="AUB29" s="51">
        <f t="shared" ca="1" si="7154"/>
        <v>3.971003497548879</v>
      </c>
      <c r="AUC29" s="51">
        <f t="shared" ca="1" si="7154"/>
        <v>3.971003497548879</v>
      </c>
      <c r="AUD29" s="51">
        <f t="shared" ca="1" si="7154"/>
        <v>3.971003497548879</v>
      </c>
      <c r="AUE29" s="51">
        <f t="shared" ca="1" si="7154"/>
        <v>3.971003497548879</v>
      </c>
      <c r="AUF29" s="51">
        <f t="shared" ca="1" si="7154"/>
        <v>3.971003497548879</v>
      </c>
      <c r="AUG29" s="51">
        <f t="shared" ca="1" si="7154"/>
        <v>3.971003497548879</v>
      </c>
      <c r="AUH29" s="51">
        <f t="shared" ca="1" si="7154"/>
        <v>3.971003497548879</v>
      </c>
      <c r="AUI29" s="51">
        <f t="shared" ca="1" si="7154"/>
        <v>3.971003497548879</v>
      </c>
      <c r="AUJ29" s="51">
        <f t="shared" ca="1" si="7154"/>
        <v>3.971003497548879</v>
      </c>
      <c r="AUK29" s="51">
        <f t="shared" ref="AUK29:AWV29" ca="1" si="7155">AUK27*AUK20*(AUK38-AUK11)</f>
        <v>3.971003497548879</v>
      </c>
      <c r="AUL29" s="51">
        <f t="shared" ca="1" si="7155"/>
        <v>3.971003497548879</v>
      </c>
      <c r="AUM29" s="51">
        <f t="shared" ca="1" si="7155"/>
        <v>3.971003497548879</v>
      </c>
      <c r="AUN29" s="51">
        <f t="shared" ca="1" si="7155"/>
        <v>3.971003497548879</v>
      </c>
      <c r="AUO29" s="51">
        <f t="shared" ca="1" si="7155"/>
        <v>3.971003497548879</v>
      </c>
      <c r="AUP29" s="51">
        <f t="shared" ca="1" si="7155"/>
        <v>3.971003497548879</v>
      </c>
      <c r="AUQ29" s="51">
        <f t="shared" ca="1" si="7155"/>
        <v>3.971003497548879</v>
      </c>
      <c r="AUR29" s="51">
        <f t="shared" ca="1" si="7155"/>
        <v>3.971003497548879</v>
      </c>
      <c r="AUS29" s="51">
        <f t="shared" ca="1" si="7155"/>
        <v>3.971003497548879</v>
      </c>
      <c r="AUT29" s="51">
        <f t="shared" ca="1" si="7155"/>
        <v>3.971003497548879</v>
      </c>
      <c r="AUU29" s="51">
        <f t="shared" ca="1" si="7155"/>
        <v>3.971003497548879</v>
      </c>
      <c r="AUV29" s="51">
        <f t="shared" ca="1" si="7155"/>
        <v>3.971003497548879</v>
      </c>
      <c r="AUW29" s="51">
        <f t="shared" ca="1" si="7155"/>
        <v>3.971003497548879</v>
      </c>
      <c r="AUX29" s="51">
        <f t="shared" ca="1" si="7155"/>
        <v>3.971003497548879</v>
      </c>
      <c r="AUY29" s="51">
        <f t="shared" ca="1" si="7155"/>
        <v>3.971003497548879</v>
      </c>
      <c r="AUZ29" s="51">
        <f t="shared" ca="1" si="7155"/>
        <v>3.971003497548879</v>
      </c>
      <c r="AVA29" s="51">
        <f t="shared" ca="1" si="7155"/>
        <v>3.971003497548879</v>
      </c>
      <c r="AVB29" s="51">
        <f t="shared" ca="1" si="7155"/>
        <v>3.971003497548879</v>
      </c>
      <c r="AVC29" s="51">
        <f t="shared" ca="1" si="7155"/>
        <v>3.971003497548879</v>
      </c>
      <c r="AVD29" s="51">
        <f t="shared" ca="1" si="7155"/>
        <v>3.971003497548879</v>
      </c>
      <c r="AVE29" s="51">
        <f t="shared" ca="1" si="7155"/>
        <v>3.971003497548879</v>
      </c>
      <c r="AVF29" s="51">
        <f t="shared" ca="1" si="7155"/>
        <v>3.971003497548879</v>
      </c>
      <c r="AVG29" s="51">
        <f t="shared" ca="1" si="7155"/>
        <v>3.971003497548879</v>
      </c>
      <c r="AVH29" s="51">
        <f t="shared" ca="1" si="7155"/>
        <v>3.971003497548879</v>
      </c>
      <c r="AVI29" s="51">
        <f t="shared" ca="1" si="7155"/>
        <v>3.971003497548879</v>
      </c>
      <c r="AVJ29" s="51">
        <f t="shared" ca="1" si="7155"/>
        <v>3.971003497548879</v>
      </c>
      <c r="AVK29" s="51">
        <f t="shared" ca="1" si="7155"/>
        <v>3.971003497548879</v>
      </c>
      <c r="AVL29" s="51">
        <f t="shared" ca="1" si="7155"/>
        <v>3.971003497548879</v>
      </c>
      <c r="AVM29" s="51">
        <f t="shared" ca="1" si="7155"/>
        <v>3.971003497548879</v>
      </c>
      <c r="AVN29" s="51">
        <f t="shared" ca="1" si="7155"/>
        <v>3.971003497548879</v>
      </c>
      <c r="AVO29" s="51">
        <f t="shared" ca="1" si="7155"/>
        <v>3.971003497548879</v>
      </c>
      <c r="AVP29" s="51">
        <f t="shared" ca="1" si="7155"/>
        <v>3.971003497548879</v>
      </c>
      <c r="AVQ29" s="51">
        <f t="shared" ca="1" si="7155"/>
        <v>3.971003497548879</v>
      </c>
      <c r="AVR29" s="51">
        <f t="shared" ca="1" si="7155"/>
        <v>3.971003497548879</v>
      </c>
      <c r="AVS29" s="51">
        <f t="shared" ca="1" si="7155"/>
        <v>3.971003497548879</v>
      </c>
      <c r="AVT29" s="51">
        <f t="shared" ca="1" si="7155"/>
        <v>3.971003497548879</v>
      </c>
      <c r="AVU29" s="51">
        <f t="shared" ca="1" si="7155"/>
        <v>3.971003497548879</v>
      </c>
      <c r="AVV29" s="51">
        <f t="shared" ca="1" si="7155"/>
        <v>3.971003497548879</v>
      </c>
      <c r="AVW29" s="51">
        <f t="shared" ca="1" si="7155"/>
        <v>3.971003497548879</v>
      </c>
      <c r="AVX29" s="51">
        <f t="shared" ca="1" si="7155"/>
        <v>3.971003497548879</v>
      </c>
      <c r="AVY29" s="51">
        <f t="shared" ca="1" si="7155"/>
        <v>3.971003497548879</v>
      </c>
      <c r="AVZ29" s="51">
        <f t="shared" ca="1" si="7155"/>
        <v>3.971003497548879</v>
      </c>
      <c r="AWA29" s="51">
        <f t="shared" ca="1" si="7155"/>
        <v>3.971003497548879</v>
      </c>
      <c r="AWB29" s="51">
        <f t="shared" ca="1" si="7155"/>
        <v>3.971003497548879</v>
      </c>
      <c r="AWC29" s="51">
        <f t="shared" ca="1" si="7155"/>
        <v>3.971003497548879</v>
      </c>
      <c r="AWD29" s="51">
        <f t="shared" ca="1" si="7155"/>
        <v>3.971003497548879</v>
      </c>
      <c r="AWE29" s="51">
        <f t="shared" ca="1" si="7155"/>
        <v>3.971003497548879</v>
      </c>
      <c r="AWF29" s="51">
        <f t="shared" ca="1" si="7155"/>
        <v>3.971003497548879</v>
      </c>
      <c r="AWG29" s="51">
        <f t="shared" ca="1" si="7155"/>
        <v>3.971003497548879</v>
      </c>
      <c r="AWH29" s="51">
        <f t="shared" ca="1" si="7155"/>
        <v>3.971003497548879</v>
      </c>
      <c r="AWI29" s="51">
        <f t="shared" ca="1" si="7155"/>
        <v>3.971003497548879</v>
      </c>
      <c r="AWJ29" s="51">
        <f t="shared" ca="1" si="7155"/>
        <v>3.971003497548879</v>
      </c>
      <c r="AWK29" s="51">
        <f t="shared" ca="1" si="7155"/>
        <v>3.971003497548879</v>
      </c>
      <c r="AWL29" s="51">
        <f t="shared" ca="1" si="7155"/>
        <v>3.971003497548879</v>
      </c>
      <c r="AWM29" s="51">
        <f t="shared" ca="1" si="7155"/>
        <v>3.971003497548879</v>
      </c>
      <c r="AWN29" s="51">
        <f t="shared" ca="1" si="7155"/>
        <v>3.971003497548879</v>
      </c>
      <c r="AWO29" s="51">
        <f t="shared" ca="1" si="7155"/>
        <v>3.971003497548879</v>
      </c>
      <c r="AWP29" s="51">
        <f t="shared" ca="1" si="7155"/>
        <v>3.971003497548879</v>
      </c>
      <c r="AWQ29" s="51">
        <f t="shared" ca="1" si="7155"/>
        <v>3.971003497548879</v>
      </c>
      <c r="AWR29" s="51">
        <f t="shared" ca="1" si="7155"/>
        <v>3.971003497548879</v>
      </c>
      <c r="AWS29" s="51">
        <f t="shared" ca="1" si="7155"/>
        <v>3.971003497548879</v>
      </c>
      <c r="AWT29" s="51">
        <f t="shared" ca="1" si="7155"/>
        <v>3.971003497548879</v>
      </c>
      <c r="AWU29" s="51">
        <f t="shared" ca="1" si="7155"/>
        <v>3.971003497548879</v>
      </c>
      <c r="AWV29" s="51">
        <f t="shared" ca="1" si="7155"/>
        <v>3.971003497548879</v>
      </c>
      <c r="AWW29" s="51">
        <f t="shared" ref="AWW29:AZH29" ca="1" si="7156">AWW27*AWW20*(AWW38-AWW11)</f>
        <v>3.971003497548879</v>
      </c>
      <c r="AWX29" s="51">
        <f t="shared" ca="1" si="7156"/>
        <v>3.971003497548879</v>
      </c>
      <c r="AWY29" s="51">
        <f t="shared" ca="1" si="7156"/>
        <v>3.971003497548879</v>
      </c>
      <c r="AWZ29" s="51">
        <f t="shared" ca="1" si="7156"/>
        <v>3.971003497548879</v>
      </c>
      <c r="AXA29" s="51">
        <f t="shared" ca="1" si="7156"/>
        <v>3.971003497548879</v>
      </c>
      <c r="AXB29" s="51">
        <f t="shared" ca="1" si="7156"/>
        <v>3.971003497548879</v>
      </c>
      <c r="AXC29" s="51">
        <f t="shared" ca="1" si="7156"/>
        <v>3.971003497548879</v>
      </c>
      <c r="AXD29" s="51">
        <f t="shared" ca="1" si="7156"/>
        <v>3.971003497548879</v>
      </c>
      <c r="AXE29" s="51">
        <f t="shared" ca="1" si="7156"/>
        <v>3.971003497548879</v>
      </c>
      <c r="AXF29" s="51">
        <f t="shared" ca="1" si="7156"/>
        <v>3.971003497548879</v>
      </c>
      <c r="AXG29" s="51">
        <f t="shared" ca="1" si="7156"/>
        <v>3.971003497548879</v>
      </c>
      <c r="AXH29" s="51">
        <f t="shared" ca="1" si="7156"/>
        <v>3.971003497548879</v>
      </c>
      <c r="AXI29" s="51">
        <f t="shared" ca="1" si="7156"/>
        <v>3.971003497548879</v>
      </c>
      <c r="AXJ29" s="51">
        <f t="shared" ca="1" si="7156"/>
        <v>3.971003497548879</v>
      </c>
      <c r="AXK29" s="51">
        <f t="shared" ca="1" si="7156"/>
        <v>3.971003497548879</v>
      </c>
      <c r="AXL29" s="51">
        <f t="shared" ca="1" si="7156"/>
        <v>3.971003497548879</v>
      </c>
      <c r="AXM29" s="51">
        <f t="shared" ca="1" si="7156"/>
        <v>3.971003497548879</v>
      </c>
      <c r="AXN29" s="51">
        <f t="shared" ca="1" si="7156"/>
        <v>3.971003497548879</v>
      </c>
      <c r="AXO29" s="51">
        <f t="shared" ca="1" si="7156"/>
        <v>3.971003497548879</v>
      </c>
      <c r="AXP29" s="51">
        <f t="shared" ca="1" si="7156"/>
        <v>3.971003497548879</v>
      </c>
      <c r="AXQ29" s="51">
        <f t="shared" ca="1" si="7156"/>
        <v>3.971003497548879</v>
      </c>
      <c r="AXR29" s="51">
        <f t="shared" ca="1" si="7156"/>
        <v>3.971003497548879</v>
      </c>
      <c r="AXS29" s="51">
        <f t="shared" ca="1" si="7156"/>
        <v>3.971003497548879</v>
      </c>
      <c r="AXT29" s="51">
        <f t="shared" ca="1" si="7156"/>
        <v>3.971003497548879</v>
      </c>
      <c r="AXU29" s="51">
        <f t="shared" ca="1" si="7156"/>
        <v>3.971003497548879</v>
      </c>
      <c r="AXV29" s="51">
        <f t="shared" ca="1" si="7156"/>
        <v>3.971003497548879</v>
      </c>
      <c r="AXW29" s="51">
        <f t="shared" ca="1" si="7156"/>
        <v>3.971003497548879</v>
      </c>
      <c r="AXX29" s="51">
        <f t="shared" ca="1" si="7156"/>
        <v>3.971003497548879</v>
      </c>
      <c r="AXY29" s="51">
        <f t="shared" ca="1" si="7156"/>
        <v>3.971003497548879</v>
      </c>
      <c r="AXZ29" s="51">
        <f t="shared" ca="1" si="7156"/>
        <v>3.971003497548879</v>
      </c>
      <c r="AYA29" s="51">
        <f t="shared" ca="1" si="7156"/>
        <v>3.971003497548879</v>
      </c>
      <c r="AYB29" s="51">
        <f t="shared" ca="1" si="7156"/>
        <v>3.971003497548879</v>
      </c>
      <c r="AYC29" s="51">
        <f t="shared" ca="1" si="7156"/>
        <v>3.971003497548879</v>
      </c>
      <c r="AYD29" s="51">
        <f t="shared" ca="1" si="7156"/>
        <v>3.971003497548879</v>
      </c>
      <c r="AYE29" s="51">
        <f t="shared" ca="1" si="7156"/>
        <v>3.971003497548879</v>
      </c>
      <c r="AYF29" s="51">
        <f t="shared" ca="1" si="7156"/>
        <v>3.971003497548879</v>
      </c>
      <c r="AYG29" s="51">
        <f t="shared" ca="1" si="7156"/>
        <v>3.971003497548879</v>
      </c>
      <c r="AYH29" s="51">
        <f t="shared" ca="1" si="7156"/>
        <v>3.971003497548879</v>
      </c>
      <c r="AYI29" s="51">
        <f t="shared" ca="1" si="7156"/>
        <v>3.971003497548879</v>
      </c>
      <c r="AYJ29" s="51">
        <f t="shared" ca="1" si="7156"/>
        <v>3.971003497548879</v>
      </c>
      <c r="AYK29" s="51">
        <f t="shared" ca="1" si="7156"/>
        <v>3.971003497548879</v>
      </c>
      <c r="AYL29" s="51">
        <f t="shared" ca="1" si="7156"/>
        <v>3.971003497548879</v>
      </c>
      <c r="AYM29" s="51">
        <f t="shared" ca="1" si="7156"/>
        <v>3.971003497548879</v>
      </c>
      <c r="AYN29" s="51">
        <f t="shared" ca="1" si="7156"/>
        <v>3.971003497548879</v>
      </c>
      <c r="AYO29" s="51">
        <f t="shared" ca="1" si="7156"/>
        <v>3.971003497548879</v>
      </c>
      <c r="AYP29" s="51">
        <f t="shared" ca="1" si="7156"/>
        <v>3.971003497548879</v>
      </c>
      <c r="AYQ29" s="51">
        <f t="shared" ca="1" si="7156"/>
        <v>3.971003497548879</v>
      </c>
      <c r="AYR29" s="51">
        <f t="shared" ca="1" si="7156"/>
        <v>3.971003497548879</v>
      </c>
      <c r="AYS29" s="51">
        <f t="shared" ca="1" si="7156"/>
        <v>3.971003497548879</v>
      </c>
      <c r="AYT29" s="51">
        <f t="shared" ca="1" si="7156"/>
        <v>3.971003497548879</v>
      </c>
      <c r="AYU29" s="51">
        <f t="shared" ca="1" si="7156"/>
        <v>3.971003497548879</v>
      </c>
      <c r="AYV29" s="51">
        <f t="shared" ca="1" si="7156"/>
        <v>3.971003497548879</v>
      </c>
      <c r="AYW29" s="51">
        <f t="shared" ca="1" si="7156"/>
        <v>3.971003497548879</v>
      </c>
      <c r="AYX29" s="51">
        <f t="shared" ca="1" si="7156"/>
        <v>3.971003497548879</v>
      </c>
      <c r="AYY29" s="51">
        <f t="shared" ca="1" si="7156"/>
        <v>3.971003497548879</v>
      </c>
      <c r="AYZ29" s="51">
        <f t="shared" ca="1" si="7156"/>
        <v>3.971003497548879</v>
      </c>
      <c r="AZA29" s="51">
        <f t="shared" ca="1" si="7156"/>
        <v>3.971003497548879</v>
      </c>
      <c r="AZB29" s="51">
        <f t="shared" ca="1" si="7156"/>
        <v>3.971003497548879</v>
      </c>
      <c r="AZC29" s="51">
        <f t="shared" ca="1" si="7156"/>
        <v>3.971003497548879</v>
      </c>
      <c r="AZD29" s="51">
        <f t="shared" ca="1" si="7156"/>
        <v>3.971003497548879</v>
      </c>
      <c r="AZE29" s="51">
        <f t="shared" ca="1" si="7156"/>
        <v>3.971003497548879</v>
      </c>
      <c r="AZF29" s="51">
        <f t="shared" ca="1" si="7156"/>
        <v>3.971003497548879</v>
      </c>
      <c r="AZG29" s="51">
        <f t="shared" ca="1" si="7156"/>
        <v>3.971003497548879</v>
      </c>
      <c r="AZH29" s="51">
        <f t="shared" ca="1" si="7156"/>
        <v>3.971003497548879</v>
      </c>
      <c r="AZI29" s="51">
        <f t="shared" ref="AZI29:AZL29" ca="1" si="7157">AZI27*AZI20*(AZI38-AZI11)</f>
        <v>3.971003497548879</v>
      </c>
      <c r="AZJ29" s="51">
        <f t="shared" ca="1" si="7157"/>
        <v>3.971003497548879</v>
      </c>
      <c r="AZK29" s="51">
        <f t="shared" ca="1" si="7157"/>
        <v>3.971003497548879</v>
      </c>
      <c r="AZL29" s="51">
        <f t="shared" ca="1" si="7157"/>
        <v>3.971003497548879</v>
      </c>
    </row>
    <row r="30" spans="1:1364" s="45" customFormat="1" ht="15.95" customHeight="1" x14ac:dyDescent="0.25">
      <c r="A30" s="16" t="s">
        <v>217</v>
      </c>
      <c r="B30" s="17" t="s">
        <v>5</v>
      </c>
      <c r="C30" s="16" t="s">
        <v>84</v>
      </c>
      <c r="D30" s="51">
        <f t="shared" ref="D30:E30" ca="1" si="7158">D28+D29</f>
        <v>7.056795442235348</v>
      </c>
      <c r="E30" s="51">
        <f t="shared" ca="1" si="7158"/>
        <v>7.0550931816339668</v>
      </c>
      <c r="F30" s="51">
        <f t="shared" ref="F30" ca="1" si="7159">F28+F29</f>
        <v>7.0533886644645261</v>
      </c>
      <c r="G30" s="51">
        <f t="shared" ref="G30" ca="1" si="7160">G28+G29</f>
        <v>7.051681891806048</v>
      </c>
      <c r="H30" s="51">
        <f t="shared" ref="H30" ca="1" si="7161">H28+H29</f>
        <v>7.049972864742216</v>
      </c>
      <c r="I30" s="51">
        <f t="shared" ref="I30" ca="1" si="7162">I28+I29</f>
        <v>7.0482615843612422</v>
      </c>
      <c r="J30" s="51">
        <f t="shared" ref="J30" ca="1" si="7163">J28+J29</f>
        <v>7.0465480517553924</v>
      </c>
      <c r="K30" s="51">
        <f t="shared" ref="K30" ca="1" si="7164">K28+K29</f>
        <v>7.0448322680205111</v>
      </c>
      <c r="L30" s="51">
        <f t="shared" ref="L30" ca="1" si="7165">L28+L29</f>
        <v>7.0431142342566915</v>
      </c>
      <c r="M30" s="51">
        <f t="shared" ref="M30" ca="1" si="7166">M28+M29</f>
        <v>7.0413939515695594</v>
      </c>
      <c r="N30" s="51">
        <f t="shared" ref="N30" ca="1" si="7167">N28+N29</f>
        <v>7.0396714210678208</v>
      </c>
      <c r="O30" s="51">
        <f t="shared" ref="O30" ca="1" si="7168">O28+O29</f>
        <v>7.0379466438640641</v>
      </c>
      <c r="P30" s="51">
        <f t="shared" ref="P30" ca="1" si="7169">P28+P29</f>
        <v>7.0362196210753325</v>
      </c>
      <c r="Q30" s="51">
        <f t="shared" ref="Q30" ca="1" si="7170">Q28+Q29</f>
        <v>7.034490353824121</v>
      </c>
      <c r="R30" s="51">
        <f t="shared" ref="R30" ca="1" si="7171">R28+R29</f>
        <v>7.0327588432354586</v>
      </c>
      <c r="S30" s="51">
        <f t="shared" ref="S30" ca="1" si="7172">S28+S29</f>
        <v>7.0310250904391172</v>
      </c>
      <c r="T30" s="51">
        <f t="shared" ref="T30" ca="1" si="7173">T28+T29</f>
        <v>7.0292890965685997</v>
      </c>
      <c r="U30" s="51">
        <f t="shared" ref="U30" ca="1" si="7174">U28+U29</f>
        <v>7.0275508627633769</v>
      </c>
      <c r="V30" s="51">
        <f t="shared" ref="V30" ca="1" si="7175">V28+V29</f>
        <v>7.0258103901643238</v>
      </c>
      <c r="W30" s="51">
        <f t="shared" ref="W30" ca="1" si="7176">W28+W29</f>
        <v>7.0240676799191899</v>
      </c>
      <c r="X30" s="51">
        <f t="shared" ref="X30" ca="1" si="7177">X28+X29</f>
        <v>7.0223227331779174</v>
      </c>
      <c r="Y30" s="51">
        <f t="shared" ref="Y30" ca="1" si="7178">Y28+Y29</f>
        <v>7.0205755510964956</v>
      </c>
      <c r="Z30" s="51">
        <f t="shared" ref="Z30" ca="1" si="7179">Z28+Z29</f>
        <v>7.0188261348332226</v>
      </c>
      <c r="AA30" s="51">
        <f t="shared" ref="AA30" ca="1" si="7180">AA28+AA29</f>
        <v>7.0170744855510616</v>
      </c>
      <c r="AB30" s="51">
        <f t="shared" ref="AB30" ca="1" si="7181">AB28+AB29</f>
        <v>7.0153206044181733</v>
      </c>
      <c r="AC30" s="51">
        <f t="shared" ref="AC30" ca="1" si="7182">AC28+AC29</f>
        <v>7.0135644926063616</v>
      </c>
      <c r="AD30" s="51">
        <f t="shared" ref="AD30" ca="1" si="7183">AD28+AD29</f>
        <v>7.0118061512906102</v>
      </c>
      <c r="AE30" s="51">
        <f t="shared" ref="AE30" ca="1" si="7184">AE28+AE29</f>
        <v>7.0100455816517062</v>
      </c>
      <c r="AF30" s="51">
        <f t="shared" ref="AF30" ca="1" si="7185">AF28+AF29</f>
        <v>7.0082827848731872</v>
      </c>
      <c r="AG30" s="51">
        <f t="shared" ref="AG30" ca="1" si="7186">AG28+AG29</f>
        <v>7.006517762144103</v>
      </c>
      <c r="AH30" s="51">
        <f t="shared" ref="AH30" ca="1" si="7187">AH28+AH29</f>
        <v>7.00475051465666</v>
      </c>
      <c r="AI30" s="51">
        <f t="shared" ref="AI30" ca="1" si="7188">AI28+AI29</f>
        <v>7.0029810436076501</v>
      </c>
      <c r="AJ30" s="51">
        <f t="shared" ref="AJ30" ca="1" si="7189">AJ28+AJ29</f>
        <v>7.0012093501971329</v>
      </c>
      <c r="AK30" s="51">
        <f t="shared" ref="AK30" ca="1" si="7190">AK28+AK29</f>
        <v>6.999435435631705</v>
      </c>
      <c r="AL30" s="51">
        <f t="shared" ref="AL30" ca="1" si="7191">AL28+AL29</f>
        <v>6.9976593011196702</v>
      </c>
      <c r="AM30" s="51">
        <f t="shared" ref="AM30" ca="1" si="7192">AM28+AM29</f>
        <v>6.9958809478740447</v>
      </c>
      <c r="AN30" s="51">
        <f t="shared" ref="AN30" ca="1" si="7193">AN28+AN29</f>
        <v>6.9941003771134245</v>
      </c>
      <c r="AO30" s="51">
        <f t="shared" ref="AO30" ca="1" si="7194">AO28+AO29</f>
        <v>6.9923175900578647</v>
      </c>
      <c r="AP30" s="51">
        <f t="shared" ref="AP30" ca="1" si="7195">AP28+AP29</f>
        <v>6.9905325879349256</v>
      </c>
      <c r="AQ30" s="51">
        <f t="shared" ref="AQ30" ca="1" si="7196">AQ28+AQ29</f>
        <v>6.9887453719744164</v>
      </c>
      <c r="AR30" s="51">
        <f t="shared" ref="AR30" ca="1" si="7197">AR28+AR29</f>
        <v>6.9869559434096713</v>
      </c>
      <c r="AS30" s="51">
        <f t="shared" ref="AS30" ca="1" si="7198">AS28+AS29</f>
        <v>6.9851643034797117</v>
      </c>
      <c r="AT30" s="51">
        <f t="shared" ref="AT30" ca="1" si="7199">AT28+AT29</f>
        <v>6.9833704534269758</v>
      </c>
      <c r="AU30" s="51">
        <f t="shared" ref="AU30" ca="1" si="7200">AU28+AU29</f>
        <v>6.9815743944977253</v>
      </c>
      <c r="AV30" s="51">
        <f t="shared" ref="AV30" ca="1" si="7201">AV28+AV29</f>
        <v>6.9797761279436559</v>
      </c>
      <c r="AW30" s="51">
        <f t="shared" ref="AW30" ca="1" si="7202">AW28+AW29</f>
        <v>6.9779756550190726</v>
      </c>
      <c r="AX30" s="51">
        <f t="shared" ref="AX30" ca="1" si="7203">AX28+AX29</f>
        <v>6.9761729769829612</v>
      </c>
      <c r="AY30" s="51">
        <f t="shared" ref="AY30" ca="1" si="7204">AY28+AY29</f>
        <v>6.9743680950995044</v>
      </c>
      <c r="AZ30" s="51">
        <f t="shared" ref="AZ30" ca="1" si="7205">AZ28+AZ29</f>
        <v>6.9725610106353395</v>
      </c>
      <c r="BA30" s="51">
        <f t="shared" ref="BA30" ca="1" si="7206">BA28+BA29</f>
        <v>6.9707517248624056</v>
      </c>
      <c r="BB30" s="51">
        <f t="shared" ref="BB30" ca="1" si="7207">BB28+BB29</f>
        <v>6.9689402390563071</v>
      </c>
      <c r="BC30" s="51">
        <f t="shared" ref="BC30" ca="1" si="7208">BC28+BC29</f>
        <v>6.9671265544970407</v>
      </c>
      <c r="BD30" s="51">
        <f t="shared" ref="BD30" ca="1" si="7209">BD28+BD29</f>
        <v>6.965310672468882</v>
      </c>
      <c r="BE30" s="51">
        <f t="shared" ref="BE30" ca="1" si="7210">BE28+BE29</f>
        <v>6.9634925942600177</v>
      </c>
      <c r="BF30" s="51">
        <f t="shared" ref="BF30" ca="1" si="7211">BF28+BF29</f>
        <v>6.9616723211622062</v>
      </c>
      <c r="BG30" s="51">
        <f t="shared" ref="BG30" ca="1" si="7212">BG28+BG29</f>
        <v>6.9598498544724192</v>
      </c>
      <c r="BH30" s="51">
        <f t="shared" ref="BH30" ca="1" si="7213">BH28+BH29</f>
        <v>6.9580251954906842</v>
      </c>
      <c r="BI30" s="51">
        <f t="shared" ref="BI30" ca="1" si="7214">BI28+BI29</f>
        <v>6.9561983455232408</v>
      </c>
      <c r="BJ30" s="51">
        <f t="shared" ref="BJ30" ca="1" si="7215">BJ28+BJ29</f>
        <v>6.9543693058768827</v>
      </c>
      <c r="BK30" s="51">
        <f t="shared" ref="BK30" ca="1" si="7216">BK28+BK29</f>
        <v>6.9525380778664267</v>
      </c>
      <c r="BL30" s="51">
        <f t="shared" ref="BL30" ca="1" si="7217">BL28+BL29</f>
        <v>6.9507046628075155</v>
      </c>
      <c r="BM30" s="51">
        <f t="shared" ref="BM30" ca="1" si="7218">BM28+BM29</f>
        <v>6.9488690620228866</v>
      </c>
      <c r="BN30" s="51">
        <f t="shared" ref="BN30" ca="1" si="7219">BN28+BN29</f>
        <v>6.9470312768367304</v>
      </c>
      <c r="BO30" s="51">
        <f t="shared" ref="BO30" ca="1" si="7220">BO28+BO29</f>
        <v>6.9451913085795294</v>
      </c>
      <c r="BP30" s="51">
        <f t="shared" ref="BP30" ca="1" si="7221">BP28+BP29</f>
        <v>6.9433491585845903</v>
      </c>
      <c r="BQ30" s="51">
        <f t="shared" ref="BQ30" ca="1" si="7222">BQ28+BQ29</f>
        <v>6.9415048281898351</v>
      </c>
      <c r="BR30" s="51">
        <f t="shared" ref="BR30" ca="1" si="7223">BR28+BR29</f>
        <v>6.9396583187367114</v>
      </c>
      <c r="BS30" s="51">
        <f t="shared" ref="BS30" ca="1" si="7224">BS28+BS29</f>
        <v>6.9378096315717706</v>
      </c>
      <c r="BT30" s="51">
        <f t="shared" ref="BT30" ca="1" si="7225">BT28+BT29</f>
        <v>6.9359587680451114</v>
      </c>
      <c r="BU30" s="51">
        <f t="shared" ref="BU30" ca="1" si="7226">BU28+BU29</f>
        <v>6.9341057295108177</v>
      </c>
      <c r="BV30" s="51">
        <f t="shared" ref="BV30" ca="1" si="7227">BV28+BV29</f>
        <v>6.93225051732749</v>
      </c>
      <c r="BW30" s="51">
        <f t="shared" ref="BW30" ca="1" si="7228">BW28+BW29</f>
        <v>6.9303931328570521</v>
      </c>
      <c r="BX30" s="51">
        <f t="shared" ref="BX30" ca="1" si="7229">BX28+BX29</f>
        <v>6.9285335774671619</v>
      </c>
      <c r="BY30" s="51">
        <f t="shared" ref="BY30" ca="1" si="7230">BY28+BY29</f>
        <v>6.9266718525279964</v>
      </c>
      <c r="BZ30" s="51">
        <f t="shared" ref="BZ30" ca="1" si="7231">BZ28+BZ29</f>
        <v>6.9248079594140259</v>
      </c>
      <c r="CA30" s="51">
        <f t="shared" ref="CA30" ca="1" si="7232">CA28+CA29</f>
        <v>6.9229418995051306</v>
      </c>
      <c r="CB30" s="51">
        <f t="shared" ref="CB30" ca="1" si="7233">CB28+CB29</f>
        <v>6.9210736741836376</v>
      </c>
      <c r="CC30" s="51">
        <f t="shared" ref="CC30" ca="1" si="7234">CC28+CC29</f>
        <v>6.9192032848368257</v>
      </c>
      <c r="CD30" s="51">
        <f t="shared" ref="CD30" ca="1" si="7235">CD28+CD29</f>
        <v>6.9173187573665746</v>
      </c>
      <c r="CE30" s="51">
        <f t="shared" ref="CE30" ca="1" si="7236">CE28+CE29</f>
        <v>6.9173187573665746</v>
      </c>
      <c r="CF30" s="51">
        <f t="shared" ref="CF30" ca="1" si="7237">CF28+CF29</f>
        <v>6.9173187573665746</v>
      </c>
      <c r="CG30" s="51">
        <f t="shared" ref="CG30" ca="1" si="7238">CG28+CG29</f>
        <v>6.9173187573665746</v>
      </c>
      <c r="CH30" s="51">
        <f t="shared" ref="CH30" ca="1" si="7239">CH28+CH29</f>
        <v>6.9173187573665746</v>
      </c>
      <c r="CI30" s="51">
        <f t="shared" ref="CI30" ca="1" si="7240">CI28+CI29</f>
        <v>6.9173187573665746</v>
      </c>
      <c r="CJ30" s="51">
        <f t="shared" ref="CJ30" ca="1" si="7241">CJ28+CJ29</f>
        <v>6.9173187573665746</v>
      </c>
      <c r="CK30" s="51">
        <f t="shared" ref="CK30" ca="1" si="7242">CK28+CK29</f>
        <v>6.9173187573665746</v>
      </c>
      <c r="CL30" s="51">
        <f t="shared" ref="CL30" ca="1" si="7243">CL28+CL29</f>
        <v>6.9173187573665746</v>
      </c>
      <c r="CM30" s="51">
        <f t="shared" ref="CM30" ca="1" si="7244">CM28+CM29</f>
        <v>6.9173187573665746</v>
      </c>
      <c r="CN30" s="51">
        <f t="shared" ref="CN30" ca="1" si="7245">CN28+CN29</f>
        <v>6.9173187573665746</v>
      </c>
      <c r="CO30" s="51">
        <f t="shared" ref="CO30" ca="1" si="7246">CO28+CO29</f>
        <v>6.9173187573665746</v>
      </c>
      <c r="CP30" s="51">
        <f t="shared" ref="CP30" ca="1" si="7247">CP28+CP29</f>
        <v>6.9173187573665746</v>
      </c>
      <c r="CQ30" s="51">
        <f t="shared" ref="CQ30" ca="1" si="7248">CQ28+CQ29</f>
        <v>6.9173187573665746</v>
      </c>
      <c r="CR30" s="51">
        <f t="shared" ref="CR30" ca="1" si="7249">CR28+CR29</f>
        <v>6.9173187573665746</v>
      </c>
      <c r="CS30" s="51">
        <f t="shared" ref="CS30" ca="1" si="7250">CS28+CS29</f>
        <v>6.9173187573665746</v>
      </c>
      <c r="CT30" s="51">
        <f t="shared" ref="CT30" ca="1" si="7251">CT28+CT29</f>
        <v>6.9173187573665746</v>
      </c>
      <c r="CU30" s="51">
        <f t="shared" ref="CU30" ca="1" si="7252">CU28+CU29</f>
        <v>6.9173187573665746</v>
      </c>
      <c r="CV30" s="51">
        <f t="shared" ref="CV30" ca="1" si="7253">CV28+CV29</f>
        <v>6.9173187573665746</v>
      </c>
      <c r="CW30" s="51">
        <f t="shared" ref="CW30" ca="1" si="7254">CW28+CW29</f>
        <v>6.9173187573665746</v>
      </c>
      <c r="CX30" s="51">
        <f t="shared" ref="CX30" ca="1" si="7255">CX28+CX29</f>
        <v>6.9173187573665746</v>
      </c>
      <c r="CY30" s="51">
        <f t="shared" ref="CY30" ca="1" si="7256">CY28+CY29</f>
        <v>6.9173187573665746</v>
      </c>
      <c r="CZ30" s="51">
        <f t="shared" ref="CZ30" ca="1" si="7257">CZ28+CZ29</f>
        <v>6.9173187573665746</v>
      </c>
      <c r="DA30" s="51">
        <f t="shared" ref="DA30" ca="1" si="7258">DA28+DA29</f>
        <v>6.9173187573665746</v>
      </c>
      <c r="DB30" s="51">
        <f t="shared" ref="DB30" ca="1" si="7259">DB28+DB29</f>
        <v>6.9173187573665746</v>
      </c>
      <c r="DC30" s="51">
        <f t="shared" ref="DC30" ca="1" si="7260">DC28+DC29</f>
        <v>6.9173187573665746</v>
      </c>
      <c r="DD30" s="51">
        <f t="shared" ref="DD30" ca="1" si="7261">DD28+DD29</f>
        <v>6.9173187573665746</v>
      </c>
      <c r="DE30" s="51">
        <f t="shared" ref="DE30" ca="1" si="7262">DE28+DE29</f>
        <v>6.9173187573665746</v>
      </c>
      <c r="DF30" s="51">
        <f t="shared" ref="DF30" ca="1" si="7263">DF28+DF29</f>
        <v>6.9173187573665746</v>
      </c>
      <c r="DG30" s="51">
        <f t="shared" ref="DG30" ca="1" si="7264">DG28+DG29</f>
        <v>6.9173187573665746</v>
      </c>
      <c r="DH30" s="51">
        <f t="shared" ref="DH30" ca="1" si="7265">DH28+DH29</f>
        <v>6.9173187573665746</v>
      </c>
      <c r="DI30" s="51">
        <f t="shared" ref="DI30" ca="1" si="7266">DI28+DI29</f>
        <v>6.9173187573665746</v>
      </c>
      <c r="DJ30" s="51">
        <f t="shared" ref="DJ30" ca="1" si="7267">DJ28+DJ29</f>
        <v>6.9173187573665746</v>
      </c>
      <c r="DK30" s="51">
        <f t="shared" ref="DK30" ca="1" si="7268">DK28+DK29</f>
        <v>6.9173187573665746</v>
      </c>
      <c r="DL30" s="51">
        <f t="shared" ref="DL30" ca="1" si="7269">DL28+DL29</f>
        <v>6.9173187573665746</v>
      </c>
      <c r="DM30" s="51">
        <f t="shared" ref="DM30" ca="1" si="7270">DM28+DM29</f>
        <v>6.9173187573665746</v>
      </c>
      <c r="DN30" s="51">
        <f t="shared" ref="DN30" ca="1" si="7271">DN28+DN29</f>
        <v>6.9173187573665746</v>
      </c>
      <c r="DO30" s="51">
        <f t="shared" ref="DO30" ca="1" si="7272">DO28+DO29</f>
        <v>6.9173187573665746</v>
      </c>
      <c r="DP30" s="51">
        <f t="shared" ref="DP30" ca="1" si="7273">DP28+DP29</f>
        <v>6.9173187573665746</v>
      </c>
      <c r="DQ30" s="51">
        <f t="shared" ref="DQ30" ca="1" si="7274">DQ28+DQ29</f>
        <v>6.9173187573665746</v>
      </c>
      <c r="DR30" s="51">
        <f t="shared" ref="DR30" ca="1" si="7275">DR28+DR29</f>
        <v>6.9173187573665746</v>
      </c>
      <c r="DS30" s="51">
        <f t="shared" ref="DS30" ca="1" si="7276">DS28+DS29</f>
        <v>6.9173187573665746</v>
      </c>
      <c r="DT30" s="51">
        <f t="shared" ref="DT30" ca="1" si="7277">DT28+DT29</f>
        <v>6.9173187573665746</v>
      </c>
      <c r="DU30" s="51">
        <f t="shared" ref="DU30" ca="1" si="7278">DU28+DU29</f>
        <v>6.9173187573665746</v>
      </c>
      <c r="DV30" s="51">
        <f t="shared" ref="DV30" ca="1" si="7279">DV28+DV29</f>
        <v>6.9173187573665746</v>
      </c>
      <c r="DW30" s="51">
        <f t="shared" ref="DW30" ca="1" si="7280">DW28+DW29</f>
        <v>6.9173187573665746</v>
      </c>
      <c r="DX30" s="51">
        <f t="shared" ref="DX30" ca="1" si="7281">DX28+DX29</f>
        <v>6.9173187573665746</v>
      </c>
      <c r="DY30" s="51">
        <f t="shared" ref="DY30" ca="1" si="7282">DY28+DY29</f>
        <v>6.9173187573665746</v>
      </c>
      <c r="DZ30" s="51">
        <f t="shared" ref="DZ30" ca="1" si="7283">DZ28+DZ29</f>
        <v>6.9173187573665746</v>
      </c>
      <c r="EA30" s="51">
        <f t="shared" ref="EA30" ca="1" si="7284">EA28+EA29</f>
        <v>6.9173187573665746</v>
      </c>
      <c r="EB30" s="51">
        <f t="shared" ref="EB30" ca="1" si="7285">EB28+EB29</f>
        <v>6.9173187573665746</v>
      </c>
      <c r="EC30" s="51">
        <f t="shared" ref="EC30" ca="1" si="7286">EC28+EC29</f>
        <v>6.9173187573665746</v>
      </c>
      <c r="ED30" s="51">
        <f t="shared" ref="ED30" ca="1" si="7287">ED28+ED29</f>
        <v>6.9173187573665746</v>
      </c>
      <c r="EE30" s="51">
        <f t="shared" ref="EE30" ca="1" si="7288">EE28+EE29</f>
        <v>6.9173187573665746</v>
      </c>
      <c r="EF30" s="51">
        <f t="shared" ref="EF30" ca="1" si="7289">EF28+EF29</f>
        <v>6.9173187573665746</v>
      </c>
      <c r="EG30" s="51">
        <f t="shared" ref="EG30" ca="1" si="7290">EG28+EG29</f>
        <v>6.9173187573665746</v>
      </c>
      <c r="EH30" s="51">
        <f t="shared" ref="EH30" ca="1" si="7291">EH28+EH29</f>
        <v>6.9173187573665746</v>
      </c>
      <c r="EI30" s="51">
        <f t="shared" ref="EI30" ca="1" si="7292">EI28+EI29</f>
        <v>6.9173187573665746</v>
      </c>
      <c r="EJ30" s="51">
        <f t="shared" ref="EJ30" ca="1" si="7293">EJ28+EJ29</f>
        <v>6.9173187573665746</v>
      </c>
      <c r="EK30" s="51">
        <f t="shared" ref="EK30" ca="1" si="7294">EK28+EK29</f>
        <v>6.9173187573665746</v>
      </c>
      <c r="EL30" s="51">
        <f t="shared" ref="EL30" ca="1" si="7295">EL28+EL29</f>
        <v>6.9173187573665746</v>
      </c>
      <c r="EM30" s="51">
        <f t="shared" ref="EM30" ca="1" si="7296">EM28+EM29</f>
        <v>6.9173187573665746</v>
      </c>
      <c r="EN30" s="51">
        <f t="shared" ref="EN30" ca="1" si="7297">EN28+EN29</f>
        <v>6.9173187573665746</v>
      </c>
      <c r="EO30" s="51">
        <f t="shared" ref="EO30" ca="1" si="7298">EO28+EO29</f>
        <v>6.9173187573665746</v>
      </c>
      <c r="EP30" s="51">
        <f t="shared" ref="EP30" ca="1" si="7299">EP28+EP29</f>
        <v>6.9173187573665746</v>
      </c>
      <c r="EQ30" s="51">
        <f t="shared" ref="EQ30" ca="1" si="7300">EQ28+EQ29</f>
        <v>6.9173187573665746</v>
      </c>
      <c r="ER30" s="51">
        <f t="shared" ref="ER30" ca="1" si="7301">ER28+ER29</f>
        <v>6.9173187573665746</v>
      </c>
      <c r="ES30" s="51">
        <f t="shared" ref="ES30" ca="1" si="7302">ES28+ES29</f>
        <v>6.9173187573665746</v>
      </c>
      <c r="ET30" s="51">
        <f t="shared" ref="ET30" ca="1" si="7303">ET28+ET29</f>
        <v>6.9173187573665746</v>
      </c>
      <c r="EU30" s="51">
        <f t="shared" ref="EU30" ca="1" si="7304">EU28+EU29</f>
        <v>6.9173187573665746</v>
      </c>
      <c r="EV30" s="51">
        <f t="shared" ref="EV30" ca="1" si="7305">EV28+EV29</f>
        <v>6.9173187573665746</v>
      </c>
      <c r="EW30" s="51">
        <f t="shared" ref="EW30" ca="1" si="7306">EW28+EW29</f>
        <v>6.9173187573665746</v>
      </c>
      <c r="EX30" s="51">
        <f t="shared" ref="EX30" ca="1" si="7307">EX28+EX29</f>
        <v>6.9173187573665746</v>
      </c>
      <c r="EY30" s="51">
        <f t="shared" ref="EY30" ca="1" si="7308">EY28+EY29</f>
        <v>6.9173187573665746</v>
      </c>
      <c r="EZ30" s="51">
        <f t="shared" ref="EZ30" ca="1" si="7309">EZ28+EZ29</f>
        <v>6.9173187573665746</v>
      </c>
      <c r="FA30" s="51">
        <f t="shared" ref="FA30" ca="1" si="7310">FA28+FA29</f>
        <v>6.9173187573665746</v>
      </c>
      <c r="FB30" s="51">
        <f t="shared" ref="FB30" ca="1" si="7311">FB28+FB29</f>
        <v>6.9173187573665746</v>
      </c>
      <c r="FC30" s="51">
        <f t="shared" ref="FC30" ca="1" si="7312">FC28+FC29</f>
        <v>6.9173187573665746</v>
      </c>
      <c r="FD30" s="51">
        <f t="shared" ref="FD30" ca="1" si="7313">FD28+FD29</f>
        <v>6.9173187573665746</v>
      </c>
      <c r="FE30" s="51">
        <f t="shared" ref="FE30" ca="1" si="7314">FE28+FE29</f>
        <v>6.9173187573665746</v>
      </c>
      <c r="FF30" s="51">
        <f t="shared" ref="FF30" ca="1" si="7315">FF28+FF29</f>
        <v>6.9173187573665746</v>
      </c>
      <c r="FG30" s="51">
        <f t="shared" ref="FG30" ca="1" si="7316">FG28+FG29</f>
        <v>6.9173187573665746</v>
      </c>
      <c r="FH30" s="51">
        <f t="shared" ref="FH30" ca="1" si="7317">FH28+FH29</f>
        <v>6.9173187573665746</v>
      </c>
      <c r="FI30" s="51">
        <f t="shared" ref="FI30" ca="1" si="7318">FI28+FI29</f>
        <v>6.9173187573665746</v>
      </c>
      <c r="FJ30" s="51">
        <f t="shared" ref="FJ30" ca="1" si="7319">FJ28+FJ29</f>
        <v>6.9173187573665746</v>
      </c>
      <c r="FK30" s="51">
        <f t="shared" ref="FK30" ca="1" si="7320">FK28+FK29</f>
        <v>6.9173187573665746</v>
      </c>
      <c r="FL30" s="51">
        <f t="shared" ref="FL30" ca="1" si="7321">FL28+FL29</f>
        <v>6.9173187573665746</v>
      </c>
      <c r="FM30" s="51">
        <f t="shared" ref="FM30" ca="1" si="7322">FM28+FM29</f>
        <v>6.9173187573665746</v>
      </c>
      <c r="FN30" s="51">
        <f t="shared" ref="FN30" ca="1" si="7323">FN28+FN29</f>
        <v>6.9173187573665746</v>
      </c>
      <c r="FO30" s="51">
        <f t="shared" ref="FO30" ca="1" si="7324">FO28+FO29</f>
        <v>6.9173187573665746</v>
      </c>
      <c r="FP30" s="51">
        <f t="shared" ref="FP30" ca="1" si="7325">FP28+FP29</f>
        <v>6.9173187573665746</v>
      </c>
      <c r="FQ30" s="51">
        <f t="shared" ref="FQ30" ca="1" si="7326">FQ28+FQ29</f>
        <v>6.9173187573665746</v>
      </c>
      <c r="FR30" s="51">
        <f t="shared" ref="FR30" ca="1" si="7327">FR28+FR29</f>
        <v>6.9173187573665746</v>
      </c>
      <c r="FS30" s="51">
        <f t="shared" ref="FS30" ca="1" si="7328">FS28+FS29</f>
        <v>6.9173187573665746</v>
      </c>
      <c r="FT30" s="51">
        <f t="shared" ref="FT30" ca="1" si="7329">FT28+FT29</f>
        <v>6.9173187573665746</v>
      </c>
      <c r="FU30" s="51">
        <f t="shared" ref="FU30" ca="1" si="7330">FU28+FU29</f>
        <v>6.9173187573665746</v>
      </c>
      <c r="FV30" s="51">
        <f t="shared" ref="FV30" ca="1" si="7331">FV28+FV29</f>
        <v>6.9173187573665746</v>
      </c>
      <c r="FW30" s="51">
        <f t="shared" ref="FW30" ca="1" si="7332">FW28+FW29</f>
        <v>6.9173187573665746</v>
      </c>
      <c r="FX30" s="51">
        <f t="shared" ref="FX30" ca="1" si="7333">FX28+FX29</f>
        <v>6.9173187573665746</v>
      </c>
      <c r="FY30" s="51">
        <f t="shared" ref="FY30" ca="1" si="7334">FY28+FY29</f>
        <v>6.9173187573665746</v>
      </c>
      <c r="FZ30" s="51">
        <f t="shared" ref="FZ30" ca="1" si="7335">FZ28+FZ29</f>
        <v>6.9173187573665746</v>
      </c>
      <c r="GA30" s="51">
        <f t="shared" ref="GA30" ca="1" si="7336">GA28+GA29</f>
        <v>6.9173187573665746</v>
      </c>
      <c r="GB30" s="51">
        <f t="shared" ref="GB30" ca="1" si="7337">GB28+GB29</f>
        <v>6.9173187573665746</v>
      </c>
      <c r="GC30" s="51">
        <f t="shared" ref="GC30" ca="1" si="7338">GC28+GC29</f>
        <v>6.9173187573665746</v>
      </c>
      <c r="GD30" s="51">
        <f t="shared" ref="GD30" ca="1" si="7339">GD28+GD29</f>
        <v>6.9173187573665746</v>
      </c>
      <c r="GE30" s="51">
        <f t="shared" ref="GE30" ca="1" si="7340">GE28+GE29</f>
        <v>6.9173187573665746</v>
      </c>
      <c r="GF30" s="51">
        <f t="shared" ref="GF30" ca="1" si="7341">GF28+GF29</f>
        <v>6.9173187573665746</v>
      </c>
      <c r="GG30" s="51">
        <f t="shared" ref="GG30" ca="1" si="7342">GG28+GG29</f>
        <v>6.9173187573665746</v>
      </c>
      <c r="GH30" s="51">
        <f t="shared" ref="GH30" ca="1" si="7343">GH28+GH29</f>
        <v>6.9173187573665746</v>
      </c>
      <c r="GI30" s="51">
        <f t="shared" ref="GI30" ca="1" si="7344">GI28+GI29</f>
        <v>6.9173187573665746</v>
      </c>
      <c r="GJ30" s="51">
        <f t="shared" ref="GJ30" ca="1" si="7345">GJ28+GJ29</f>
        <v>6.9173187573665746</v>
      </c>
      <c r="GK30" s="51">
        <f t="shared" ref="GK30" ca="1" si="7346">GK28+GK29</f>
        <v>6.9173187573665746</v>
      </c>
      <c r="GL30" s="51">
        <f t="shared" ref="GL30" ca="1" si="7347">GL28+GL29</f>
        <v>6.9173187573665746</v>
      </c>
      <c r="GM30" s="51">
        <f t="shared" ref="GM30" ca="1" si="7348">GM28+GM29</f>
        <v>6.9173187573665746</v>
      </c>
      <c r="GN30" s="51">
        <f t="shared" ref="GN30" ca="1" si="7349">GN28+GN29</f>
        <v>6.9173187573665746</v>
      </c>
      <c r="GO30" s="51">
        <f t="shared" ref="GO30" ca="1" si="7350">GO28+GO29</f>
        <v>6.9173187573665746</v>
      </c>
      <c r="GP30" s="51">
        <f t="shared" ref="GP30" ca="1" si="7351">GP28+GP29</f>
        <v>6.9173187573665746</v>
      </c>
      <c r="GQ30" s="51">
        <f t="shared" ref="GQ30" ca="1" si="7352">GQ28+GQ29</f>
        <v>6.9173187573665746</v>
      </c>
      <c r="GR30" s="51">
        <f t="shared" ref="GR30" ca="1" si="7353">GR28+GR29</f>
        <v>6.9173187573665746</v>
      </c>
      <c r="GS30" s="51">
        <f t="shared" ref="GS30" ca="1" si="7354">GS28+GS29</f>
        <v>6.9173187573665746</v>
      </c>
      <c r="GT30" s="51">
        <f t="shared" ref="GT30" ca="1" si="7355">GT28+GT29</f>
        <v>6.9173187573665746</v>
      </c>
      <c r="GU30" s="51">
        <f t="shared" ref="GU30" ca="1" si="7356">GU28+GU29</f>
        <v>6.9173187573665746</v>
      </c>
      <c r="GV30" s="51">
        <f t="shared" ref="GV30" ca="1" si="7357">GV28+GV29</f>
        <v>6.9173187573665746</v>
      </c>
      <c r="GW30" s="51">
        <f t="shared" ref="GW30" ca="1" si="7358">GW28+GW29</f>
        <v>6.9173187573665746</v>
      </c>
      <c r="GX30" s="51">
        <f t="shared" ref="GX30" ca="1" si="7359">GX28+GX29</f>
        <v>6.9173187573665746</v>
      </c>
      <c r="GY30" s="51">
        <f t="shared" ref="GY30" ca="1" si="7360">GY28+GY29</f>
        <v>6.9173187573665746</v>
      </c>
      <c r="GZ30" s="51">
        <f t="shared" ref="GZ30" ca="1" si="7361">GZ28+GZ29</f>
        <v>6.9173187573665746</v>
      </c>
      <c r="HA30" s="51">
        <f t="shared" ref="HA30" ca="1" si="7362">HA28+HA29</f>
        <v>6.9173187573665746</v>
      </c>
      <c r="HB30" s="51">
        <f t="shared" ref="HB30" ca="1" si="7363">HB28+HB29</f>
        <v>6.9173187573665746</v>
      </c>
      <c r="HC30" s="51">
        <f t="shared" ref="HC30" ca="1" si="7364">HC28+HC29</f>
        <v>6.9173187573665746</v>
      </c>
      <c r="HD30" s="51">
        <f t="shared" ref="HD30" ca="1" si="7365">HD28+HD29</f>
        <v>6.9173187573665746</v>
      </c>
      <c r="HE30" s="51">
        <f t="shared" ref="HE30" ca="1" si="7366">HE28+HE29</f>
        <v>6.9173187573665746</v>
      </c>
      <c r="HF30" s="51">
        <f t="shared" ref="HF30" ca="1" si="7367">HF28+HF29</f>
        <v>6.9173187573665746</v>
      </c>
      <c r="HG30" s="51">
        <f t="shared" ref="HG30" ca="1" si="7368">HG28+HG29</f>
        <v>6.9173187573665746</v>
      </c>
      <c r="HH30" s="51">
        <f t="shared" ref="HH30" ca="1" si="7369">HH28+HH29</f>
        <v>6.9173187573665746</v>
      </c>
      <c r="HI30" s="51">
        <f t="shared" ref="HI30" ca="1" si="7370">HI28+HI29</f>
        <v>6.9173187573665746</v>
      </c>
      <c r="HJ30" s="51">
        <f t="shared" ref="HJ30" ca="1" si="7371">HJ28+HJ29</f>
        <v>6.9173187573665746</v>
      </c>
      <c r="HK30" s="51">
        <f t="shared" ref="HK30" ca="1" si="7372">HK28+HK29</f>
        <v>6.9173187573665746</v>
      </c>
      <c r="HL30" s="51">
        <f t="shared" ref="HL30" ca="1" si="7373">HL28+HL29</f>
        <v>6.9173187573665746</v>
      </c>
      <c r="HM30" s="51">
        <f t="shared" ref="HM30" ca="1" si="7374">HM28+HM29</f>
        <v>6.9173187573665746</v>
      </c>
      <c r="HN30" s="51">
        <f t="shared" ref="HN30" ca="1" si="7375">HN28+HN29</f>
        <v>6.9173187573665746</v>
      </c>
      <c r="HO30" s="51">
        <f t="shared" ref="HO30" ca="1" si="7376">HO28+HO29</f>
        <v>6.9173187573665746</v>
      </c>
      <c r="HP30" s="51">
        <f t="shared" ref="HP30" ca="1" si="7377">HP28+HP29</f>
        <v>6.9173187573665746</v>
      </c>
      <c r="HQ30" s="51">
        <f t="shared" ref="HQ30" ca="1" si="7378">HQ28+HQ29</f>
        <v>6.9173187573665746</v>
      </c>
      <c r="HR30" s="51">
        <f t="shared" ref="HR30" ca="1" si="7379">HR28+HR29</f>
        <v>6.9173187573665746</v>
      </c>
      <c r="HS30" s="51">
        <f t="shared" ref="HS30" ca="1" si="7380">HS28+HS29</f>
        <v>6.9173187573665746</v>
      </c>
      <c r="HT30" s="51">
        <f t="shared" ref="HT30" ca="1" si="7381">HT28+HT29</f>
        <v>6.9173187573665746</v>
      </c>
      <c r="HU30" s="51">
        <f t="shared" ref="HU30" ca="1" si="7382">HU28+HU29</f>
        <v>6.9173187573665746</v>
      </c>
      <c r="HV30" s="51">
        <f t="shared" ref="HV30" ca="1" si="7383">HV28+HV29</f>
        <v>6.9173187573665746</v>
      </c>
      <c r="HW30" s="51">
        <f t="shared" ref="HW30" ca="1" si="7384">HW28+HW29</f>
        <v>6.9173187573665746</v>
      </c>
      <c r="HX30" s="51">
        <f t="shared" ref="HX30" ca="1" si="7385">HX28+HX29</f>
        <v>6.9173187573665746</v>
      </c>
      <c r="HY30" s="51">
        <f t="shared" ref="HY30" ca="1" si="7386">HY28+HY29</f>
        <v>6.9173187573665746</v>
      </c>
      <c r="HZ30" s="51">
        <f t="shared" ref="HZ30" ca="1" si="7387">HZ28+HZ29</f>
        <v>6.9173187573665746</v>
      </c>
      <c r="IA30" s="51">
        <f t="shared" ref="IA30" ca="1" si="7388">IA28+IA29</f>
        <v>6.9173187573665746</v>
      </c>
      <c r="IB30" s="51">
        <f t="shared" ref="IB30" ca="1" si="7389">IB28+IB29</f>
        <v>6.9173187573665746</v>
      </c>
      <c r="IC30" s="51">
        <f t="shared" ref="IC30" ca="1" si="7390">IC28+IC29</f>
        <v>6.9173187573665746</v>
      </c>
      <c r="ID30" s="51">
        <f t="shared" ref="ID30" ca="1" si="7391">ID28+ID29</f>
        <v>6.9173187573665746</v>
      </c>
      <c r="IE30" s="51">
        <f t="shared" ref="IE30" ca="1" si="7392">IE28+IE29</f>
        <v>6.9173187573665746</v>
      </c>
      <c r="IF30" s="51">
        <f t="shared" ref="IF30" ca="1" si="7393">IF28+IF29</f>
        <v>6.9173187573665746</v>
      </c>
      <c r="IG30" s="51">
        <f t="shared" ref="IG30" ca="1" si="7394">IG28+IG29</f>
        <v>6.9173187573665746</v>
      </c>
      <c r="IH30" s="51">
        <f t="shared" ref="IH30" ca="1" si="7395">IH28+IH29</f>
        <v>6.9173187573665746</v>
      </c>
      <c r="II30" s="51">
        <f t="shared" ref="II30" ca="1" si="7396">II28+II29</f>
        <v>6.9173187573665746</v>
      </c>
      <c r="IJ30" s="51">
        <f t="shared" ref="IJ30" ca="1" si="7397">IJ28+IJ29</f>
        <v>6.9173187573665746</v>
      </c>
      <c r="IK30" s="51">
        <f t="shared" ref="IK30" ca="1" si="7398">IK28+IK29</f>
        <v>6.9173187573665746</v>
      </c>
      <c r="IL30" s="51">
        <f t="shared" ref="IL30" ca="1" si="7399">IL28+IL29</f>
        <v>6.9173187573665746</v>
      </c>
      <c r="IM30" s="51">
        <f t="shared" ref="IM30" ca="1" si="7400">IM28+IM29</f>
        <v>6.9173187573665746</v>
      </c>
      <c r="IN30" s="51">
        <f t="shared" ref="IN30" ca="1" si="7401">IN28+IN29</f>
        <v>6.9173187573665746</v>
      </c>
      <c r="IO30" s="51">
        <f t="shared" ref="IO30" ca="1" si="7402">IO28+IO29</f>
        <v>6.9173187573665746</v>
      </c>
      <c r="IP30" s="51">
        <f t="shared" ref="IP30" ca="1" si="7403">IP28+IP29</f>
        <v>6.9173187573665746</v>
      </c>
      <c r="IQ30" s="51">
        <f t="shared" ref="IQ30" ca="1" si="7404">IQ28+IQ29</f>
        <v>6.9173187573665746</v>
      </c>
      <c r="IR30" s="51">
        <f t="shared" ref="IR30" ca="1" si="7405">IR28+IR29</f>
        <v>6.9173187573665746</v>
      </c>
      <c r="IS30" s="51">
        <f t="shared" ref="IS30" ca="1" si="7406">IS28+IS29</f>
        <v>6.9173187573665746</v>
      </c>
      <c r="IT30" s="51">
        <f t="shared" ref="IT30" ca="1" si="7407">IT28+IT29</f>
        <v>6.9173187573665746</v>
      </c>
      <c r="IU30" s="51">
        <f t="shared" ref="IU30" ca="1" si="7408">IU28+IU29</f>
        <v>6.9173187573665746</v>
      </c>
      <c r="IV30" s="51">
        <f t="shared" ref="IV30" ca="1" si="7409">IV28+IV29</f>
        <v>6.9173187573665746</v>
      </c>
      <c r="IW30" s="51">
        <f t="shared" ref="IW30" ca="1" si="7410">IW28+IW29</f>
        <v>6.9173187573665746</v>
      </c>
      <c r="IX30" s="51">
        <f t="shared" ref="IX30" ca="1" si="7411">IX28+IX29</f>
        <v>6.9173187573665746</v>
      </c>
      <c r="IY30" s="51">
        <f t="shared" ref="IY30" ca="1" si="7412">IY28+IY29</f>
        <v>6.9173187573665746</v>
      </c>
      <c r="IZ30" s="51">
        <f t="shared" ref="IZ30" ca="1" si="7413">IZ28+IZ29</f>
        <v>6.9173187573665746</v>
      </c>
      <c r="JA30" s="51">
        <f t="shared" ref="JA30" ca="1" si="7414">JA28+JA29</f>
        <v>6.9173187573665746</v>
      </c>
      <c r="JB30" s="51">
        <f t="shared" ref="JB30" ca="1" si="7415">JB28+JB29</f>
        <v>6.9173187573665746</v>
      </c>
      <c r="JC30" s="51">
        <f t="shared" ref="JC30" ca="1" si="7416">JC28+JC29</f>
        <v>6.9173187573665746</v>
      </c>
      <c r="JD30" s="51">
        <f t="shared" ref="JD30" ca="1" si="7417">JD28+JD29</f>
        <v>6.9173187573665746</v>
      </c>
      <c r="JE30" s="51">
        <f t="shared" ref="JE30" ca="1" si="7418">JE28+JE29</f>
        <v>6.9173187573665746</v>
      </c>
      <c r="JF30" s="51">
        <f t="shared" ref="JF30" ca="1" si="7419">JF28+JF29</f>
        <v>6.9173187573665746</v>
      </c>
      <c r="JG30" s="51">
        <f t="shared" ref="JG30" ca="1" si="7420">JG28+JG29</f>
        <v>6.9173187573665746</v>
      </c>
      <c r="JH30" s="51">
        <f t="shared" ref="JH30" ca="1" si="7421">JH28+JH29</f>
        <v>6.9173187573665746</v>
      </c>
      <c r="JI30" s="51">
        <f t="shared" ref="JI30" ca="1" si="7422">JI28+JI29</f>
        <v>6.9173187573665746</v>
      </c>
      <c r="JJ30" s="51">
        <f t="shared" ref="JJ30" ca="1" si="7423">JJ28+JJ29</f>
        <v>6.9173187573665746</v>
      </c>
      <c r="JK30" s="51">
        <f t="shared" ref="JK30" ca="1" si="7424">JK28+JK29</f>
        <v>6.9173187573665746</v>
      </c>
      <c r="JL30" s="51">
        <f t="shared" ref="JL30" ca="1" si="7425">JL28+JL29</f>
        <v>6.9173187573665746</v>
      </c>
      <c r="JM30" s="51">
        <f t="shared" ref="JM30" ca="1" si="7426">JM28+JM29</f>
        <v>6.9173187573665746</v>
      </c>
      <c r="JN30" s="51">
        <f t="shared" ref="JN30" ca="1" si="7427">JN28+JN29</f>
        <v>6.9173187573665746</v>
      </c>
      <c r="JO30" s="51">
        <f t="shared" ref="JO30" ca="1" si="7428">JO28+JO29</f>
        <v>6.9173187573665746</v>
      </c>
      <c r="JP30" s="51">
        <f t="shared" ref="JP30" ca="1" si="7429">JP28+JP29</f>
        <v>6.9173187573665746</v>
      </c>
      <c r="JQ30" s="51">
        <f t="shared" ref="JQ30" ca="1" si="7430">JQ28+JQ29</f>
        <v>6.9173187573665746</v>
      </c>
      <c r="JR30" s="51">
        <f t="shared" ref="JR30" ca="1" si="7431">JR28+JR29</f>
        <v>6.9173187573665746</v>
      </c>
      <c r="JS30" s="51">
        <f t="shared" ref="JS30" ca="1" si="7432">JS28+JS29</f>
        <v>6.9173187573665746</v>
      </c>
      <c r="JT30" s="51">
        <f t="shared" ref="JT30" ca="1" si="7433">JT28+JT29</f>
        <v>6.9173187573665746</v>
      </c>
      <c r="JU30" s="51">
        <f t="shared" ref="JU30" ca="1" si="7434">JU28+JU29</f>
        <v>6.9173187573665746</v>
      </c>
      <c r="JV30" s="51">
        <f t="shared" ref="JV30" ca="1" si="7435">JV28+JV29</f>
        <v>6.9173187573665746</v>
      </c>
      <c r="JW30" s="51">
        <f t="shared" ref="JW30" ca="1" si="7436">JW28+JW29</f>
        <v>6.9173187573665746</v>
      </c>
      <c r="JX30" s="51">
        <f t="shared" ref="JX30" ca="1" si="7437">JX28+JX29</f>
        <v>6.9173187573665746</v>
      </c>
      <c r="JY30" s="51">
        <f t="shared" ref="JY30" ca="1" si="7438">JY28+JY29</f>
        <v>6.9173187573665746</v>
      </c>
      <c r="JZ30" s="51">
        <f t="shared" ref="JZ30" ca="1" si="7439">JZ28+JZ29</f>
        <v>6.9173187573665746</v>
      </c>
      <c r="KA30" s="51">
        <f t="shared" ref="KA30" ca="1" si="7440">KA28+KA29</f>
        <v>6.9173187573665746</v>
      </c>
      <c r="KB30" s="51">
        <f t="shared" ref="KB30" ca="1" si="7441">KB28+KB29</f>
        <v>6.9173187573665746</v>
      </c>
      <c r="KC30" s="51">
        <f t="shared" ref="KC30" ca="1" si="7442">KC28+KC29</f>
        <v>6.9173187573665746</v>
      </c>
      <c r="KD30" s="51">
        <f t="shared" ref="KD30" ca="1" si="7443">KD28+KD29</f>
        <v>6.9173187573665746</v>
      </c>
      <c r="KE30" s="51">
        <f t="shared" ref="KE30" ca="1" si="7444">KE28+KE29</f>
        <v>6.9173187573665746</v>
      </c>
      <c r="KF30" s="51">
        <f t="shared" ref="KF30" ca="1" si="7445">KF28+KF29</f>
        <v>6.9173187573665746</v>
      </c>
      <c r="KG30" s="51">
        <f t="shared" ref="KG30" ca="1" si="7446">KG28+KG29</f>
        <v>6.9173187573665746</v>
      </c>
      <c r="KH30" s="51">
        <f t="shared" ref="KH30" ca="1" si="7447">KH28+KH29</f>
        <v>6.9173187573665746</v>
      </c>
      <c r="KI30" s="51">
        <f t="shared" ref="KI30" ca="1" si="7448">KI28+KI29</f>
        <v>6.9173187573665746</v>
      </c>
      <c r="KJ30" s="51">
        <f t="shared" ref="KJ30" ca="1" si="7449">KJ28+KJ29</f>
        <v>6.9173187573665746</v>
      </c>
      <c r="KK30" s="51">
        <f t="shared" ref="KK30" ca="1" si="7450">KK28+KK29</f>
        <v>6.9173187573665746</v>
      </c>
      <c r="KL30" s="51">
        <f t="shared" ref="KL30" ca="1" si="7451">KL28+KL29</f>
        <v>6.9173187573665746</v>
      </c>
      <c r="KM30" s="51">
        <f t="shared" ref="KM30" ca="1" si="7452">KM28+KM29</f>
        <v>6.9173187573665746</v>
      </c>
      <c r="KN30" s="51">
        <f t="shared" ref="KN30" ca="1" si="7453">KN28+KN29</f>
        <v>6.9173187573665746</v>
      </c>
      <c r="KO30" s="51">
        <f t="shared" ref="KO30" ca="1" si="7454">KO28+KO29</f>
        <v>6.9173187573665746</v>
      </c>
      <c r="KP30" s="51">
        <f t="shared" ref="KP30" ca="1" si="7455">KP28+KP29</f>
        <v>6.9173187573665746</v>
      </c>
      <c r="KQ30" s="51">
        <f t="shared" ref="KQ30" ca="1" si="7456">KQ28+KQ29</f>
        <v>6.9173187573665746</v>
      </c>
      <c r="KR30" s="51">
        <f t="shared" ref="KR30" ca="1" si="7457">KR28+KR29</f>
        <v>6.9173187573665746</v>
      </c>
      <c r="KS30" s="51">
        <f t="shared" ref="KS30" ca="1" si="7458">KS28+KS29</f>
        <v>6.9173187573665746</v>
      </c>
      <c r="KT30" s="51">
        <f t="shared" ref="KT30" ca="1" si="7459">KT28+KT29</f>
        <v>6.9173187573665746</v>
      </c>
      <c r="KU30" s="51">
        <f t="shared" ref="KU30" ca="1" si="7460">KU28+KU29</f>
        <v>6.9173187573665746</v>
      </c>
      <c r="KV30" s="51">
        <f t="shared" ref="KV30" ca="1" si="7461">KV28+KV29</f>
        <v>6.9173187573665746</v>
      </c>
      <c r="KW30" s="51">
        <f t="shared" ref="KW30" ca="1" si="7462">KW28+KW29</f>
        <v>6.9173187573665746</v>
      </c>
      <c r="KX30" s="51">
        <f t="shared" ref="KX30" ca="1" si="7463">KX28+KX29</f>
        <v>6.9173187573665746</v>
      </c>
      <c r="KY30" s="51">
        <f t="shared" ref="KY30" ca="1" si="7464">KY28+KY29</f>
        <v>6.9173187573665746</v>
      </c>
      <c r="KZ30" s="51">
        <f t="shared" ref="KZ30" ca="1" si="7465">KZ28+KZ29</f>
        <v>6.9173187573665746</v>
      </c>
      <c r="LA30" s="51">
        <f t="shared" ref="LA30" ca="1" si="7466">LA28+LA29</f>
        <v>6.9173187573665746</v>
      </c>
      <c r="LB30" s="51">
        <f t="shared" ref="LB30" ca="1" si="7467">LB28+LB29</f>
        <v>6.9173187573665746</v>
      </c>
      <c r="LC30" s="51">
        <f t="shared" ref="LC30" ca="1" si="7468">LC28+LC29</f>
        <v>6.9173187573665746</v>
      </c>
      <c r="LD30" s="51">
        <f t="shared" ref="LD30" ca="1" si="7469">LD28+LD29</f>
        <v>6.9173187573665746</v>
      </c>
      <c r="LE30" s="51">
        <f t="shared" ref="LE30" ca="1" si="7470">LE28+LE29</f>
        <v>6.9173187573665746</v>
      </c>
      <c r="LF30" s="51">
        <f t="shared" ref="LF30" ca="1" si="7471">LF28+LF29</f>
        <v>6.9173187573665746</v>
      </c>
      <c r="LG30" s="51">
        <f t="shared" ref="LG30" ca="1" si="7472">LG28+LG29</f>
        <v>6.9173187573665746</v>
      </c>
      <c r="LH30" s="51">
        <f t="shared" ref="LH30" ca="1" si="7473">LH28+LH29</f>
        <v>6.9173187573665746</v>
      </c>
      <c r="LI30" s="51">
        <f t="shared" ref="LI30" ca="1" si="7474">LI28+LI29</f>
        <v>6.9173187573665746</v>
      </c>
      <c r="LJ30" s="51">
        <f t="shared" ref="LJ30" ca="1" si="7475">LJ28+LJ29</f>
        <v>6.9173187573665746</v>
      </c>
      <c r="LK30" s="51">
        <f t="shared" ref="LK30" ca="1" si="7476">LK28+LK29</f>
        <v>6.9173187573665746</v>
      </c>
      <c r="LL30" s="51">
        <f t="shared" ref="LL30" ca="1" si="7477">LL28+LL29</f>
        <v>6.9173187573665746</v>
      </c>
      <c r="LM30" s="51">
        <f t="shared" ref="LM30" ca="1" si="7478">LM28+LM29</f>
        <v>6.9173187573665746</v>
      </c>
      <c r="LN30" s="51">
        <f t="shared" ref="LN30" ca="1" si="7479">LN28+LN29</f>
        <v>6.9173187573665746</v>
      </c>
      <c r="LO30" s="51">
        <f t="shared" ref="LO30" ca="1" si="7480">LO28+LO29</f>
        <v>6.9173187573665746</v>
      </c>
      <c r="LP30" s="51">
        <f t="shared" ref="LP30" ca="1" si="7481">LP28+LP29</f>
        <v>6.9173187573665746</v>
      </c>
      <c r="LQ30" s="51">
        <f t="shared" ref="LQ30" ca="1" si="7482">LQ28+LQ29</f>
        <v>6.9173187573665746</v>
      </c>
      <c r="LR30" s="51">
        <f t="shared" ref="LR30" ca="1" si="7483">LR28+LR29</f>
        <v>6.9173187573665746</v>
      </c>
      <c r="LS30" s="51">
        <f t="shared" ref="LS30" ca="1" si="7484">LS28+LS29</f>
        <v>6.9173187573665746</v>
      </c>
      <c r="LT30" s="51">
        <f t="shared" ref="LT30" ca="1" si="7485">LT28+LT29</f>
        <v>6.9173187573665746</v>
      </c>
      <c r="LU30" s="51">
        <f t="shared" ref="LU30" ca="1" si="7486">LU28+LU29</f>
        <v>6.9173187573665746</v>
      </c>
      <c r="LV30" s="51">
        <f t="shared" ref="LV30" ca="1" si="7487">LV28+LV29</f>
        <v>6.9173187573665746</v>
      </c>
      <c r="LW30" s="51">
        <f t="shared" ref="LW30" ca="1" si="7488">LW28+LW29</f>
        <v>6.9173187573665746</v>
      </c>
      <c r="LX30" s="51">
        <f t="shared" ref="LX30" ca="1" si="7489">LX28+LX29</f>
        <v>6.9173187573665746</v>
      </c>
      <c r="LY30" s="51">
        <f t="shared" ref="LY30" ca="1" si="7490">LY28+LY29</f>
        <v>6.9173187573665746</v>
      </c>
      <c r="LZ30" s="51">
        <f t="shared" ref="LZ30" ca="1" si="7491">LZ28+LZ29</f>
        <v>6.9173187573665746</v>
      </c>
      <c r="MA30" s="51">
        <f t="shared" ref="MA30" ca="1" si="7492">MA28+MA29</f>
        <v>6.9173187573665746</v>
      </c>
      <c r="MB30" s="51">
        <f t="shared" ref="MB30" ca="1" si="7493">MB28+MB29</f>
        <v>6.9173187573665746</v>
      </c>
      <c r="MC30" s="51">
        <f t="shared" ref="MC30" ca="1" si="7494">MC28+MC29</f>
        <v>6.9173187573665746</v>
      </c>
      <c r="MD30" s="51">
        <f t="shared" ref="MD30" ca="1" si="7495">MD28+MD29</f>
        <v>6.9173187573665746</v>
      </c>
      <c r="ME30" s="51">
        <f t="shared" ref="ME30" ca="1" si="7496">ME28+ME29</f>
        <v>6.9173187573665746</v>
      </c>
      <c r="MF30" s="51">
        <f t="shared" ref="MF30" ca="1" si="7497">MF28+MF29</f>
        <v>6.9173187573665746</v>
      </c>
      <c r="MG30" s="51">
        <f t="shared" ref="MG30" ca="1" si="7498">MG28+MG29</f>
        <v>6.9173187573665746</v>
      </c>
      <c r="MH30" s="51">
        <f t="shared" ref="MH30" ca="1" si="7499">MH28+MH29</f>
        <v>6.9173187573665746</v>
      </c>
      <c r="MI30" s="51">
        <f t="shared" ref="MI30" ca="1" si="7500">MI28+MI29</f>
        <v>6.9173187573665746</v>
      </c>
      <c r="MJ30" s="51">
        <f t="shared" ref="MJ30" ca="1" si="7501">MJ28+MJ29</f>
        <v>6.9173187573665746</v>
      </c>
      <c r="MK30" s="51">
        <f t="shared" ref="MK30" ca="1" si="7502">MK28+MK29</f>
        <v>6.9173187573665746</v>
      </c>
      <c r="ML30" s="51">
        <f t="shared" ref="ML30" ca="1" si="7503">ML28+ML29</f>
        <v>6.9173187573665746</v>
      </c>
      <c r="MM30" s="51">
        <f t="shared" ref="MM30" ca="1" si="7504">MM28+MM29</f>
        <v>6.9173187573665746</v>
      </c>
      <c r="MN30" s="51">
        <f t="shared" ref="MN30" ca="1" si="7505">MN28+MN29</f>
        <v>6.9173187573665746</v>
      </c>
      <c r="MO30" s="51">
        <f t="shared" ref="MO30" ca="1" si="7506">MO28+MO29</f>
        <v>6.9173187573665746</v>
      </c>
      <c r="MP30" s="51">
        <f t="shared" ref="MP30" ca="1" si="7507">MP28+MP29</f>
        <v>6.9173187573665746</v>
      </c>
      <c r="MQ30" s="51">
        <f t="shared" ref="MQ30" ca="1" si="7508">MQ28+MQ29</f>
        <v>6.9173187573665746</v>
      </c>
      <c r="MR30" s="51">
        <f t="shared" ref="MR30" ca="1" si="7509">MR28+MR29</f>
        <v>6.9173187573665746</v>
      </c>
      <c r="MS30" s="51">
        <f t="shared" ref="MS30" ca="1" si="7510">MS28+MS29</f>
        <v>6.9173187573665746</v>
      </c>
      <c r="MT30" s="51">
        <f t="shared" ref="MT30" ca="1" si="7511">MT28+MT29</f>
        <v>6.9173187573665746</v>
      </c>
      <c r="MU30" s="51">
        <f t="shared" ref="MU30" ca="1" si="7512">MU28+MU29</f>
        <v>6.9173187573665746</v>
      </c>
      <c r="MV30" s="51">
        <f t="shared" ref="MV30" ca="1" si="7513">MV28+MV29</f>
        <v>6.9173187573665746</v>
      </c>
      <c r="MW30" s="51">
        <f t="shared" ref="MW30" ca="1" si="7514">MW28+MW29</f>
        <v>6.9173187573665746</v>
      </c>
      <c r="MX30" s="51">
        <f t="shared" ref="MX30" ca="1" si="7515">MX28+MX29</f>
        <v>6.9173187573665746</v>
      </c>
      <c r="MY30" s="51">
        <f t="shared" ref="MY30" ca="1" si="7516">MY28+MY29</f>
        <v>6.9173187573665746</v>
      </c>
      <c r="MZ30" s="51">
        <f t="shared" ref="MZ30" ca="1" si="7517">MZ28+MZ29</f>
        <v>6.9173187573665746</v>
      </c>
      <c r="NA30" s="51">
        <f t="shared" ref="NA30" ca="1" si="7518">NA28+NA29</f>
        <v>6.9173187573665746</v>
      </c>
      <c r="NB30" s="51">
        <f t="shared" ref="NB30" ca="1" si="7519">NB28+NB29</f>
        <v>6.9173187573665746</v>
      </c>
      <c r="NC30" s="51">
        <f t="shared" ref="NC30" ca="1" si="7520">NC28+NC29</f>
        <v>6.9173187573665746</v>
      </c>
      <c r="ND30" s="51">
        <f t="shared" ref="ND30" ca="1" si="7521">ND28+ND29</f>
        <v>6.9173187573665746</v>
      </c>
      <c r="NE30" s="51">
        <f t="shared" ref="NE30" ca="1" si="7522">NE28+NE29</f>
        <v>6.9173187573665746</v>
      </c>
      <c r="NF30" s="51">
        <f t="shared" ref="NF30" ca="1" si="7523">NF28+NF29</f>
        <v>6.9173187573665746</v>
      </c>
      <c r="NG30" s="51">
        <f t="shared" ref="NG30" ca="1" si="7524">NG28+NG29</f>
        <v>6.9173187573665746</v>
      </c>
      <c r="NH30" s="51">
        <f t="shared" ref="NH30" ca="1" si="7525">NH28+NH29</f>
        <v>6.9173187573665746</v>
      </c>
      <c r="NI30" s="51">
        <f t="shared" ref="NI30" ca="1" si="7526">NI28+NI29</f>
        <v>6.9173187573665746</v>
      </c>
      <c r="NJ30" s="51">
        <f t="shared" ref="NJ30" ca="1" si="7527">NJ28+NJ29</f>
        <v>6.9173187573665746</v>
      </c>
      <c r="NK30" s="51">
        <f t="shared" ref="NK30" ca="1" si="7528">NK28+NK29</f>
        <v>6.9173187573665746</v>
      </c>
      <c r="NL30" s="51">
        <f t="shared" ref="NL30" ca="1" si="7529">NL28+NL29</f>
        <v>6.9173187573665746</v>
      </c>
      <c r="NM30" s="51">
        <f t="shared" ref="NM30" ca="1" si="7530">NM28+NM29</f>
        <v>6.9173187573665746</v>
      </c>
      <c r="NN30" s="51">
        <f t="shared" ref="NN30" ca="1" si="7531">NN28+NN29</f>
        <v>6.9173187573665746</v>
      </c>
      <c r="NO30" s="51">
        <f t="shared" ref="NO30" ca="1" si="7532">NO28+NO29</f>
        <v>6.9173187573665746</v>
      </c>
      <c r="NP30" s="51">
        <f t="shared" ref="NP30" ca="1" si="7533">NP28+NP29</f>
        <v>6.9173187573665746</v>
      </c>
      <c r="NQ30" s="51">
        <f t="shared" ref="NQ30" ca="1" si="7534">NQ28+NQ29</f>
        <v>6.9173187573665746</v>
      </c>
      <c r="NR30" s="51">
        <f t="shared" ref="NR30" ca="1" si="7535">NR28+NR29</f>
        <v>6.9173187573665746</v>
      </c>
      <c r="NS30" s="51">
        <f t="shared" ref="NS30" ca="1" si="7536">NS28+NS29</f>
        <v>6.9173187573665746</v>
      </c>
      <c r="NT30" s="51">
        <f t="shared" ref="NT30" ca="1" si="7537">NT28+NT29</f>
        <v>6.9173187573665746</v>
      </c>
      <c r="NU30" s="51">
        <f t="shared" ref="NU30" ca="1" si="7538">NU28+NU29</f>
        <v>6.9173187573665746</v>
      </c>
      <c r="NV30" s="51">
        <f t="shared" ref="NV30" ca="1" si="7539">NV28+NV29</f>
        <v>6.9173187573665746</v>
      </c>
      <c r="NW30" s="51">
        <f t="shared" ref="NW30" ca="1" si="7540">NW28+NW29</f>
        <v>6.9173187573665746</v>
      </c>
      <c r="NX30" s="51">
        <f t="shared" ref="NX30" ca="1" si="7541">NX28+NX29</f>
        <v>6.9173187573665746</v>
      </c>
      <c r="NY30" s="51">
        <f t="shared" ref="NY30" ca="1" si="7542">NY28+NY29</f>
        <v>6.9173187573665746</v>
      </c>
      <c r="NZ30" s="51">
        <f t="shared" ref="NZ30" ca="1" si="7543">NZ28+NZ29</f>
        <v>6.9173187573665746</v>
      </c>
      <c r="OA30" s="51">
        <f t="shared" ref="OA30" ca="1" si="7544">OA28+OA29</f>
        <v>6.9173187573665746</v>
      </c>
      <c r="OB30" s="51">
        <f t="shared" ref="OB30" ca="1" si="7545">OB28+OB29</f>
        <v>6.9173187573665746</v>
      </c>
      <c r="OC30" s="51">
        <f t="shared" ref="OC30" ca="1" si="7546">OC28+OC29</f>
        <v>6.9173187573665746</v>
      </c>
      <c r="OD30" s="51">
        <f t="shared" ref="OD30" ca="1" si="7547">OD28+OD29</f>
        <v>6.9173187573665746</v>
      </c>
      <c r="OE30" s="51">
        <f t="shared" ref="OE30" ca="1" si="7548">OE28+OE29</f>
        <v>6.9173187573665746</v>
      </c>
      <c r="OF30" s="51">
        <f t="shared" ref="OF30" ca="1" si="7549">OF28+OF29</f>
        <v>6.9173187573665746</v>
      </c>
      <c r="OG30" s="51">
        <f t="shared" ref="OG30" ca="1" si="7550">OG28+OG29</f>
        <v>6.9173187573665746</v>
      </c>
      <c r="OH30" s="51">
        <f t="shared" ref="OH30" ca="1" si="7551">OH28+OH29</f>
        <v>6.9173187573665746</v>
      </c>
      <c r="OI30" s="51">
        <f t="shared" ref="OI30" ca="1" si="7552">OI28+OI29</f>
        <v>6.9173187573665746</v>
      </c>
      <c r="OJ30" s="51">
        <f t="shared" ref="OJ30" ca="1" si="7553">OJ28+OJ29</f>
        <v>6.9173187573665746</v>
      </c>
      <c r="OK30" s="51">
        <f t="shared" ref="OK30" ca="1" si="7554">OK28+OK29</f>
        <v>6.9173187573665746</v>
      </c>
      <c r="OL30" s="51">
        <f t="shared" ref="OL30" ca="1" si="7555">OL28+OL29</f>
        <v>6.9173187573665746</v>
      </c>
      <c r="OM30" s="51">
        <f t="shared" ref="OM30" ca="1" si="7556">OM28+OM29</f>
        <v>6.9173187573665746</v>
      </c>
      <c r="ON30" s="51">
        <f t="shared" ref="ON30" ca="1" si="7557">ON28+ON29</f>
        <v>6.9173187573665746</v>
      </c>
      <c r="OO30" s="51">
        <f t="shared" ref="OO30" ca="1" si="7558">OO28+OO29</f>
        <v>6.9173187573665746</v>
      </c>
      <c r="OP30" s="51">
        <f t="shared" ref="OP30" ca="1" si="7559">OP28+OP29</f>
        <v>6.9173187573665746</v>
      </c>
      <c r="OQ30" s="51">
        <f t="shared" ref="OQ30" ca="1" si="7560">OQ28+OQ29</f>
        <v>6.9173187573665746</v>
      </c>
      <c r="OR30" s="51">
        <f t="shared" ref="OR30" ca="1" si="7561">OR28+OR29</f>
        <v>6.9173187573665746</v>
      </c>
      <c r="OS30" s="51">
        <f t="shared" ref="OS30" ca="1" si="7562">OS28+OS29</f>
        <v>6.9173187573665746</v>
      </c>
      <c r="OT30" s="51">
        <f t="shared" ref="OT30" ca="1" si="7563">OT28+OT29</f>
        <v>6.9173187573665746</v>
      </c>
      <c r="OU30" s="51">
        <f t="shared" ref="OU30" ca="1" si="7564">OU28+OU29</f>
        <v>6.9173187573665746</v>
      </c>
      <c r="OV30" s="51">
        <f t="shared" ref="OV30" ca="1" si="7565">OV28+OV29</f>
        <v>6.9173187573665746</v>
      </c>
      <c r="OW30" s="51">
        <f t="shared" ref="OW30" ca="1" si="7566">OW28+OW29</f>
        <v>6.9173187573665746</v>
      </c>
      <c r="OX30" s="51">
        <f t="shared" ref="OX30" ca="1" si="7567">OX28+OX29</f>
        <v>6.9173187573665746</v>
      </c>
      <c r="OY30" s="51">
        <f t="shared" ref="OY30" ca="1" si="7568">OY28+OY29</f>
        <v>6.9173187573665746</v>
      </c>
      <c r="OZ30" s="51">
        <f t="shared" ref="OZ30" ca="1" si="7569">OZ28+OZ29</f>
        <v>6.9173187573665746</v>
      </c>
      <c r="PA30" s="51">
        <f t="shared" ref="PA30" ca="1" si="7570">PA28+PA29</f>
        <v>6.9173187573665746</v>
      </c>
      <c r="PB30" s="51">
        <f t="shared" ref="PB30" ca="1" si="7571">PB28+PB29</f>
        <v>6.9173187573665746</v>
      </c>
      <c r="PC30" s="51">
        <f t="shared" ref="PC30" ca="1" si="7572">PC28+PC29</f>
        <v>6.9173187573665746</v>
      </c>
      <c r="PD30" s="51">
        <f t="shared" ref="PD30" ca="1" si="7573">PD28+PD29</f>
        <v>6.9173187573665746</v>
      </c>
      <c r="PE30" s="51">
        <f t="shared" ref="PE30" ca="1" si="7574">PE28+PE29</f>
        <v>6.9173187573665746</v>
      </c>
      <c r="PF30" s="51">
        <f t="shared" ref="PF30" ca="1" si="7575">PF28+PF29</f>
        <v>6.9173187573665746</v>
      </c>
      <c r="PG30" s="51">
        <f t="shared" ref="PG30" ca="1" si="7576">PG28+PG29</f>
        <v>6.9173187573665746</v>
      </c>
      <c r="PH30" s="51">
        <f t="shared" ref="PH30" ca="1" si="7577">PH28+PH29</f>
        <v>6.9173187573665746</v>
      </c>
      <c r="PI30" s="51">
        <f t="shared" ref="PI30" ca="1" si="7578">PI28+PI29</f>
        <v>6.9173187573665746</v>
      </c>
      <c r="PJ30" s="51">
        <f t="shared" ref="PJ30" ca="1" si="7579">PJ28+PJ29</f>
        <v>6.9173187573665746</v>
      </c>
      <c r="PK30" s="51">
        <f t="shared" ref="PK30" ca="1" si="7580">PK28+PK29</f>
        <v>6.9173187573665746</v>
      </c>
      <c r="PL30" s="51">
        <f t="shared" ref="PL30" ca="1" si="7581">PL28+PL29</f>
        <v>6.9173187573665746</v>
      </c>
      <c r="PM30" s="51">
        <f t="shared" ref="PM30" ca="1" si="7582">PM28+PM29</f>
        <v>6.9173187573665746</v>
      </c>
      <c r="PN30" s="51">
        <f t="shared" ref="PN30" ca="1" si="7583">PN28+PN29</f>
        <v>6.9173187573665746</v>
      </c>
      <c r="PO30" s="51">
        <f t="shared" ref="PO30" ca="1" si="7584">PO28+PO29</f>
        <v>6.9173187573665746</v>
      </c>
      <c r="PP30" s="51">
        <f t="shared" ref="PP30" ca="1" si="7585">PP28+PP29</f>
        <v>6.9173187573665746</v>
      </c>
      <c r="PQ30" s="51">
        <f t="shared" ref="PQ30" ca="1" si="7586">PQ28+PQ29</f>
        <v>6.9173187573665746</v>
      </c>
      <c r="PR30" s="51">
        <f t="shared" ref="PR30" ca="1" si="7587">PR28+PR29</f>
        <v>6.9173187573665746</v>
      </c>
      <c r="PS30" s="51">
        <f t="shared" ref="PS30" ca="1" si="7588">PS28+PS29</f>
        <v>6.9173187573665746</v>
      </c>
      <c r="PT30" s="51">
        <f t="shared" ref="PT30" ca="1" si="7589">PT28+PT29</f>
        <v>6.9173187573665746</v>
      </c>
      <c r="PU30" s="51">
        <f t="shared" ref="PU30" ca="1" si="7590">PU28+PU29</f>
        <v>6.9173187573665746</v>
      </c>
      <c r="PV30" s="51">
        <f t="shared" ref="PV30" ca="1" si="7591">PV28+PV29</f>
        <v>6.9173187573665746</v>
      </c>
      <c r="PW30" s="51">
        <f t="shared" ref="PW30" ca="1" si="7592">PW28+PW29</f>
        <v>6.9173187573665746</v>
      </c>
      <c r="PX30" s="51">
        <f t="shared" ref="PX30" ca="1" si="7593">PX28+PX29</f>
        <v>6.9173187573665746</v>
      </c>
      <c r="PY30" s="51">
        <f t="shared" ref="PY30" ca="1" si="7594">PY28+PY29</f>
        <v>6.9173187573665746</v>
      </c>
      <c r="PZ30" s="51">
        <f t="shared" ref="PZ30" ca="1" si="7595">PZ28+PZ29</f>
        <v>6.9173187573665746</v>
      </c>
      <c r="QA30" s="51">
        <f t="shared" ref="QA30" ca="1" si="7596">QA28+QA29</f>
        <v>6.9173187573665746</v>
      </c>
      <c r="QB30" s="51">
        <f t="shared" ref="QB30" ca="1" si="7597">QB28+QB29</f>
        <v>6.9173187573665746</v>
      </c>
      <c r="QC30" s="51">
        <f t="shared" ref="QC30" ca="1" si="7598">QC28+QC29</f>
        <v>6.9173187573665746</v>
      </c>
      <c r="QD30" s="51">
        <f t="shared" ref="QD30" ca="1" si="7599">QD28+QD29</f>
        <v>6.9173187573665746</v>
      </c>
      <c r="QE30" s="51">
        <f t="shared" ref="QE30" ca="1" si="7600">QE28+QE29</f>
        <v>6.9173187573665746</v>
      </c>
      <c r="QF30" s="51">
        <f t="shared" ref="QF30" ca="1" si="7601">QF28+QF29</f>
        <v>6.9173187573665746</v>
      </c>
      <c r="QG30" s="51">
        <f t="shared" ref="QG30" ca="1" si="7602">QG28+QG29</f>
        <v>6.9173187573665746</v>
      </c>
      <c r="QH30" s="51">
        <f t="shared" ref="QH30" ca="1" si="7603">QH28+QH29</f>
        <v>6.9173187573665746</v>
      </c>
      <c r="QI30" s="51">
        <f t="shared" ref="QI30" ca="1" si="7604">QI28+QI29</f>
        <v>6.9173187573665746</v>
      </c>
      <c r="QJ30" s="51">
        <f t="shared" ref="QJ30" ca="1" si="7605">QJ28+QJ29</f>
        <v>6.9173187573665746</v>
      </c>
      <c r="QK30" s="51">
        <f t="shared" ref="QK30" ca="1" si="7606">QK28+QK29</f>
        <v>6.9173187573665746</v>
      </c>
      <c r="QL30" s="51">
        <f t="shared" ref="QL30" ca="1" si="7607">QL28+QL29</f>
        <v>6.9173187573665746</v>
      </c>
      <c r="QM30" s="51">
        <f t="shared" ref="QM30" ca="1" si="7608">QM28+QM29</f>
        <v>6.9173187573665746</v>
      </c>
      <c r="QN30" s="51">
        <f t="shared" ref="QN30" ca="1" si="7609">QN28+QN29</f>
        <v>6.9173187573665746</v>
      </c>
      <c r="QO30" s="51">
        <f t="shared" ref="QO30" ca="1" si="7610">QO28+QO29</f>
        <v>6.9173187573665746</v>
      </c>
      <c r="QP30" s="51">
        <f t="shared" ref="QP30" ca="1" si="7611">QP28+QP29</f>
        <v>6.9173187573665746</v>
      </c>
      <c r="QQ30" s="51">
        <f t="shared" ref="QQ30" ca="1" si="7612">QQ28+QQ29</f>
        <v>6.9173187573665746</v>
      </c>
      <c r="QR30" s="51">
        <f t="shared" ref="QR30" ca="1" si="7613">QR28+QR29</f>
        <v>6.9173187573665746</v>
      </c>
      <c r="QS30" s="51">
        <f t="shared" ref="QS30" ca="1" si="7614">QS28+QS29</f>
        <v>6.9173187573665746</v>
      </c>
      <c r="QT30" s="51">
        <f t="shared" ref="QT30" ca="1" si="7615">QT28+QT29</f>
        <v>6.9173187573665746</v>
      </c>
      <c r="QU30" s="51">
        <f t="shared" ref="QU30" ca="1" si="7616">QU28+QU29</f>
        <v>6.9173187573665746</v>
      </c>
      <c r="QV30" s="51">
        <f t="shared" ref="QV30" ca="1" si="7617">QV28+QV29</f>
        <v>6.9173187573665746</v>
      </c>
      <c r="QW30" s="51">
        <f t="shared" ref="QW30" ca="1" si="7618">QW28+QW29</f>
        <v>6.9173187573665746</v>
      </c>
      <c r="QX30" s="51">
        <f t="shared" ref="QX30" ca="1" si="7619">QX28+QX29</f>
        <v>6.9173187573665746</v>
      </c>
      <c r="QY30" s="51">
        <f t="shared" ref="QY30" ca="1" si="7620">QY28+QY29</f>
        <v>6.9173187573665746</v>
      </c>
      <c r="QZ30" s="51">
        <f t="shared" ref="QZ30" ca="1" si="7621">QZ28+QZ29</f>
        <v>6.9173187573665746</v>
      </c>
      <c r="RA30" s="51">
        <f t="shared" ref="RA30" ca="1" si="7622">RA28+RA29</f>
        <v>6.9173187573665746</v>
      </c>
      <c r="RB30" s="51">
        <f t="shared" ref="RB30" ca="1" si="7623">RB28+RB29</f>
        <v>6.9173187573665746</v>
      </c>
      <c r="RC30" s="51">
        <f t="shared" ref="RC30" ca="1" si="7624">RC28+RC29</f>
        <v>6.9173187573665746</v>
      </c>
      <c r="RD30" s="51">
        <f t="shared" ref="RD30" ca="1" si="7625">RD28+RD29</f>
        <v>6.9173187573665746</v>
      </c>
      <c r="RE30" s="51">
        <f t="shared" ref="RE30" ca="1" si="7626">RE28+RE29</f>
        <v>6.9173187573665746</v>
      </c>
      <c r="RF30" s="51">
        <f t="shared" ref="RF30" ca="1" si="7627">RF28+RF29</f>
        <v>6.9173187573665746</v>
      </c>
      <c r="RG30" s="51">
        <f t="shared" ref="RG30" ca="1" si="7628">RG28+RG29</f>
        <v>6.9173187573665746</v>
      </c>
      <c r="RH30" s="51">
        <f t="shared" ref="RH30" ca="1" si="7629">RH28+RH29</f>
        <v>6.9173187573665746</v>
      </c>
      <c r="RI30" s="51">
        <f t="shared" ref="RI30" ca="1" si="7630">RI28+RI29</f>
        <v>6.9173187573665746</v>
      </c>
      <c r="RJ30" s="51">
        <f t="shared" ref="RJ30" ca="1" si="7631">RJ28+RJ29</f>
        <v>6.9173187573665746</v>
      </c>
      <c r="RK30" s="51">
        <f t="shared" ref="RK30" ca="1" si="7632">RK28+RK29</f>
        <v>6.9173187573665746</v>
      </c>
      <c r="RL30" s="51">
        <f t="shared" ref="RL30" ca="1" si="7633">RL28+RL29</f>
        <v>6.9173187573665746</v>
      </c>
      <c r="RM30" s="51">
        <f t="shared" ref="RM30" ca="1" si="7634">RM28+RM29</f>
        <v>6.9173187573665746</v>
      </c>
      <c r="RN30" s="51">
        <f t="shared" ref="RN30" ca="1" si="7635">RN28+RN29</f>
        <v>6.9173187573665746</v>
      </c>
      <c r="RO30" s="51">
        <f t="shared" ref="RO30" ca="1" si="7636">RO28+RO29</f>
        <v>6.9173187573665746</v>
      </c>
      <c r="RP30" s="51">
        <f t="shared" ref="RP30" ca="1" si="7637">RP28+RP29</f>
        <v>6.9173187573665746</v>
      </c>
      <c r="RQ30" s="51">
        <f t="shared" ref="RQ30" ca="1" si="7638">RQ28+RQ29</f>
        <v>6.9173187573665746</v>
      </c>
      <c r="RR30" s="51">
        <f t="shared" ref="RR30" ca="1" si="7639">RR28+RR29</f>
        <v>6.9173187573665746</v>
      </c>
      <c r="RS30" s="51">
        <f t="shared" ref="RS30" ca="1" si="7640">RS28+RS29</f>
        <v>6.9173187573665746</v>
      </c>
      <c r="RT30" s="51">
        <f t="shared" ref="RT30" ca="1" si="7641">RT28+RT29</f>
        <v>6.9173187573665746</v>
      </c>
      <c r="RU30" s="51">
        <f t="shared" ref="RU30" ca="1" si="7642">RU28+RU29</f>
        <v>6.9173187573665746</v>
      </c>
      <c r="RV30" s="51">
        <f t="shared" ref="RV30" ca="1" si="7643">RV28+RV29</f>
        <v>6.9173187573665746</v>
      </c>
      <c r="RW30" s="51">
        <f t="shared" ref="RW30" ca="1" si="7644">RW28+RW29</f>
        <v>6.9173187573665746</v>
      </c>
      <c r="RX30" s="51">
        <f t="shared" ref="RX30" ca="1" si="7645">RX28+RX29</f>
        <v>6.9173187573665746</v>
      </c>
      <c r="RY30" s="51">
        <f t="shared" ref="RY30" ca="1" si="7646">RY28+RY29</f>
        <v>6.9173187573665746</v>
      </c>
      <c r="RZ30" s="51">
        <f t="shared" ref="RZ30" ca="1" si="7647">RZ28+RZ29</f>
        <v>6.9173187573665746</v>
      </c>
      <c r="SA30" s="51">
        <f t="shared" ref="SA30" ca="1" si="7648">SA28+SA29</f>
        <v>6.9173187573665746</v>
      </c>
      <c r="SB30" s="51">
        <f t="shared" ref="SB30" ca="1" si="7649">SB28+SB29</f>
        <v>6.9173187573665746</v>
      </c>
      <c r="SC30" s="51">
        <f t="shared" ref="SC30" ca="1" si="7650">SC28+SC29</f>
        <v>6.9173187573665746</v>
      </c>
      <c r="SD30" s="51">
        <f t="shared" ref="SD30" ca="1" si="7651">SD28+SD29</f>
        <v>6.9173187573665746</v>
      </c>
      <c r="SE30" s="51">
        <f t="shared" ref="SE30" ca="1" si="7652">SE28+SE29</f>
        <v>6.9173187573665746</v>
      </c>
      <c r="SF30" s="51">
        <f t="shared" ref="SF30" ca="1" si="7653">SF28+SF29</f>
        <v>6.9173187573665746</v>
      </c>
      <c r="SG30" s="51">
        <f t="shared" ref="SG30" ca="1" si="7654">SG28+SG29</f>
        <v>6.9173187573665746</v>
      </c>
      <c r="SH30" s="51">
        <f t="shared" ref="SH30" ca="1" si="7655">SH28+SH29</f>
        <v>6.9173187573665746</v>
      </c>
      <c r="SI30" s="51">
        <f t="shared" ref="SI30" ca="1" si="7656">SI28+SI29</f>
        <v>6.9173187573665746</v>
      </c>
      <c r="SJ30" s="51">
        <f t="shared" ref="SJ30" ca="1" si="7657">SJ28+SJ29</f>
        <v>6.9173187573665746</v>
      </c>
      <c r="SK30" s="51">
        <f t="shared" ref="SK30" ca="1" si="7658">SK28+SK29</f>
        <v>6.9173187573665746</v>
      </c>
      <c r="SL30" s="51">
        <f t="shared" ref="SL30" ca="1" si="7659">SL28+SL29</f>
        <v>6.9173187573665746</v>
      </c>
      <c r="SM30" s="51">
        <f t="shared" ref="SM30" ca="1" si="7660">SM28+SM29</f>
        <v>6.9173187573665746</v>
      </c>
      <c r="SN30" s="51">
        <f t="shared" ref="SN30" ca="1" si="7661">SN28+SN29</f>
        <v>6.9173187573665746</v>
      </c>
      <c r="SO30" s="51">
        <f t="shared" ref="SO30" ca="1" si="7662">SO28+SO29</f>
        <v>6.9173187573665746</v>
      </c>
      <c r="SP30" s="51">
        <f t="shared" ref="SP30" ca="1" si="7663">SP28+SP29</f>
        <v>6.9173187573665746</v>
      </c>
      <c r="SQ30" s="51">
        <f t="shared" ref="SQ30" ca="1" si="7664">SQ28+SQ29</f>
        <v>6.9173187573665746</v>
      </c>
      <c r="SR30" s="51">
        <f t="shared" ref="SR30" ca="1" si="7665">SR28+SR29</f>
        <v>6.9173187573665746</v>
      </c>
      <c r="SS30" s="51">
        <f t="shared" ref="SS30" ca="1" si="7666">SS28+SS29</f>
        <v>6.9173187573665746</v>
      </c>
      <c r="ST30" s="51">
        <f t="shared" ref="ST30" ca="1" si="7667">ST28+ST29</f>
        <v>6.9173187573665746</v>
      </c>
      <c r="SU30" s="51">
        <f t="shared" ref="SU30" ca="1" si="7668">SU28+SU29</f>
        <v>6.9173187573665746</v>
      </c>
      <c r="SV30" s="51">
        <f t="shared" ref="SV30" ca="1" si="7669">SV28+SV29</f>
        <v>6.9173187573665746</v>
      </c>
      <c r="SW30" s="51">
        <f t="shared" ref="SW30" ca="1" si="7670">SW28+SW29</f>
        <v>6.9173187573665746</v>
      </c>
      <c r="SX30" s="51">
        <f t="shared" ref="SX30" ca="1" si="7671">SX28+SX29</f>
        <v>6.9173187573665746</v>
      </c>
      <c r="SY30" s="51">
        <f t="shared" ref="SY30" ca="1" si="7672">SY28+SY29</f>
        <v>6.9173187573665746</v>
      </c>
      <c r="SZ30" s="51">
        <f t="shared" ref="SZ30" ca="1" si="7673">SZ28+SZ29</f>
        <v>6.9173187573665746</v>
      </c>
      <c r="TA30" s="51">
        <f t="shared" ref="TA30" ca="1" si="7674">TA28+TA29</f>
        <v>6.9173187573665746</v>
      </c>
      <c r="TB30" s="51">
        <f t="shared" ref="TB30" ca="1" si="7675">TB28+TB29</f>
        <v>6.9173187573665746</v>
      </c>
      <c r="TC30" s="51">
        <f t="shared" ref="TC30" ca="1" si="7676">TC28+TC29</f>
        <v>6.9173187573665746</v>
      </c>
      <c r="TD30" s="51">
        <f t="shared" ref="TD30" ca="1" si="7677">TD28+TD29</f>
        <v>6.9173187573665746</v>
      </c>
      <c r="TE30" s="51">
        <f t="shared" ref="TE30" ca="1" si="7678">TE28+TE29</f>
        <v>6.9173187573665746</v>
      </c>
      <c r="TF30" s="51">
        <f t="shared" ref="TF30" ca="1" si="7679">TF28+TF29</f>
        <v>6.9173187573665746</v>
      </c>
      <c r="TG30" s="51">
        <f t="shared" ref="TG30" ca="1" si="7680">TG28+TG29</f>
        <v>6.9173187573665746</v>
      </c>
      <c r="TH30" s="51">
        <f t="shared" ref="TH30" ca="1" si="7681">TH28+TH29</f>
        <v>6.9173187573665746</v>
      </c>
      <c r="TI30" s="51">
        <f t="shared" ref="TI30" ca="1" si="7682">TI28+TI29</f>
        <v>6.9173187573665746</v>
      </c>
      <c r="TJ30" s="51">
        <f t="shared" ref="TJ30" ca="1" si="7683">TJ28+TJ29</f>
        <v>6.9173187573665746</v>
      </c>
      <c r="TK30" s="51">
        <f t="shared" ref="TK30" ca="1" si="7684">TK28+TK29</f>
        <v>6.9173187573665746</v>
      </c>
      <c r="TL30" s="51">
        <f t="shared" ref="TL30" ca="1" si="7685">TL28+TL29</f>
        <v>6.9173187573665746</v>
      </c>
      <c r="TM30" s="51">
        <f t="shared" ref="TM30" ca="1" si="7686">TM28+TM29</f>
        <v>6.9173187573665746</v>
      </c>
      <c r="TN30" s="51">
        <f t="shared" ref="TN30" ca="1" si="7687">TN28+TN29</f>
        <v>6.9173187573665746</v>
      </c>
      <c r="TO30" s="51">
        <f t="shared" ref="TO30" ca="1" si="7688">TO28+TO29</f>
        <v>6.9173187573665746</v>
      </c>
      <c r="TP30" s="51">
        <f t="shared" ref="TP30" ca="1" si="7689">TP28+TP29</f>
        <v>6.9173187573665746</v>
      </c>
      <c r="TQ30" s="51">
        <f t="shared" ref="TQ30" ca="1" si="7690">TQ28+TQ29</f>
        <v>6.9173187573665746</v>
      </c>
      <c r="TR30" s="51">
        <f t="shared" ref="TR30" ca="1" si="7691">TR28+TR29</f>
        <v>6.9173187573665746</v>
      </c>
      <c r="TS30" s="51">
        <f t="shared" ref="TS30" ca="1" si="7692">TS28+TS29</f>
        <v>6.9173187573665746</v>
      </c>
      <c r="TT30" s="51">
        <f t="shared" ref="TT30" ca="1" si="7693">TT28+TT29</f>
        <v>6.9173187573665746</v>
      </c>
      <c r="TU30" s="51">
        <f t="shared" ref="TU30" ca="1" si="7694">TU28+TU29</f>
        <v>6.9173187573665746</v>
      </c>
      <c r="TV30" s="51">
        <f t="shared" ref="TV30" ca="1" si="7695">TV28+TV29</f>
        <v>6.9173187573665746</v>
      </c>
      <c r="TW30" s="51">
        <f t="shared" ref="TW30" ca="1" si="7696">TW28+TW29</f>
        <v>6.9173187573665746</v>
      </c>
      <c r="TX30" s="51">
        <f t="shared" ref="TX30" ca="1" si="7697">TX28+TX29</f>
        <v>6.9173187573665746</v>
      </c>
      <c r="TY30" s="51">
        <f t="shared" ref="TY30" ca="1" si="7698">TY28+TY29</f>
        <v>6.9173187573665746</v>
      </c>
      <c r="TZ30" s="51">
        <f t="shared" ref="TZ30" ca="1" si="7699">TZ28+TZ29</f>
        <v>6.9173187573665746</v>
      </c>
      <c r="UA30" s="51">
        <f t="shared" ref="UA30" ca="1" si="7700">UA28+UA29</f>
        <v>6.9173187573665746</v>
      </c>
      <c r="UB30" s="51">
        <f t="shared" ref="UB30" ca="1" si="7701">UB28+UB29</f>
        <v>6.9173187573665746</v>
      </c>
      <c r="UC30" s="51">
        <f t="shared" ref="UC30" ca="1" si="7702">UC28+UC29</f>
        <v>6.9173187573665746</v>
      </c>
      <c r="UD30" s="51">
        <f t="shared" ref="UD30" ca="1" si="7703">UD28+UD29</f>
        <v>6.9173187573665746</v>
      </c>
      <c r="UE30" s="51">
        <f t="shared" ref="UE30" ca="1" si="7704">UE28+UE29</f>
        <v>6.9173187573665746</v>
      </c>
      <c r="UF30" s="51">
        <f t="shared" ref="UF30" ca="1" si="7705">UF28+UF29</f>
        <v>6.9173187573665746</v>
      </c>
      <c r="UG30" s="51">
        <f t="shared" ref="UG30" ca="1" si="7706">UG28+UG29</f>
        <v>6.9173187573665746</v>
      </c>
      <c r="UH30" s="51">
        <f t="shared" ref="UH30" ca="1" si="7707">UH28+UH29</f>
        <v>6.9173187573665746</v>
      </c>
      <c r="UI30" s="51">
        <f t="shared" ref="UI30" ca="1" si="7708">UI28+UI29</f>
        <v>6.9173187573665746</v>
      </c>
      <c r="UJ30" s="51">
        <f t="shared" ref="UJ30" ca="1" si="7709">UJ28+UJ29</f>
        <v>6.9173187573665746</v>
      </c>
      <c r="UK30" s="51">
        <f t="shared" ref="UK30" ca="1" si="7710">UK28+UK29</f>
        <v>6.9173187573665746</v>
      </c>
      <c r="UL30" s="51">
        <f t="shared" ref="UL30" ca="1" si="7711">UL28+UL29</f>
        <v>6.9173187573665746</v>
      </c>
      <c r="UM30" s="51">
        <f t="shared" ref="UM30" ca="1" si="7712">UM28+UM29</f>
        <v>6.9173187573665746</v>
      </c>
      <c r="UN30" s="51">
        <f t="shared" ref="UN30" ca="1" si="7713">UN28+UN29</f>
        <v>6.9173187573665746</v>
      </c>
      <c r="UO30" s="51">
        <f t="shared" ref="UO30" ca="1" si="7714">UO28+UO29</f>
        <v>6.9173187573665746</v>
      </c>
      <c r="UP30" s="51">
        <f t="shared" ref="UP30" ca="1" si="7715">UP28+UP29</f>
        <v>6.9173187573665746</v>
      </c>
      <c r="UQ30" s="51">
        <f t="shared" ref="UQ30" ca="1" si="7716">UQ28+UQ29</f>
        <v>6.9173187573665746</v>
      </c>
      <c r="UR30" s="51">
        <f t="shared" ref="UR30" ca="1" si="7717">UR28+UR29</f>
        <v>6.9173187573665746</v>
      </c>
      <c r="US30" s="51">
        <f t="shared" ref="US30" ca="1" si="7718">US28+US29</f>
        <v>6.9173187573665746</v>
      </c>
      <c r="UT30" s="51">
        <f t="shared" ref="UT30" ca="1" si="7719">UT28+UT29</f>
        <v>6.9173187573665746</v>
      </c>
      <c r="UU30" s="51">
        <f t="shared" ref="UU30" ca="1" si="7720">UU28+UU29</f>
        <v>6.9173187573665746</v>
      </c>
      <c r="UV30" s="51">
        <f t="shared" ref="UV30" ca="1" si="7721">UV28+UV29</f>
        <v>6.9173187573665746</v>
      </c>
      <c r="UW30" s="51">
        <f t="shared" ref="UW30" ca="1" si="7722">UW28+UW29</f>
        <v>6.9173187573665746</v>
      </c>
      <c r="UX30" s="51">
        <f t="shared" ref="UX30" ca="1" si="7723">UX28+UX29</f>
        <v>6.9173187573665746</v>
      </c>
      <c r="UY30" s="51">
        <f t="shared" ref="UY30" ca="1" si="7724">UY28+UY29</f>
        <v>6.9173187573665746</v>
      </c>
      <c r="UZ30" s="51">
        <f t="shared" ref="UZ30" ca="1" si="7725">UZ28+UZ29</f>
        <v>6.9173187573665746</v>
      </c>
      <c r="VA30" s="51">
        <f t="shared" ref="VA30" ca="1" si="7726">VA28+VA29</f>
        <v>6.9173187573665746</v>
      </c>
      <c r="VB30" s="51">
        <f t="shared" ref="VB30" ca="1" si="7727">VB28+VB29</f>
        <v>6.9173187573665746</v>
      </c>
      <c r="VC30" s="51">
        <f t="shared" ref="VC30" ca="1" si="7728">VC28+VC29</f>
        <v>6.9173187573665746</v>
      </c>
      <c r="VD30" s="51">
        <f t="shared" ref="VD30" ca="1" si="7729">VD28+VD29</f>
        <v>6.9173187573665746</v>
      </c>
      <c r="VE30" s="51">
        <f t="shared" ref="VE30" ca="1" si="7730">VE28+VE29</f>
        <v>6.9173187573665746</v>
      </c>
      <c r="VF30" s="51">
        <f t="shared" ref="VF30" ca="1" si="7731">VF28+VF29</f>
        <v>6.9173187573665746</v>
      </c>
      <c r="VG30" s="51">
        <f t="shared" ref="VG30" ca="1" si="7732">VG28+VG29</f>
        <v>6.9173187573665746</v>
      </c>
      <c r="VH30" s="51">
        <f t="shared" ref="VH30" ca="1" si="7733">VH28+VH29</f>
        <v>6.9173187573665746</v>
      </c>
      <c r="VI30" s="51">
        <f t="shared" ref="VI30" ca="1" si="7734">VI28+VI29</f>
        <v>6.9173187573665746</v>
      </c>
      <c r="VJ30" s="51">
        <f t="shared" ref="VJ30" ca="1" si="7735">VJ28+VJ29</f>
        <v>6.9173187573665746</v>
      </c>
      <c r="VK30" s="51">
        <f t="shared" ref="VK30" ca="1" si="7736">VK28+VK29</f>
        <v>6.9173187573665746</v>
      </c>
      <c r="VL30" s="51">
        <f t="shared" ref="VL30" ca="1" si="7737">VL28+VL29</f>
        <v>6.9173187573665746</v>
      </c>
      <c r="VM30" s="51">
        <f t="shared" ref="VM30" ca="1" si="7738">VM28+VM29</f>
        <v>6.9173187573665746</v>
      </c>
      <c r="VN30" s="51">
        <f t="shared" ref="VN30" ca="1" si="7739">VN28+VN29</f>
        <v>6.9173187573665746</v>
      </c>
      <c r="VO30" s="51">
        <f t="shared" ref="VO30" ca="1" si="7740">VO28+VO29</f>
        <v>6.9173187573665746</v>
      </c>
      <c r="VP30" s="51">
        <f t="shared" ref="VP30" ca="1" si="7741">VP28+VP29</f>
        <v>6.9173187573665746</v>
      </c>
      <c r="VQ30" s="51">
        <f t="shared" ref="VQ30" ca="1" si="7742">VQ28+VQ29</f>
        <v>6.9173187573665746</v>
      </c>
      <c r="VR30" s="51">
        <f t="shared" ref="VR30" ca="1" si="7743">VR28+VR29</f>
        <v>6.9173187573665746</v>
      </c>
      <c r="VS30" s="51">
        <f t="shared" ref="VS30" ca="1" si="7744">VS28+VS29</f>
        <v>6.9173187573665746</v>
      </c>
      <c r="VT30" s="51">
        <f t="shared" ref="VT30" ca="1" si="7745">VT28+VT29</f>
        <v>6.9173187573665746</v>
      </c>
      <c r="VU30" s="51">
        <f t="shared" ref="VU30" ca="1" si="7746">VU28+VU29</f>
        <v>6.9173187573665746</v>
      </c>
      <c r="VV30" s="51">
        <f t="shared" ref="VV30" ca="1" si="7747">VV28+VV29</f>
        <v>6.9173187573665746</v>
      </c>
      <c r="VW30" s="51">
        <f t="shared" ref="VW30" ca="1" si="7748">VW28+VW29</f>
        <v>6.9173187573665746</v>
      </c>
      <c r="VX30" s="51">
        <f t="shared" ref="VX30" ca="1" si="7749">VX28+VX29</f>
        <v>6.9173187573665746</v>
      </c>
      <c r="VY30" s="51">
        <f t="shared" ref="VY30" ca="1" si="7750">VY28+VY29</f>
        <v>6.9173187573665746</v>
      </c>
      <c r="VZ30" s="51">
        <f t="shared" ref="VZ30" ca="1" si="7751">VZ28+VZ29</f>
        <v>6.9173187573665746</v>
      </c>
      <c r="WA30" s="51">
        <f t="shared" ref="WA30" ca="1" si="7752">WA28+WA29</f>
        <v>6.9173187573665746</v>
      </c>
      <c r="WB30" s="51">
        <f t="shared" ref="WB30" ca="1" si="7753">WB28+WB29</f>
        <v>6.9173187573665746</v>
      </c>
      <c r="WC30" s="51">
        <f t="shared" ref="WC30" ca="1" si="7754">WC28+WC29</f>
        <v>6.9173187573665746</v>
      </c>
      <c r="WD30" s="51">
        <f t="shared" ref="WD30" ca="1" si="7755">WD28+WD29</f>
        <v>6.9173187573665746</v>
      </c>
      <c r="WE30" s="51">
        <f t="shared" ref="WE30" ca="1" si="7756">WE28+WE29</f>
        <v>6.9173187573665746</v>
      </c>
      <c r="WF30" s="51">
        <f t="shared" ref="WF30" ca="1" si="7757">WF28+WF29</f>
        <v>6.9173187573665746</v>
      </c>
      <c r="WG30" s="51">
        <f t="shared" ref="WG30" ca="1" si="7758">WG28+WG29</f>
        <v>6.9173187573665746</v>
      </c>
      <c r="WH30" s="51">
        <f t="shared" ref="WH30" ca="1" si="7759">WH28+WH29</f>
        <v>6.9173187573665746</v>
      </c>
      <c r="WI30" s="51">
        <f t="shared" ref="WI30" ca="1" si="7760">WI28+WI29</f>
        <v>6.9173187573665746</v>
      </c>
      <c r="WJ30" s="51">
        <f t="shared" ref="WJ30" ca="1" si="7761">WJ28+WJ29</f>
        <v>6.9173187573665746</v>
      </c>
      <c r="WK30" s="51">
        <f t="shared" ref="WK30" ca="1" si="7762">WK28+WK29</f>
        <v>6.9173187573665746</v>
      </c>
      <c r="WL30" s="51">
        <f t="shared" ref="WL30" ca="1" si="7763">WL28+WL29</f>
        <v>6.9173187573665746</v>
      </c>
      <c r="WM30" s="51">
        <f t="shared" ref="WM30" ca="1" si="7764">WM28+WM29</f>
        <v>6.9173187573665746</v>
      </c>
      <c r="WN30" s="51">
        <f t="shared" ref="WN30" ca="1" si="7765">WN28+WN29</f>
        <v>6.9173187573665746</v>
      </c>
      <c r="WO30" s="51">
        <f t="shared" ref="WO30" ca="1" si="7766">WO28+WO29</f>
        <v>6.9173187573665746</v>
      </c>
      <c r="WP30" s="51">
        <f t="shared" ref="WP30" ca="1" si="7767">WP28+WP29</f>
        <v>6.9173187573665746</v>
      </c>
      <c r="WQ30" s="51">
        <f t="shared" ref="WQ30" ca="1" si="7768">WQ28+WQ29</f>
        <v>6.9173187573665746</v>
      </c>
      <c r="WR30" s="51">
        <f t="shared" ref="WR30" ca="1" si="7769">WR28+WR29</f>
        <v>6.9173187573665746</v>
      </c>
      <c r="WS30" s="51">
        <f t="shared" ref="WS30" ca="1" si="7770">WS28+WS29</f>
        <v>6.9173187573665746</v>
      </c>
      <c r="WT30" s="51">
        <f t="shared" ref="WT30" ca="1" si="7771">WT28+WT29</f>
        <v>6.9173187573665746</v>
      </c>
      <c r="WU30" s="51">
        <f t="shared" ref="WU30" ca="1" si="7772">WU28+WU29</f>
        <v>6.9173187573665746</v>
      </c>
      <c r="WV30" s="51">
        <f t="shared" ref="WV30" ca="1" si="7773">WV28+WV29</f>
        <v>6.9173187573665746</v>
      </c>
      <c r="WW30" s="51">
        <f t="shared" ref="WW30" ca="1" si="7774">WW28+WW29</f>
        <v>6.9173187573665746</v>
      </c>
      <c r="WX30" s="51">
        <f t="shared" ref="WX30" ca="1" si="7775">WX28+WX29</f>
        <v>6.9173187573665746</v>
      </c>
      <c r="WY30" s="51">
        <f t="shared" ref="WY30" ca="1" si="7776">WY28+WY29</f>
        <v>6.9173187573665746</v>
      </c>
      <c r="WZ30" s="51">
        <f t="shared" ref="WZ30" ca="1" si="7777">WZ28+WZ29</f>
        <v>6.9173187573665746</v>
      </c>
      <c r="XA30" s="51">
        <f t="shared" ref="XA30" ca="1" si="7778">XA28+XA29</f>
        <v>6.9173187573665746</v>
      </c>
      <c r="XB30" s="51">
        <f t="shared" ref="XB30" ca="1" si="7779">XB28+XB29</f>
        <v>6.9173187573665746</v>
      </c>
      <c r="XC30" s="51">
        <f t="shared" ref="XC30" ca="1" si="7780">XC28+XC29</f>
        <v>6.9173187573665746</v>
      </c>
      <c r="XD30" s="51">
        <f t="shared" ref="XD30" ca="1" si="7781">XD28+XD29</f>
        <v>6.9173187573665746</v>
      </c>
      <c r="XE30" s="51">
        <f t="shared" ref="XE30" ca="1" si="7782">XE28+XE29</f>
        <v>6.9173187573665746</v>
      </c>
      <c r="XF30" s="51">
        <f t="shared" ref="XF30" ca="1" si="7783">XF28+XF29</f>
        <v>6.9173187573665746</v>
      </c>
      <c r="XG30" s="51">
        <f t="shared" ref="XG30" ca="1" si="7784">XG28+XG29</f>
        <v>6.9173187573665746</v>
      </c>
      <c r="XH30" s="51">
        <f t="shared" ref="XH30" ca="1" si="7785">XH28+XH29</f>
        <v>6.9173187573665746</v>
      </c>
      <c r="XI30" s="51">
        <f t="shared" ref="XI30" ca="1" si="7786">XI28+XI29</f>
        <v>6.9173187573665746</v>
      </c>
      <c r="XJ30" s="51">
        <f t="shared" ref="XJ30" ca="1" si="7787">XJ28+XJ29</f>
        <v>6.9173187573665746</v>
      </c>
      <c r="XK30" s="51">
        <f t="shared" ref="XK30" ca="1" si="7788">XK28+XK29</f>
        <v>6.9173187573665746</v>
      </c>
      <c r="XL30" s="51">
        <f t="shared" ref="XL30" ca="1" si="7789">XL28+XL29</f>
        <v>6.9173187573665746</v>
      </c>
      <c r="XM30" s="51">
        <f t="shared" ref="XM30" ca="1" si="7790">XM28+XM29</f>
        <v>6.9173187573665746</v>
      </c>
      <c r="XN30" s="51">
        <f t="shared" ref="XN30" ca="1" si="7791">XN28+XN29</f>
        <v>6.9173187573665746</v>
      </c>
      <c r="XO30" s="51">
        <f t="shared" ref="XO30" ca="1" si="7792">XO28+XO29</f>
        <v>6.9173187573665746</v>
      </c>
      <c r="XP30" s="51">
        <f t="shared" ref="XP30" ca="1" si="7793">XP28+XP29</f>
        <v>6.9173187573665746</v>
      </c>
      <c r="XQ30" s="51">
        <f t="shared" ref="XQ30" ca="1" si="7794">XQ28+XQ29</f>
        <v>6.9173187573665746</v>
      </c>
      <c r="XR30" s="51">
        <f t="shared" ref="XR30" ca="1" si="7795">XR28+XR29</f>
        <v>6.9173187573665746</v>
      </c>
      <c r="XS30" s="51">
        <f t="shared" ref="XS30" ca="1" si="7796">XS28+XS29</f>
        <v>6.9173187573665746</v>
      </c>
      <c r="XT30" s="51">
        <f t="shared" ref="XT30" ca="1" si="7797">XT28+XT29</f>
        <v>6.9173187573665746</v>
      </c>
      <c r="XU30" s="51">
        <f t="shared" ref="XU30" ca="1" si="7798">XU28+XU29</f>
        <v>6.9173187573665746</v>
      </c>
      <c r="XV30" s="51">
        <f t="shared" ref="XV30" ca="1" si="7799">XV28+XV29</f>
        <v>6.9173187573665746</v>
      </c>
      <c r="XW30" s="51">
        <f t="shared" ref="XW30" ca="1" si="7800">XW28+XW29</f>
        <v>6.9173187573665746</v>
      </c>
      <c r="XX30" s="51">
        <f t="shared" ref="XX30" ca="1" si="7801">XX28+XX29</f>
        <v>6.9173187573665746</v>
      </c>
      <c r="XY30" s="51">
        <f t="shared" ref="XY30" ca="1" si="7802">XY28+XY29</f>
        <v>6.9173187573665746</v>
      </c>
      <c r="XZ30" s="51">
        <f t="shared" ref="XZ30" ca="1" si="7803">XZ28+XZ29</f>
        <v>6.9173187573665746</v>
      </c>
      <c r="YA30" s="51">
        <f t="shared" ref="YA30" ca="1" si="7804">YA28+YA29</f>
        <v>6.9173187573665746</v>
      </c>
      <c r="YB30" s="51">
        <f t="shared" ref="YB30" ca="1" si="7805">YB28+YB29</f>
        <v>6.9173187573665746</v>
      </c>
      <c r="YC30" s="51">
        <f t="shared" ref="YC30" ca="1" si="7806">YC28+YC29</f>
        <v>6.9173187573665746</v>
      </c>
      <c r="YD30" s="51">
        <f t="shared" ref="YD30" ca="1" si="7807">YD28+YD29</f>
        <v>6.9173187573665746</v>
      </c>
      <c r="YE30" s="51">
        <f t="shared" ref="YE30" ca="1" si="7808">YE28+YE29</f>
        <v>6.9173187573665746</v>
      </c>
      <c r="YF30" s="51">
        <f t="shared" ref="YF30" ca="1" si="7809">YF28+YF29</f>
        <v>6.9173187573665746</v>
      </c>
      <c r="YG30" s="51">
        <f t="shared" ref="YG30" ca="1" si="7810">YG28+YG29</f>
        <v>6.9173187573665746</v>
      </c>
      <c r="YH30" s="51">
        <f t="shared" ref="YH30" ca="1" si="7811">YH28+YH29</f>
        <v>6.9173187573665746</v>
      </c>
      <c r="YI30" s="51">
        <f t="shared" ref="YI30" ca="1" si="7812">YI28+YI29</f>
        <v>6.9173187573665746</v>
      </c>
      <c r="YJ30" s="51">
        <f t="shared" ref="YJ30" ca="1" si="7813">YJ28+YJ29</f>
        <v>6.9173187573665746</v>
      </c>
      <c r="YK30" s="51">
        <f t="shared" ref="YK30" ca="1" si="7814">YK28+YK29</f>
        <v>6.9173187573665746</v>
      </c>
      <c r="YL30" s="51">
        <f t="shared" ref="YL30" ca="1" si="7815">YL28+YL29</f>
        <v>6.9173187573665746</v>
      </c>
      <c r="YM30" s="51">
        <f t="shared" ref="YM30" ca="1" si="7816">YM28+YM29</f>
        <v>6.9173187573665746</v>
      </c>
      <c r="YN30" s="51">
        <f t="shared" ref="YN30" ca="1" si="7817">YN28+YN29</f>
        <v>6.9173187573665746</v>
      </c>
      <c r="YO30" s="51">
        <f t="shared" ref="YO30" ca="1" si="7818">YO28+YO29</f>
        <v>6.9173187573665746</v>
      </c>
      <c r="YP30" s="51">
        <f t="shared" ref="YP30" ca="1" si="7819">YP28+YP29</f>
        <v>6.9173187573665746</v>
      </c>
      <c r="YQ30" s="51">
        <f t="shared" ref="YQ30" ca="1" si="7820">YQ28+YQ29</f>
        <v>6.9173187573665746</v>
      </c>
      <c r="YR30" s="51">
        <f t="shared" ref="YR30" ca="1" si="7821">YR28+YR29</f>
        <v>6.9173187573665746</v>
      </c>
      <c r="YS30" s="51">
        <f t="shared" ref="YS30" ca="1" si="7822">YS28+YS29</f>
        <v>6.9173187573665746</v>
      </c>
      <c r="YT30" s="51">
        <f t="shared" ref="YT30" ca="1" si="7823">YT28+YT29</f>
        <v>6.9173187573665746</v>
      </c>
      <c r="YU30" s="51">
        <f t="shared" ref="YU30" ca="1" si="7824">YU28+YU29</f>
        <v>6.9173187573665746</v>
      </c>
      <c r="YV30" s="51">
        <f t="shared" ref="YV30" ca="1" si="7825">YV28+YV29</f>
        <v>6.9173187573665746</v>
      </c>
      <c r="YW30" s="51">
        <f t="shared" ref="YW30" ca="1" si="7826">YW28+YW29</f>
        <v>6.9173187573665746</v>
      </c>
      <c r="YX30" s="51">
        <f t="shared" ref="YX30" ca="1" si="7827">YX28+YX29</f>
        <v>6.9173187573665746</v>
      </c>
      <c r="YY30" s="51">
        <f t="shared" ref="YY30" ca="1" si="7828">YY28+YY29</f>
        <v>6.9173187573665746</v>
      </c>
      <c r="YZ30" s="51">
        <f t="shared" ref="YZ30" ca="1" si="7829">YZ28+YZ29</f>
        <v>6.9173187573665746</v>
      </c>
      <c r="ZA30" s="51">
        <f t="shared" ref="ZA30" ca="1" si="7830">ZA28+ZA29</f>
        <v>6.9173187573665746</v>
      </c>
      <c r="ZB30" s="51">
        <f t="shared" ref="ZB30" ca="1" si="7831">ZB28+ZB29</f>
        <v>6.9173187573665746</v>
      </c>
      <c r="ZC30" s="51">
        <f t="shared" ref="ZC30" ca="1" si="7832">ZC28+ZC29</f>
        <v>6.9173187573665746</v>
      </c>
      <c r="ZD30" s="51">
        <f t="shared" ref="ZD30" ca="1" si="7833">ZD28+ZD29</f>
        <v>6.9173187573665746</v>
      </c>
      <c r="ZE30" s="51">
        <f t="shared" ref="ZE30" ca="1" si="7834">ZE28+ZE29</f>
        <v>6.9173187573665746</v>
      </c>
      <c r="ZF30" s="51">
        <f t="shared" ref="ZF30" ca="1" si="7835">ZF28+ZF29</f>
        <v>6.9173187573665746</v>
      </c>
      <c r="ZG30" s="51">
        <f t="shared" ref="ZG30" ca="1" si="7836">ZG28+ZG29</f>
        <v>6.9173187573665746</v>
      </c>
      <c r="ZH30" s="51">
        <f t="shared" ref="ZH30" ca="1" si="7837">ZH28+ZH29</f>
        <v>6.9173187573665746</v>
      </c>
      <c r="ZI30" s="51">
        <f t="shared" ref="ZI30" ca="1" si="7838">ZI28+ZI29</f>
        <v>6.9173187573665746</v>
      </c>
      <c r="ZJ30" s="51">
        <f t="shared" ref="ZJ30" ca="1" si="7839">ZJ28+ZJ29</f>
        <v>6.9173187573665746</v>
      </c>
      <c r="ZK30" s="51">
        <f t="shared" ref="ZK30" ca="1" si="7840">ZK28+ZK29</f>
        <v>6.9173187573665746</v>
      </c>
      <c r="ZL30" s="51">
        <f t="shared" ref="ZL30" ca="1" si="7841">ZL28+ZL29</f>
        <v>6.9173187573665746</v>
      </c>
      <c r="ZM30" s="51">
        <f t="shared" ref="ZM30" ca="1" si="7842">ZM28+ZM29</f>
        <v>6.9173187573665746</v>
      </c>
      <c r="ZN30" s="51">
        <f t="shared" ref="ZN30" ca="1" si="7843">ZN28+ZN29</f>
        <v>6.9173187573665746</v>
      </c>
      <c r="ZO30" s="51">
        <f t="shared" ref="ZO30" ca="1" si="7844">ZO28+ZO29</f>
        <v>6.9173187573665746</v>
      </c>
      <c r="ZP30" s="51">
        <f t="shared" ref="ZP30" ca="1" si="7845">ZP28+ZP29</f>
        <v>6.9173187573665746</v>
      </c>
      <c r="ZQ30" s="51">
        <f t="shared" ref="ZQ30" ca="1" si="7846">ZQ28+ZQ29</f>
        <v>6.9173187573665746</v>
      </c>
      <c r="ZR30" s="51">
        <f t="shared" ref="ZR30" ca="1" si="7847">ZR28+ZR29</f>
        <v>6.9173187573665746</v>
      </c>
      <c r="ZS30" s="51">
        <f t="shared" ref="ZS30" ca="1" si="7848">ZS28+ZS29</f>
        <v>6.9173187573665746</v>
      </c>
      <c r="ZT30" s="51">
        <f t="shared" ref="ZT30" ca="1" si="7849">ZT28+ZT29</f>
        <v>6.9173187573665746</v>
      </c>
      <c r="ZU30" s="51">
        <f t="shared" ref="ZU30" ca="1" si="7850">ZU28+ZU29</f>
        <v>6.9173187573665746</v>
      </c>
      <c r="ZV30" s="51">
        <f t="shared" ref="ZV30" ca="1" si="7851">ZV28+ZV29</f>
        <v>6.9173187573665746</v>
      </c>
      <c r="ZW30" s="51">
        <f t="shared" ref="ZW30" ca="1" si="7852">ZW28+ZW29</f>
        <v>6.9173187573665746</v>
      </c>
      <c r="ZX30" s="51">
        <f t="shared" ref="ZX30" ca="1" si="7853">ZX28+ZX29</f>
        <v>6.9173187573665746</v>
      </c>
      <c r="ZY30" s="51">
        <f t="shared" ref="ZY30" ca="1" si="7854">ZY28+ZY29</f>
        <v>6.9173187573665746</v>
      </c>
      <c r="ZZ30" s="51">
        <f t="shared" ref="ZZ30" ca="1" si="7855">ZZ28+ZZ29</f>
        <v>6.9173187573665746</v>
      </c>
      <c r="AAA30" s="51">
        <f t="shared" ref="AAA30" ca="1" si="7856">AAA28+AAA29</f>
        <v>6.9173187573665746</v>
      </c>
      <c r="AAB30" s="51">
        <f t="shared" ref="AAB30" ca="1" si="7857">AAB28+AAB29</f>
        <v>6.9173187573665746</v>
      </c>
      <c r="AAC30" s="51">
        <f t="shared" ref="AAC30" ca="1" si="7858">AAC28+AAC29</f>
        <v>6.9173187573665746</v>
      </c>
      <c r="AAD30" s="51">
        <f t="shared" ref="AAD30" ca="1" si="7859">AAD28+AAD29</f>
        <v>6.9173187573665746</v>
      </c>
      <c r="AAE30" s="51">
        <f t="shared" ref="AAE30" ca="1" si="7860">AAE28+AAE29</f>
        <v>6.9173187573665746</v>
      </c>
      <c r="AAF30" s="51">
        <f t="shared" ref="AAF30" ca="1" si="7861">AAF28+AAF29</f>
        <v>6.9173187573665746</v>
      </c>
      <c r="AAG30" s="51">
        <f t="shared" ref="AAG30" ca="1" si="7862">AAG28+AAG29</f>
        <v>6.9173187573665746</v>
      </c>
      <c r="AAH30" s="51">
        <f t="shared" ref="AAH30" ca="1" si="7863">AAH28+AAH29</f>
        <v>6.9173187573665746</v>
      </c>
      <c r="AAI30" s="51">
        <f t="shared" ref="AAI30" ca="1" si="7864">AAI28+AAI29</f>
        <v>6.9173187573665746</v>
      </c>
      <c r="AAJ30" s="51">
        <f t="shared" ref="AAJ30" ca="1" si="7865">AAJ28+AAJ29</f>
        <v>6.9173187573665746</v>
      </c>
      <c r="AAK30" s="51">
        <f t="shared" ref="AAK30" ca="1" si="7866">AAK28+AAK29</f>
        <v>6.9173187573665746</v>
      </c>
      <c r="AAL30" s="51">
        <f t="shared" ref="AAL30" ca="1" si="7867">AAL28+AAL29</f>
        <v>6.9173187573665746</v>
      </c>
      <c r="AAM30" s="51">
        <f t="shared" ref="AAM30" ca="1" si="7868">AAM28+AAM29</f>
        <v>6.9173187573665746</v>
      </c>
      <c r="AAN30" s="51">
        <f t="shared" ref="AAN30" ca="1" si="7869">AAN28+AAN29</f>
        <v>6.9173187573665746</v>
      </c>
      <c r="AAO30" s="51">
        <f t="shared" ref="AAO30" ca="1" si="7870">AAO28+AAO29</f>
        <v>6.9173187573665746</v>
      </c>
      <c r="AAP30" s="51">
        <f t="shared" ref="AAP30" ca="1" si="7871">AAP28+AAP29</f>
        <v>6.9173187573665746</v>
      </c>
      <c r="AAQ30" s="51">
        <f t="shared" ref="AAQ30" ca="1" si="7872">AAQ28+AAQ29</f>
        <v>6.9173187573665746</v>
      </c>
      <c r="AAR30" s="51">
        <f t="shared" ref="AAR30" ca="1" si="7873">AAR28+AAR29</f>
        <v>6.9173187573665746</v>
      </c>
      <c r="AAS30" s="51">
        <f t="shared" ref="AAS30" ca="1" si="7874">AAS28+AAS29</f>
        <v>6.9173187573665746</v>
      </c>
      <c r="AAT30" s="51">
        <f t="shared" ref="AAT30" ca="1" si="7875">AAT28+AAT29</f>
        <v>6.9173187573665746</v>
      </c>
      <c r="AAU30" s="51">
        <f t="shared" ref="AAU30" ca="1" si="7876">AAU28+AAU29</f>
        <v>6.9173187573665746</v>
      </c>
      <c r="AAV30" s="51">
        <f t="shared" ref="AAV30" ca="1" si="7877">AAV28+AAV29</f>
        <v>6.9173187573665746</v>
      </c>
      <c r="AAW30" s="51">
        <f t="shared" ref="AAW30" ca="1" si="7878">AAW28+AAW29</f>
        <v>6.9173187573665746</v>
      </c>
      <c r="AAX30" s="51">
        <f t="shared" ref="AAX30" ca="1" si="7879">AAX28+AAX29</f>
        <v>6.9173187573665746</v>
      </c>
      <c r="AAY30" s="51">
        <f t="shared" ref="AAY30" ca="1" si="7880">AAY28+AAY29</f>
        <v>6.9173187573665746</v>
      </c>
      <c r="AAZ30" s="51">
        <f t="shared" ref="AAZ30" ca="1" si="7881">AAZ28+AAZ29</f>
        <v>6.9173187573665746</v>
      </c>
      <c r="ABA30" s="51">
        <f t="shared" ref="ABA30" ca="1" si="7882">ABA28+ABA29</f>
        <v>6.9173187573665746</v>
      </c>
      <c r="ABB30" s="51">
        <f t="shared" ref="ABB30" ca="1" si="7883">ABB28+ABB29</f>
        <v>6.9173187573665746</v>
      </c>
      <c r="ABC30" s="51">
        <f t="shared" ref="ABC30" ca="1" si="7884">ABC28+ABC29</f>
        <v>6.9173187573665746</v>
      </c>
      <c r="ABD30" s="51">
        <f t="shared" ref="ABD30" ca="1" si="7885">ABD28+ABD29</f>
        <v>6.9173187573665746</v>
      </c>
      <c r="ABE30" s="51">
        <f t="shared" ref="ABE30" ca="1" si="7886">ABE28+ABE29</f>
        <v>6.9173187573665746</v>
      </c>
      <c r="ABF30" s="51">
        <f t="shared" ref="ABF30" ca="1" si="7887">ABF28+ABF29</f>
        <v>6.9173187573665746</v>
      </c>
      <c r="ABG30" s="51">
        <f t="shared" ref="ABG30" ca="1" si="7888">ABG28+ABG29</f>
        <v>6.9173187573665746</v>
      </c>
      <c r="ABH30" s="51">
        <f t="shared" ref="ABH30" ca="1" si="7889">ABH28+ABH29</f>
        <v>6.9173187573665746</v>
      </c>
      <c r="ABI30" s="51">
        <f t="shared" ref="ABI30" ca="1" si="7890">ABI28+ABI29</f>
        <v>6.9173187573665746</v>
      </c>
      <c r="ABJ30" s="51">
        <f t="shared" ref="ABJ30" ca="1" si="7891">ABJ28+ABJ29</f>
        <v>6.9173187573665746</v>
      </c>
      <c r="ABK30" s="51">
        <f t="shared" ref="ABK30" ca="1" si="7892">ABK28+ABK29</f>
        <v>6.9173187573665746</v>
      </c>
      <c r="ABL30" s="51">
        <f t="shared" ref="ABL30" ca="1" si="7893">ABL28+ABL29</f>
        <v>6.9173187573665746</v>
      </c>
      <c r="ABM30" s="51">
        <f t="shared" ref="ABM30" ca="1" si="7894">ABM28+ABM29</f>
        <v>6.9173187573665746</v>
      </c>
      <c r="ABN30" s="51">
        <f t="shared" ref="ABN30" ca="1" si="7895">ABN28+ABN29</f>
        <v>6.9173187573665746</v>
      </c>
      <c r="ABO30" s="51">
        <f t="shared" ref="ABO30" ca="1" si="7896">ABO28+ABO29</f>
        <v>6.9173187573665746</v>
      </c>
      <c r="ABP30" s="51">
        <f t="shared" ref="ABP30" ca="1" si="7897">ABP28+ABP29</f>
        <v>6.9173187573665746</v>
      </c>
      <c r="ABQ30" s="51">
        <f t="shared" ref="ABQ30" ca="1" si="7898">ABQ28+ABQ29</f>
        <v>6.9173187573665746</v>
      </c>
      <c r="ABR30" s="51">
        <f t="shared" ref="ABR30" ca="1" si="7899">ABR28+ABR29</f>
        <v>6.9173187573665746</v>
      </c>
      <c r="ABS30" s="51">
        <f t="shared" ref="ABS30" ca="1" si="7900">ABS28+ABS29</f>
        <v>6.9173187573665746</v>
      </c>
      <c r="ABT30" s="51">
        <f t="shared" ref="ABT30" ca="1" si="7901">ABT28+ABT29</f>
        <v>6.9173187573665746</v>
      </c>
      <c r="ABU30" s="51">
        <f t="shared" ref="ABU30" ca="1" si="7902">ABU28+ABU29</f>
        <v>6.9173187573665746</v>
      </c>
      <c r="ABV30" s="51">
        <f t="shared" ref="ABV30" ca="1" si="7903">ABV28+ABV29</f>
        <v>6.9173187573665746</v>
      </c>
      <c r="ABW30" s="51">
        <f t="shared" ref="ABW30" ca="1" si="7904">ABW28+ABW29</f>
        <v>6.9173187573665746</v>
      </c>
      <c r="ABX30" s="51">
        <f t="shared" ref="ABX30" ca="1" si="7905">ABX28+ABX29</f>
        <v>6.9173187573665746</v>
      </c>
      <c r="ABY30" s="51">
        <f t="shared" ref="ABY30" ca="1" si="7906">ABY28+ABY29</f>
        <v>6.9173187573665746</v>
      </c>
      <c r="ABZ30" s="51">
        <f t="shared" ref="ABZ30" ca="1" si="7907">ABZ28+ABZ29</f>
        <v>6.9173187573665746</v>
      </c>
      <c r="ACA30" s="51">
        <f t="shared" ref="ACA30" ca="1" si="7908">ACA28+ACA29</f>
        <v>6.9173187573665746</v>
      </c>
      <c r="ACB30" s="51">
        <f t="shared" ref="ACB30" ca="1" si="7909">ACB28+ACB29</f>
        <v>6.9173187573665746</v>
      </c>
      <c r="ACC30" s="51">
        <f t="shared" ref="ACC30" ca="1" si="7910">ACC28+ACC29</f>
        <v>6.9173187573665746</v>
      </c>
      <c r="ACD30" s="51">
        <f t="shared" ref="ACD30" ca="1" si="7911">ACD28+ACD29</f>
        <v>6.9173187573665746</v>
      </c>
      <c r="ACE30" s="51">
        <f t="shared" ref="ACE30" ca="1" si="7912">ACE28+ACE29</f>
        <v>6.9173187573665746</v>
      </c>
      <c r="ACF30" s="51">
        <f t="shared" ref="ACF30" ca="1" si="7913">ACF28+ACF29</f>
        <v>6.9173187573665746</v>
      </c>
      <c r="ACG30" s="51">
        <f t="shared" ref="ACG30" ca="1" si="7914">ACG28+ACG29</f>
        <v>6.9173187573665746</v>
      </c>
      <c r="ACH30" s="51">
        <f t="shared" ref="ACH30" ca="1" si="7915">ACH28+ACH29</f>
        <v>6.9173187573665746</v>
      </c>
      <c r="ACI30" s="51">
        <f t="shared" ref="ACI30" ca="1" si="7916">ACI28+ACI29</f>
        <v>6.9173187573665746</v>
      </c>
      <c r="ACJ30" s="51">
        <f t="shared" ref="ACJ30" ca="1" si="7917">ACJ28+ACJ29</f>
        <v>6.9173187573665746</v>
      </c>
      <c r="ACK30" s="51">
        <f t="shared" ref="ACK30" ca="1" si="7918">ACK28+ACK29</f>
        <v>6.9173187573665746</v>
      </c>
      <c r="ACL30" s="51">
        <f t="shared" ref="ACL30" ca="1" si="7919">ACL28+ACL29</f>
        <v>6.9173187573665746</v>
      </c>
      <c r="ACM30" s="51">
        <f t="shared" ref="ACM30" ca="1" si="7920">ACM28+ACM29</f>
        <v>6.9173187573665746</v>
      </c>
      <c r="ACN30" s="51">
        <f t="shared" ref="ACN30" ca="1" si="7921">ACN28+ACN29</f>
        <v>6.9173187573665746</v>
      </c>
      <c r="ACO30" s="51">
        <f t="shared" ref="ACO30" ca="1" si="7922">ACO28+ACO29</f>
        <v>6.9173187573665746</v>
      </c>
      <c r="ACP30" s="51">
        <f t="shared" ref="ACP30" ca="1" si="7923">ACP28+ACP29</f>
        <v>6.9173187573665746</v>
      </c>
      <c r="ACQ30" s="51">
        <f t="shared" ref="ACQ30" ca="1" si="7924">ACQ28+ACQ29</f>
        <v>6.9173187573665746</v>
      </c>
      <c r="ACR30" s="51">
        <f t="shared" ref="ACR30" ca="1" si="7925">ACR28+ACR29</f>
        <v>6.9173187573665746</v>
      </c>
      <c r="ACS30" s="51">
        <f t="shared" ref="ACS30" ca="1" si="7926">ACS28+ACS29</f>
        <v>6.9173187573665746</v>
      </c>
      <c r="ACT30" s="51">
        <f t="shared" ref="ACT30" ca="1" si="7927">ACT28+ACT29</f>
        <v>6.9173187573665746</v>
      </c>
      <c r="ACU30" s="51">
        <f t="shared" ref="ACU30" ca="1" si="7928">ACU28+ACU29</f>
        <v>6.9173187573665746</v>
      </c>
      <c r="ACV30" s="51">
        <f t="shared" ref="ACV30" ca="1" si="7929">ACV28+ACV29</f>
        <v>6.9173187573665746</v>
      </c>
      <c r="ACW30" s="51">
        <f t="shared" ref="ACW30" ca="1" si="7930">ACW28+ACW29</f>
        <v>6.9173187573665746</v>
      </c>
      <c r="ACX30" s="51">
        <f t="shared" ref="ACX30" ca="1" si="7931">ACX28+ACX29</f>
        <v>6.9173187573665746</v>
      </c>
      <c r="ACY30" s="51">
        <f t="shared" ref="ACY30" ca="1" si="7932">ACY28+ACY29</f>
        <v>6.9173187573665746</v>
      </c>
      <c r="ACZ30" s="51">
        <f t="shared" ref="ACZ30" ca="1" si="7933">ACZ28+ACZ29</f>
        <v>6.9173187573665746</v>
      </c>
      <c r="ADA30" s="51">
        <f t="shared" ref="ADA30" ca="1" si="7934">ADA28+ADA29</f>
        <v>6.9173187573665746</v>
      </c>
      <c r="ADB30" s="51">
        <f t="shared" ref="ADB30" ca="1" si="7935">ADB28+ADB29</f>
        <v>6.9173187573665746</v>
      </c>
      <c r="ADC30" s="51">
        <f t="shared" ref="ADC30" ca="1" si="7936">ADC28+ADC29</f>
        <v>6.9173187573665746</v>
      </c>
      <c r="ADD30" s="51">
        <f t="shared" ref="ADD30" ca="1" si="7937">ADD28+ADD29</f>
        <v>6.9173187573665746</v>
      </c>
      <c r="ADE30" s="51">
        <f t="shared" ref="ADE30" ca="1" si="7938">ADE28+ADE29</f>
        <v>6.9173187573665746</v>
      </c>
      <c r="ADF30" s="51">
        <f t="shared" ref="ADF30" ca="1" si="7939">ADF28+ADF29</f>
        <v>6.9173187573665746</v>
      </c>
      <c r="ADG30" s="51">
        <f t="shared" ref="ADG30" ca="1" si="7940">ADG28+ADG29</f>
        <v>6.9173187573665746</v>
      </c>
      <c r="ADH30" s="51">
        <f t="shared" ref="ADH30" ca="1" si="7941">ADH28+ADH29</f>
        <v>6.9173187573665746</v>
      </c>
      <c r="ADI30" s="51">
        <f t="shared" ref="ADI30" ca="1" si="7942">ADI28+ADI29</f>
        <v>6.9173187573665746</v>
      </c>
      <c r="ADJ30" s="51">
        <f t="shared" ref="ADJ30" ca="1" si="7943">ADJ28+ADJ29</f>
        <v>6.9173187573665746</v>
      </c>
      <c r="ADK30" s="51">
        <f t="shared" ref="ADK30" ca="1" si="7944">ADK28+ADK29</f>
        <v>6.9173187573665746</v>
      </c>
      <c r="ADL30" s="51">
        <f t="shared" ref="ADL30" ca="1" si="7945">ADL28+ADL29</f>
        <v>6.9173187573665746</v>
      </c>
      <c r="ADM30" s="51">
        <f t="shared" ref="ADM30" ca="1" si="7946">ADM28+ADM29</f>
        <v>6.9173187573665746</v>
      </c>
      <c r="ADN30" s="51">
        <f t="shared" ref="ADN30" ca="1" si="7947">ADN28+ADN29</f>
        <v>6.9173187573665746</v>
      </c>
      <c r="ADO30" s="51">
        <f t="shared" ref="ADO30" ca="1" si="7948">ADO28+ADO29</f>
        <v>6.9173187573665746</v>
      </c>
      <c r="ADP30" s="51">
        <f t="shared" ref="ADP30" ca="1" si="7949">ADP28+ADP29</f>
        <v>6.9173187573665746</v>
      </c>
      <c r="ADQ30" s="51">
        <f t="shared" ref="ADQ30" ca="1" si="7950">ADQ28+ADQ29</f>
        <v>6.9173187573665746</v>
      </c>
      <c r="ADR30" s="51">
        <f t="shared" ref="ADR30" ca="1" si="7951">ADR28+ADR29</f>
        <v>6.9173187573665746</v>
      </c>
      <c r="ADS30" s="51">
        <f t="shared" ref="ADS30" ca="1" si="7952">ADS28+ADS29</f>
        <v>6.9173187573665746</v>
      </c>
      <c r="ADT30" s="51">
        <f t="shared" ref="ADT30" ca="1" si="7953">ADT28+ADT29</f>
        <v>6.9173187573665746</v>
      </c>
      <c r="ADU30" s="51">
        <f t="shared" ref="ADU30" ca="1" si="7954">ADU28+ADU29</f>
        <v>6.9173187573665746</v>
      </c>
      <c r="ADV30" s="51">
        <f t="shared" ref="ADV30" ca="1" si="7955">ADV28+ADV29</f>
        <v>6.9173187573665746</v>
      </c>
      <c r="ADW30" s="51">
        <f t="shared" ref="ADW30" ca="1" si="7956">ADW28+ADW29</f>
        <v>6.9173187573665746</v>
      </c>
      <c r="ADX30" s="51">
        <f t="shared" ref="ADX30" ca="1" si="7957">ADX28+ADX29</f>
        <v>6.9173187573665746</v>
      </c>
      <c r="ADY30" s="51">
        <f t="shared" ref="ADY30" ca="1" si="7958">ADY28+ADY29</f>
        <v>6.9173187573665746</v>
      </c>
      <c r="ADZ30" s="51">
        <f t="shared" ref="ADZ30" ca="1" si="7959">ADZ28+ADZ29</f>
        <v>6.9173187573665746</v>
      </c>
      <c r="AEA30" s="51">
        <f t="shared" ref="AEA30" ca="1" si="7960">AEA28+AEA29</f>
        <v>6.9173187573665746</v>
      </c>
      <c r="AEB30" s="51">
        <f t="shared" ref="AEB30" ca="1" si="7961">AEB28+AEB29</f>
        <v>6.9173187573665746</v>
      </c>
      <c r="AEC30" s="51">
        <f t="shared" ref="AEC30" ca="1" si="7962">AEC28+AEC29</f>
        <v>6.9173187573665746</v>
      </c>
      <c r="AED30" s="51">
        <f t="shared" ref="AED30" ca="1" si="7963">AED28+AED29</f>
        <v>6.9173187573665746</v>
      </c>
      <c r="AEE30" s="51">
        <f t="shared" ref="AEE30" ca="1" si="7964">AEE28+AEE29</f>
        <v>6.9173187573665746</v>
      </c>
      <c r="AEF30" s="51">
        <f t="shared" ref="AEF30" ca="1" si="7965">AEF28+AEF29</f>
        <v>6.9173187573665746</v>
      </c>
      <c r="AEG30" s="51">
        <f t="shared" ref="AEG30" ca="1" si="7966">AEG28+AEG29</f>
        <v>6.9173187573665746</v>
      </c>
      <c r="AEH30" s="51">
        <f t="shared" ref="AEH30" ca="1" si="7967">AEH28+AEH29</f>
        <v>6.9173187573665746</v>
      </c>
      <c r="AEI30" s="51">
        <f t="shared" ref="AEI30" ca="1" si="7968">AEI28+AEI29</f>
        <v>6.9173187573665746</v>
      </c>
      <c r="AEJ30" s="51">
        <f t="shared" ref="AEJ30" ca="1" si="7969">AEJ28+AEJ29</f>
        <v>6.9173187573665746</v>
      </c>
      <c r="AEK30" s="51">
        <f t="shared" ref="AEK30" ca="1" si="7970">AEK28+AEK29</f>
        <v>6.9173187573665746</v>
      </c>
      <c r="AEL30" s="51">
        <f t="shared" ref="AEL30" ca="1" si="7971">AEL28+AEL29</f>
        <v>6.9173187573665746</v>
      </c>
      <c r="AEM30" s="51">
        <f t="shared" ref="AEM30" ca="1" si="7972">AEM28+AEM29</f>
        <v>6.9173187573665746</v>
      </c>
      <c r="AEN30" s="51">
        <f t="shared" ref="AEN30" ca="1" si="7973">AEN28+AEN29</f>
        <v>6.9173187573665746</v>
      </c>
      <c r="AEO30" s="51">
        <f t="shared" ref="AEO30" ca="1" si="7974">AEO28+AEO29</f>
        <v>6.9173187573665746</v>
      </c>
      <c r="AEP30" s="51">
        <f t="shared" ref="AEP30" ca="1" si="7975">AEP28+AEP29</f>
        <v>6.9173187573665746</v>
      </c>
      <c r="AEQ30" s="51">
        <f t="shared" ref="AEQ30" ca="1" si="7976">AEQ28+AEQ29</f>
        <v>6.9173187573665746</v>
      </c>
      <c r="AER30" s="51">
        <f t="shared" ref="AER30" ca="1" si="7977">AER28+AER29</f>
        <v>6.9173187573665746</v>
      </c>
      <c r="AES30" s="51">
        <f t="shared" ref="AES30" ca="1" si="7978">AES28+AES29</f>
        <v>6.9173187573665746</v>
      </c>
      <c r="AET30" s="51">
        <f t="shared" ref="AET30" ca="1" si="7979">AET28+AET29</f>
        <v>6.9173187573665746</v>
      </c>
      <c r="AEU30" s="51">
        <f t="shared" ref="AEU30" ca="1" si="7980">AEU28+AEU29</f>
        <v>6.9173187573665746</v>
      </c>
      <c r="AEV30" s="51">
        <f t="shared" ref="AEV30" ca="1" si="7981">AEV28+AEV29</f>
        <v>6.9173187573665746</v>
      </c>
      <c r="AEW30" s="51">
        <f t="shared" ref="AEW30" ca="1" si="7982">AEW28+AEW29</f>
        <v>6.9173187573665746</v>
      </c>
      <c r="AEX30" s="51">
        <f t="shared" ref="AEX30" ca="1" si="7983">AEX28+AEX29</f>
        <v>6.9173187573665746</v>
      </c>
      <c r="AEY30" s="51">
        <f t="shared" ref="AEY30" ca="1" si="7984">AEY28+AEY29</f>
        <v>6.9173187573665746</v>
      </c>
      <c r="AEZ30" s="51">
        <f t="shared" ref="AEZ30" ca="1" si="7985">AEZ28+AEZ29</f>
        <v>6.9173187573665746</v>
      </c>
      <c r="AFA30" s="51">
        <f t="shared" ref="AFA30" ca="1" si="7986">AFA28+AFA29</f>
        <v>6.9173187573665746</v>
      </c>
      <c r="AFB30" s="51">
        <f t="shared" ref="AFB30" ca="1" si="7987">AFB28+AFB29</f>
        <v>6.9173187573665746</v>
      </c>
      <c r="AFC30" s="51">
        <f t="shared" ref="AFC30" ca="1" si="7988">AFC28+AFC29</f>
        <v>6.9173187573665746</v>
      </c>
      <c r="AFD30" s="51">
        <f t="shared" ref="AFD30" ca="1" si="7989">AFD28+AFD29</f>
        <v>6.9173187573665746</v>
      </c>
      <c r="AFE30" s="51">
        <f t="shared" ref="AFE30" ca="1" si="7990">AFE28+AFE29</f>
        <v>6.9173187573665746</v>
      </c>
      <c r="AFF30" s="51">
        <f t="shared" ref="AFF30" ca="1" si="7991">AFF28+AFF29</f>
        <v>6.9173187573665746</v>
      </c>
      <c r="AFG30" s="51">
        <f t="shared" ref="AFG30" ca="1" si="7992">AFG28+AFG29</f>
        <v>6.9173187573665746</v>
      </c>
      <c r="AFH30" s="51">
        <f t="shared" ref="AFH30" ca="1" si="7993">AFH28+AFH29</f>
        <v>6.9173187573665746</v>
      </c>
      <c r="AFI30" s="51">
        <f t="shared" ref="AFI30" ca="1" si="7994">AFI28+AFI29</f>
        <v>6.9173187573665746</v>
      </c>
      <c r="AFJ30" s="51">
        <f t="shared" ref="AFJ30" ca="1" si="7995">AFJ28+AFJ29</f>
        <v>6.9173187573665746</v>
      </c>
      <c r="AFK30" s="51">
        <f t="shared" ref="AFK30" ca="1" si="7996">AFK28+AFK29</f>
        <v>6.9173187573665746</v>
      </c>
      <c r="AFL30" s="51">
        <f t="shared" ref="AFL30" ca="1" si="7997">AFL28+AFL29</f>
        <v>6.9173187573665746</v>
      </c>
      <c r="AFM30" s="51">
        <f t="shared" ref="AFM30" ca="1" si="7998">AFM28+AFM29</f>
        <v>6.9173187573665746</v>
      </c>
      <c r="AFN30" s="51">
        <f t="shared" ref="AFN30" ca="1" si="7999">AFN28+AFN29</f>
        <v>6.9173187573665746</v>
      </c>
      <c r="AFO30" s="51">
        <f t="shared" ref="AFO30" ca="1" si="8000">AFO28+AFO29</f>
        <v>6.9173187573665746</v>
      </c>
      <c r="AFP30" s="51">
        <f t="shared" ref="AFP30" ca="1" si="8001">AFP28+AFP29</f>
        <v>6.9173187573665746</v>
      </c>
      <c r="AFQ30" s="51">
        <f t="shared" ref="AFQ30" ca="1" si="8002">AFQ28+AFQ29</f>
        <v>6.9173187573665746</v>
      </c>
      <c r="AFR30" s="51">
        <f t="shared" ref="AFR30" ca="1" si="8003">AFR28+AFR29</f>
        <v>6.9173187573665746</v>
      </c>
      <c r="AFS30" s="51">
        <f t="shared" ref="AFS30" ca="1" si="8004">AFS28+AFS29</f>
        <v>6.9173187573665746</v>
      </c>
      <c r="AFT30" s="51">
        <f t="shared" ref="AFT30" ca="1" si="8005">AFT28+AFT29</f>
        <v>6.9173187573665746</v>
      </c>
      <c r="AFU30" s="51">
        <f t="shared" ref="AFU30" ca="1" si="8006">AFU28+AFU29</f>
        <v>6.9173187573665746</v>
      </c>
      <c r="AFV30" s="51">
        <f t="shared" ref="AFV30" ca="1" si="8007">AFV28+AFV29</f>
        <v>6.9173187573665746</v>
      </c>
      <c r="AFW30" s="51">
        <f t="shared" ref="AFW30" ca="1" si="8008">AFW28+AFW29</f>
        <v>6.9173187573665746</v>
      </c>
      <c r="AFX30" s="51">
        <f t="shared" ref="AFX30" ca="1" si="8009">AFX28+AFX29</f>
        <v>6.9173187573665746</v>
      </c>
      <c r="AFY30" s="51">
        <f t="shared" ref="AFY30" ca="1" si="8010">AFY28+AFY29</f>
        <v>6.9173187573665746</v>
      </c>
      <c r="AFZ30" s="51">
        <f t="shared" ref="AFZ30" ca="1" si="8011">AFZ28+AFZ29</f>
        <v>6.9173187573665746</v>
      </c>
      <c r="AGA30" s="51">
        <f t="shared" ref="AGA30" ca="1" si="8012">AGA28+AGA29</f>
        <v>6.9173187573665746</v>
      </c>
      <c r="AGB30" s="51">
        <f t="shared" ref="AGB30" ca="1" si="8013">AGB28+AGB29</f>
        <v>6.9173187573665746</v>
      </c>
      <c r="AGC30" s="51">
        <f t="shared" ref="AGC30" ca="1" si="8014">AGC28+AGC29</f>
        <v>6.9173187573665746</v>
      </c>
      <c r="AGD30" s="51">
        <f t="shared" ref="AGD30" ca="1" si="8015">AGD28+AGD29</f>
        <v>6.9173187573665746</v>
      </c>
      <c r="AGE30" s="51">
        <f t="shared" ref="AGE30" ca="1" si="8016">AGE28+AGE29</f>
        <v>6.9173187573665746</v>
      </c>
      <c r="AGF30" s="51">
        <f t="shared" ref="AGF30" ca="1" si="8017">AGF28+AGF29</f>
        <v>6.9173187573665746</v>
      </c>
      <c r="AGG30" s="51">
        <f t="shared" ref="AGG30" ca="1" si="8018">AGG28+AGG29</f>
        <v>6.9173187573665746</v>
      </c>
      <c r="AGH30" s="51">
        <f t="shared" ref="AGH30" ca="1" si="8019">AGH28+AGH29</f>
        <v>6.9173187573665746</v>
      </c>
      <c r="AGI30" s="51">
        <f t="shared" ref="AGI30" ca="1" si="8020">AGI28+AGI29</f>
        <v>6.9173187573665746</v>
      </c>
      <c r="AGJ30" s="51">
        <f t="shared" ref="AGJ30" ca="1" si="8021">AGJ28+AGJ29</f>
        <v>6.9173187573665746</v>
      </c>
      <c r="AGK30" s="51">
        <f t="shared" ref="AGK30" ca="1" si="8022">AGK28+AGK29</f>
        <v>6.9173187573665746</v>
      </c>
      <c r="AGL30" s="51">
        <f t="shared" ref="AGL30" ca="1" si="8023">AGL28+AGL29</f>
        <v>6.9173187573665746</v>
      </c>
      <c r="AGM30" s="51">
        <f t="shared" ref="AGM30" ca="1" si="8024">AGM28+AGM29</f>
        <v>6.9173187573665746</v>
      </c>
      <c r="AGN30" s="51">
        <f t="shared" ref="AGN30" ca="1" si="8025">AGN28+AGN29</f>
        <v>6.9173187573665746</v>
      </c>
      <c r="AGO30" s="51">
        <f t="shared" ref="AGO30" ca="1" si="8026">AGO28+AGO29</f>
        <v>6.9173187573665746</v>
      </c>
      <c r="AGP30" s="51">
        <f t="shared" ref="AGP30" ca="1" si="8027">AGP28+AGP29</f>
        <v>6.9173187573665746</v>
      </c>
      <c r="AGQ30" s="51">
        <f t="shared" ref="AGQ30" ca="1" si="8028">AGQ28+AGQ29</f>
        <v>6.9173187573665746</v>
      </c>
      <c r="AGR30" s="51">
        <f t="shared" ref="AGR30" ca="1" si="8029">AGR28+AGR29</f>
        <v>6.9173187573665746</v>
      </c>
      <c r="AGS30" s="51">
        <f t="shared" ref="AGS30" ca="1" si="8030">AGS28+AGS29</f>
        <v>6.9173187573665746</v>
      </c>
      <c r="AGT30" s="51">
        <f t="shared" ref="AGT30" ca="1" si="8031">AGT28+AGT29</f>
        <v>6.9173187573665746</v>
      </c>
      <c r="AGU30" s="51">
        <f t="shared" ref="AGU30" ca="1" si="8032">AGU28+AGU29</f>
        <v>6.9173187573665746</v>
      </c>
      <c r="AGV30" s="51">
        <f t="shared" ref="AGV30" ca="1" si="8033">AGV28+AGV29</f>
        <v>6.9173187573665746</v>
      </c>
      <c r="AGW30" s="51">
        <f t="shared" ref="AGW30" ca="1" si="8034">AGW28+AGW29</f>
        <v>6.9173187573665746</v>
      </c>
      <c r="AGX30" s="51">
        <f t="shared" ref="AGX30" ca="1" si="8035">AGX28+AGX29</f>
        <v>6.9173187573665746</v>
      </c>
      <c r="AGY30" s="51">
        <f t="shared" ref="AGY30" ca="1" si="8036">AGY28+AGY29</f>
        <v>6.9173187573665746</v>
      </c>
      <c r="AGZ30" s="51">
        <f t="shared" ref="AGZ30" ca="1" si="8037">AGZ28+AGZ29</f>
        <v>6.9173187573665746</v>
      </c>
      <c r="AHA30" s="51">
        <f t="shared" ref="AHA30" ca="1" si="8038">AHA28+AHA29</f>
        <v>6.9173187573665746</v>
      </c>
      <c r="AHB30" s="51">
        <f t="shared" ref="AHB30" ca="1" si="8039">AHB28+AHB29</f>
        <v>6.9173187573665746</v>
      </c>
      <c r="AHC30" s="51">
        <f t="shared" ref="AHC30" ca="1" si="8040">AHC28+AHC29</f>
        <v>6.9173187573665746</v>
      </c>
      <c r="AHD30" s="51">
        <f t="shared" ref="AHD30" ca="1" si="8041">AHD28+AHD29</f>
        <v>6.9173187573665746</v>
      </c>
      <c r="AHE30" s="51">
        <f t="shared" ref="AHE30" ca="1" si="8042">AHE28+AHE29</f>
        <v>6.9173187573665746</v>
      </c>
      <c r="AHF30" s="51">
        <f t="shared" ref="AHF30" ca="1" si="8043">AHF28+AHF29</f>
        <v>6.9173187573665746</v>
      </c>
      <c r="AHG30" s="51">
        <f t="shared" ref="AHG30" ca="1" si="8044">AHG28+AHG29</f>
        <v>6.9173187573665746</v>
      </c>
      <c r="AHH30" s="51">
        <f t="shared" ref="AHH30" ca="1" si="8045">AHH28+AHH29</f>
        <v>6.9173187573665746</v>
      </c>
      <c r="AHI30" s="51">
        <f t="shared" ref="AHI30" ca="1" si="8046">AHI28+AHI29</f>
        <v>6.9173187573665746</v>
      </c>
      <c r="AHJ30" s="51">
        <f t="shared" ref="AHJ30" ca="1" si="8047">AHJ28+AHJ29</f>
        <v>6.9173187573665746</v>
      </c>
      <c r="AHK30" s="51">
        <f t="shared" ref="AHK30" ca="1" si="8048">AHK28+AHK29</f>
        <v>6.9173187573665746</v>
      </c>
      <c r="AHL30" s="51">
        <f t="shared" ref="AHL30" ca="1" si="8049">AHL28+AHL29</f>
        <v>6.9173187573665746</v>
      </c>
      <c r="AHM30" s="51">
        <f t="shared" ref="AHM30" ca="1" si="8050">AHM28+AHM29</f>
        <v>6.9173187573665746</v>
      </c>
      <c r="AHN30" s="51">
        <f t="shared" ref="AHN30" ca="1" si="8051">AHN28+AHN29</f>
        <v>6.9173187573665746</v>
      </c>
      <c r="AHO30" s="51">
        <f t="shared" ref="AHO30" ca="1" si="8052">AHO28+AHO29</f>
        <v>6.9173187573665746</v>
      </c>
      <c r="AHP30" s="51">
        <f t="shared" ref="AHP30" ca="1" si="8053">AHP28+AHP29</f>
        <v>6.9173187573665746</v>
      </c>
      <c r="AHQ30" s="51">
        <f t="shared" ref="AHQ30" ca="1" si="8054">AHQ28+AHQ29</f>
        <v>6.9173187573665746</v>
      </c>
      <c r="AHR30" s="51">
        <f t="shared" ref="AHR30" ca="1" si="8055">AHR28+AHR29</f>
        <v>6.9173187573665746</v>
      </c>
      <c r="AHS30" s="51">
        <f t="shared" ref="AHS30" ca="1" si="8056">AHS28+AHS29</f>
        <v>6.9173187573665746</v>
      </c>
      <c r="AHT30" s="51">
        <f t="shared" ref="AHT30" ca="1" si="8057">AHT28+AHT29</f>
        <v>6.9173187573665746</v>
      </c>
      <c r="AHU30" s="51">
        <f t="shared" ref="AHU30" ca="1" si="8058">AHU28+AHU29</f>
        <v>6.9173187573665746</v>
      </c>
      <c r="AHV30" s="51">
        <f t="shared" ref="AHV30" ca="1" si="8059">AHV28+AHV29</f>
        <v>6.9173187573665746</v>
      </c>
      <c r="AHW30" s="51">
        <f t="shared" ref="AHW30" ca="1" si="8060">AHW28+AHW29</f>
        <v>6.9173187573665746</v>
      </c>
      <c r="AHX30" s="51">
        <f t="shared" ref="AHX30" ca="1" si="8061">AHX28+AHX29</f>
        <v>6.9173187573665746</v>
      </c>
      <c r="AHY30" s="51">
        <f t="shared" ref="AHY30" ca="1" si="8062">AHY28+AHY29</f>
        <v>6.9173187573665746</v>
      </c>
      <c r="AHZ30" s="51">
        <f t="shared" ref="AHZ30" ca="1" si="8063">AHZ28+AHZ29</f>
        <v>6.9173187573665746</v>
      </c>
      <c r="AIA30" s="51">
        <f t="shared" ref="AIA30" ca="1" si="8064">AIA28+AIA29</f>
        <v>6.9173187573665746</v>
      </c>
      <c r="AIB30" s="51">
        <f t="shared" ref="AIB30" ca="1" si="8065">AIB28+AIB29</f>
        <v>6.9173187573665746</v>
      </c>
      <c r="AIC30" s="51">
        <f t="shared" ref="AIC30" ca="1" si="8066">AIC28+AIC29</f>
        <v>6.9173187573665746</v>
      </c>
      <c r="AID30" s="51">
        <f t="shared" ref="AID30" ca="1" si="8067">AID28+AID29</f>
        <v>6.9173187573665746</v>
      </c>
      <c r="AIE30" s="51">
        <f t="shared" ref="AIE30" ca="1" si="8068">AIE28+AIE29</f>
        <v>6.9173187573665746</v>
      </c>
      <c r="AIF30" s="51">
        <f t="shared" ref="AIF30" ca="1" si="8069">AIF28+AIF29</f>
        <v>6.9173187573665746</v>
      </c>
      <c r="AIG30" s="51">
        <f t="shared" ref="AIG30" ca="1" si="8070">AIG28+AIG29</f>
        <v>6.9173187573665746</v>
      </c>
      <c r="AIH30" s="51">
        <f t="shared" ref="AIH30" ca="1" si="8071">AIH28+AIH29</f>
        <v>6.9173187573665746</v>
      </c>
      <c r="AII30" s="51">
        <f t="shared" ref="AII30" ca="1" si="8072">AII28+AII29</f>
        <v>6.9173187573665746</v>
      </c>
      <c r="AIJ30" s="51">
        <f t="shared" ref="AIJ30" ca="1" si="8073">AIJ28+AIJ29</f>
        <v>6.9173187573665746</v>
      </c>
      <c r="AIK30" s="51">
        <f t="shared" ref="AIK30" ca="1" si="8074">AIK28+AIK29</f>
        <v>6.9173187573665746</v>
      </c>
      <c r="AIL30" s="51">
        <f t="shared" ref="AIL30" ca="1" si="8075">AIL28+AIL29</f>
        <v>6.9173187573665746</v>
      </c>
      <c r="AIM30" s="51">
        <f t="shared" ref="AIM30" ca="1" si="8076">AIM28+AIM29</f>
        <v>6.9173187573665746</v>
      </c>
      <c r="AIN30" s="51">
        <f t="shared" ref="AIN30" ca="1" si="8077">AIN28+AIN29</f>
        <v>6.9173187573665746</v>
      </c>
      <c r="AIO30" s="51">
        <f t="shared" ref="AIO30" ca="1" si="8078">AIO28+AIO29</f>
        <v>6.9173187573665746</v>
      </c>
      <c r="AIP30" s="51">
        <f t="shared" ref="AIP30" ca="1" si="8079">AIP28+AIP29</f>
        <v>6.9173187573665746</v>
      </c>
      <c r="AIQ30" s="51">
        <f t="shared" ref="AIQ30" ca="1" si="8080">AIQ28+AIQ29</f>
        <v>6.9173187573665746</v>
      </c>
      <c r="AIR30" s="51">
        <f t="shared" ref="AIR30" ca="1" si="8081">AIR28+AIR29</f>
        <v>6.9173187573665746</v>
      </c>
      <c r="AIS30" s="51">
        <f t="shared" ref="AIS30" ca="1" si="8082">AIS28+AIS29</f>
        <v>6.9173187573665746</v>
      </c>
      <c r="AIT30" s="51">
        <f t="shared" ref="AIT30" ca="1" si="8083">AIT28+AIT29</f>
        <v>6.9173187573665746</v>
      </c>
      <c r="AIU30" s="51">
        <f t="shared" ref="AIU30" ca="1" si="8084">AIU28+AIU29</f>
        <v>6.9173187573665746</v>
      </c>
      <c r="AIV30" s="51">
        <f t="shared" ref="AIV30" ca="1" si="8085">AIV28+AIV29</f>
        <v>6.9173187573665746</v>
      </c>
      <c r="AIW30" s="51">
        <f t="shared" ref="AIW30" ca="1" si="8086">AIW28+AIW29</f>
        <v>6.9173187573665746</v>
      </c>
      <c r="AIX30" s="51">
        <f t="shared" ref="AIX30" ca="1" si="8087">AIX28+AIX29</f>
        <v>6.9173187573665746</v>
      </c>
      <c r="AIY30" s="51">
        <f t="shared" ref="AIY30" ca="1" si="8088">AIY28+AIY29</f>
        <v>6.9173187573665746</v>
      </c>
      <c r="AIZ30" s="51">
        <f t="shared" ref="AIZ30" ca="1" si="8089">AIZ28+AIZ29</f>
        <v>6.9173187573665746</v>
      </c>
      <c r="AJA30" s="51">
        <f t="shared" ref="AJA30" ca="1" si="8090">AJA28+AJA29</f>
        <v>6.9173187573665746</v>
      </c>
      <c r="AJB30" s="51">
        <f t="shared" ref="AJB30" ca="1" si="8091">AJB28+AJB29</f>
        <v>6.9173187573665746</v>
      </c>
      <c r="AJC30" s="51">
        <f t="shared" ref="AJC30" ca="1" si="8092">AJC28+AJC29</f>
        <v>6.9173187573665746</v>
      </c>
      <c r="AJD30" s="51">
        <f t="shared" ref="AJD30" ca="1" si="8093">AJD28+AJD29</f>
        <v>6.9173187573665746</v>
      </c>
      <c r="AJE30" s="51">
        <f t="shared" ref="AJE30" ca="1" si="8094">AJE28+AJE29</f>
        <v>6.9173187573665746</v>
      </c>
      <c r="AJF30" s="51">
        <f t="shared" ref="AJF30" ca="1" si="8095">AJF28+AJF29</f>
        <v>6.9173187573665746</v>
      </c>
      <c r="AJG30" s="51">
        <f t="shared" ref="AJG30" ca="1" si="8096">AJG28+AJG29</f>
        <v>6.9173187573665746</v>
      </c>
      <c r="AJH30" s="51">
        <f t="shared" ref="AJH30" ca="1" si="8097">AJH28+AJH29</f>
        <v>6.9173187573665746</v>
      </c>
      <c r="AJI30" s="51">
        <f t="shared" ref="AJI30" ca="1" si="8098">AJI28+AJI29</f>
        <v>6.9173187573665746</v>
      </c>
      <c r="AJJ30" s="51">
        <f t="shared" ref="AJJ30" ca="1" si="8099">AJJ28+AJJ29</f>
        <v>6.9173187573665746</v>
      </c>
      <c r="AJK30" s="51">
        <f t="shared" ref="AJK30" ca="1" si="8100">AJK28+AJK29</f>
        <v>6.9173187573665746</v>
      </c>
      <c r="AJL30" s="51">
        <f t="shared" ref="AJL30" ca="1" si="8101">AJL28+AJL29</f>
        <v>6.9173187573665746</v>
      </c>
      <c r="AJM30" s="51">
        <f t="shared" ref="AJM30" ca="1" si="8102">AJM28+AJM29</f>
        <v>6.9173187573665746</v>
      </c>
      <c r="AJN30" s="51">
        <f t="shared" ref="AJN30" ca="1" si="8103">AJN28+AJN29</f>
        <v>6.9173187573665746</v>
      </c>
      <c r="AJO30" s="51">
        <f t="shared" ref="AJO30" ca="1" si="8104">AJO28+AJO29</f>
        <v>6.9173187573665746</v>
      </c>
      <c r="AJP30" s="51">
        <f t="shared" ref="AJP30" ca="1" si="8105">AJP28+AJP29</f>
        <v>6.9173187573665746</v>
      </c>
      <c r="AJQ30" s="51">
        <f t="shared" ref="AJQ30" ca="1" si="8106">AJQ28+AJQ29</f>
        <v>6.9173187573665746</v>
      </c>
      <c r="AJR30" s="51">
        <f t="shared" ref="AJR30" ca="1" si="8107">AJR28+AJR29</f>
        <v>6.9173187573665746</v>
      </c>
      <c r="AJS30" s="51">
        <f t="shared" ref="AJS30" ca="1" si="8108">AJS28+AJS29</f>
        <v>6.9173187573665746</v>
      </c>
      <c r="AJT30" s="51">
        <f t="shared" ref="AJT30" ca="1" si="8109">AJT28+AJT29</f>
        <v>6.9173187573665746</v>
      </c>
      <c r="AJU30" s="51">
        <f t="shared" ref="AJU30" ca="1" si="8110">AJU28+AJU29</f>
        <v>6.9173187573665746</v>
      </c>
      <c r="AJV30" s="51">
        <f t="shared" ref="AJV30" ca="1" si="8111">AJV28+AJV29</f>
        <v>6.9173187573665746</v>
      </c>
      <c r="AJW30" s="51">
        <f t="shared" ref="AJW30" ca="1" si="8112">AJW28+AJW29</f>
        <v>6.9173187573665746</v>
      </c>
      <c r="AJX30" s="51">
        <f t="shared" ref="AJX30" ca="1" si="8113">AJX28+AJX29</f>
        <v>6.9173187573665746</v>
      </c>
      <c r="AJY30" s="51">
        <f t="shared" ref="AJY30" ca="1" si="8114">AJY28+AJY29</f>
        <v>6.9173187573665746</v>
      </c>
      <c r="AJZ30" s="51">
        <f t="shared" ref="AJZ30" ca="1" si="8115">AJZ28+AJZ29</f>
        <v>6.9173187573665746</v>
      </c>
      <c r="AKA30" s="51">
        <f t="shared" ref="AKA30" ca="1" si="8116">AKA28+AKA29</f>
        <v>6.9173187573665746</v>
      </c>
      <c r="AKB30" s="51">
        <f t="shared" ref="AKB30" ca="1" si="8117">AKB28+AKB29</f>
        <v>6.9173187573665746</v>
      </c>
      <c r="AKC30" s="51">
        <f t="shared" ref="AKC30" ca="1" si="8118">AKC28+AKC29</f>
        <v>6.9173187573665746</v>
      </c>
      <c r="AKD30" s="51">
        <f t="shared" ref="AKD30" ca="1" si="8119">AKD28+AKD29</f>
        <v>6.9173187573665746</v>
      </c>
      <c r="AKE30" s="51">
        <f t="shared" ref="AKE30" ca="1" si="8120">AKE28+AKE29</f>
        <v>6.9173187573665746</v>
      </c>
      <c r="AKF30" s="51">
        <f t="shared" ref="AKF30" ca="1" si="8121">AKF28+AKF29</f>
        <v>6.9173187573665746</v>
      </c>
      <c r="AKG30" s="51">
        <f t="shared" ref="AKG30" ca="1" si="8122">AKG28+AKG29</f>
        <v>6.9173187573665746</v>
      </c>
      <c r="AKH30" s="51">
        <f t="shared" ref="AKH30" ca="1" si="8123">AKH28+AKH29</f>
        <v>6.9173187573665746</v>
      </c>
      <c r="AKI30" s="51">
        <f t="shared" ref="AKI30" ca="1" si="8124">AKI28+AKI29</f>
        <v>6.9173187573665746</v>
      </c>
      <c r="AKJ30" s="51">
        <f t="shared" ref="AKJ30" ca="1" si="8125">AKJ28+AKJ29</f>
        <v>6.9173187573665746</v>
      </c>
      <c r="AKK30" s="51">
        <f t="shared" ref="AKK30" ca="1" si="8126">AKK28+AKK29</f>
        <v>6.9173187573665746</v>
      </c>
      <c r="AKL30" s="51">
        <f t="shared" ref="AKL30" ca="1" si="8127">AKL28+AKL29</f>
        <v>6.9173187573665746</v>
      </c>
      <c r="AKM30" s="51">
        <f t="shared" ref="AKM30" ca="1" si="8128">AKM28+AKM29</f>
        <v>6.9173187573665746</v>
      </c>
      <c r="AKN30" s="51">
        <f t="shared" ref="AKN30" ca="1" si="8129">AKN28+AKN29</f>
        <v>6.9173187573665746</v>
      </c>
      <c r="AKO30" s="51">
        <f t="shared" ref="AKO30" ca="1" si="8130">AKO28+AKO29</f>
        <v>6.9173187573665746</v>
      </c>
      <c r="AKP30" s="51">
        <f t="shared" ref="AKP30" ca="1" si="8131">AKP28+AKP29</f>
        <v>6.9173187573665746</v>
      </c>
      <c r="AKQ30" s="51">
        <f t="shared" ref="AKQ30" ca="1" si="8132">AKQ28+AKQ29</f>
        <v>6.9173187573665746</v>
      </c>
      <c r="AKR30" s="51">
        <f t="shared" ref="AKR30" ca="1" si="8133">AKR28+AKR29</f>
        <v>6.9173187573665746</v>
      </c>
      <c r="AKS30" s="51">
        <f t="shared" ref="AKS30" ca="1" si="8134">AKS28+AKS29</f>
        <v>6.9173187573665746</v>
      </c>
      <c r="AKT30" s="51">
        <f t="shared" ref="AKT30" ca="1" si="8135">AKT28+AKT29</f>
        <v>6.9173187573665746</v>
      </c>
      <c r="AKU30" s="51">
        <f t="shared" ref="AKU30" ca="1" si="8136">AKU28+AKU29</f>
        <v>6.9173187573665746</v>
      </c>
      <c r="AKV30" s="51">
        <f t="shared" ref="AKV30" ca="1" si="8137">AKV28+AKV29</f>
        <v>6.9173187573665746</v>
      </c>
      <c r="AKW30" s="51">
        <f t="shared" ref="AKW30" ca="1" si="8138">AKW28+AKW29</f>
        <v>6.9173187573665746</v>
      </c>
      <c r="AKX30" s="51">
        <f t="shared" ref="AKX30" ca="1" si="8139">AKX28+AKX29</f>
        <v>6.9173187573665746</v>
      </c>
      <c r="AKY30" s="51">
        <f t="shared" ref="AKY30" ca="1" si="8140">AKY28+AKY29</f>
        <v>6.9173187573665746</v>
      </c>
      <c r="AKZ30" s="51">
        <f t="shared" ref="AKZ30" ca="1" si="8141">AKZ28+AKZ29</f>
        <v>6.9173187573665746</v>
      </c>
      <c r="ALA30" s="51">
        <f t="shared" ref="ALA30" ca="1" si="8142">ALA28+ALA29</f>
        <v>6.9173187573665746</v>
      </c>
      <c r="ALB30" s="51">
        <f t="shared" ref="ALB30" ca="1" si="8143">ALB28+ALB29</f>
        <v>6.9173187573665746</v>
      </c>
      <c r="ALC30" s="51">
        <f t="shared" ref="ALC30" ca="1" si="8144">ALC28+ALC29</f>
        <v>6.9173187573665746</v>
      </c>
      <c r="ALD30" s="51">
        <f t="shared" ref="ALD30" ca="1" si="8145">ALD28+ALD29</f>
        <v>6.9173187573665746</v>
      </c>
      <c r="ALE30" s="51">
        <f t="shared" ref="ALE30" ca="1" si="8146">ALE28+ALE29</f>
        <v>6.9173187573665746</v>
      </c>
      <c r="ALF30" s="51">
        <f t="shared" ref="ALF30" ca="1" si="8147">ALF28+ALF29</f>
        <v>6.9173187573665746</v>
      </c>
      <c r="ALG30" s="51">
        <f t="shared" ref="ALG30" ca="1" si="8148">ALG28+ALG29</f>
        <v>6.9173187573665746</v>
      </c>
      <c r="ALH30" s="51">
        <f t="shared" ref="ALH30" ca="1" si="8149">ALH28+ALH29</f>
        <v>6.9173187573665746</v>
      </c>
      <c r="ALI30" s="51">
        <f t="shared" ref="ALI30" ca="1" si="8150">ALI28+ALI29</f>
        <v>6.9173187573665746</v>
      </c>
      <c r="ALJ30" s="51">
        <f t="shared" ref="ALJ30" ca="1" si="8151">ALJ28+ALJ29</f>
        <v>6.9173187573665746</v>
      </c>
      <c r="ALK30" s="51">
        <f t="shared" ref="ALK30" ca="1" si="8152">ALK28+ALK29</f>
        <v>6.9173187573665746</v>
      </c>
      <c r="ALL30" s="51">
        <f t="shared" ref="ALL30" ca="1" si="8153">ALL28+ALL29</f>
        <v>6.9173187573665746</v>
      </c>
      <c r="ALM30" s="51">
        <f t="shared" ref="ALM30" ca="1" si="8154">ALM28+ALM29</f>
        <v>6.9173187573665746</v>
      </c>
      <c r="ALN30" s="51">
        <f t="shared" ref="ALN30" ca="1" si="8155">ALN28+ALN29</f>
        <v>6.9173187573665746</v>
      </c>
      <c r="ALO30" s="51">
        <f t="shared" ref="ALO30" ca="1" si="8156">ALO28+ALO29</f>
        <v>6.9173187573665746</v>
      </c>
      <c r="ALP30" s="51">
        <f t="shared" ref="ALP30" ca="1" si="8157">ALP28+ALP29</f>
        <v>6.9173187573665746</v>
      </c>
      <c r="ALQ30" s="51">
        <f t="shared" ref="ALQ30" ca="1" si="8158">ALQ28+ALQ29</f>
        <v>6.9173187573665746</v>
      </c>
      <c r="ALR30" s="51">
        <f t="shared" ref="ALR30" ca="1" si="8159">ALR28+ALR29</f>
        <v>6.9173187573665746</v>
      </c>
      <c r="ALS30" s="51">
        <f t="shared" ref="ALS30" ca="1" si="8160">ALS28+ALS29</f>
        <v>6.9173187573665746</v>
      </c>
      <c r="ALT30" s="51">
        <f t="shared" ref="ALT30" ca="1" si="8161">ALT28+ALT29</f>
        <v>6.9173187573665746</v>
      </c>
      <c r="ALU30" s="51">
        <f t="shared" ref="ALU30" ca="1" si="8162">ALU28+ALU29</f>
        <v>6.9173187573665746</v>
      </c>
      <c r="ALV30" s="51">
        <f t="shared" ref="ALV30" ca="1" si="8163">ALV28+ALV29</f>
        <v>6.9173187573665746</v>
      </c>
      <c r="ALW30" s="51">
        <f t="shared" ref="ALW30" ca="1" si="8164">ALW28+ALW29</f>
        <v>6.9173187573665746</v>
      </c>
      <c r="ALX30" s="51">
        <f t="shared" ref="ALX30" ca="1" si="8165">ALX28+ALX29</f>
        <v>6.9173187573665746</v>
      </c>
      <c r="ALY30" s="51">
        <f t="shared" ref="ALY30" ca="1" si="8166">ALY28+ALY29</f>
        <v>6.9173187573665746</v>
      </c>
      <c r="ALZ30" s="51">
        <f t="shared" ref="ALZ30" ca="1" si="8167">ALZ28+ALZ29</f>
        <v>6.9173187573665746</v>
      </c>
      <c r="AMA30" s="51">
        <f t="shared" ref="AMA30" ca="1" si="8168">AMA28+AMA29</f>
        <v>6.9173187573665746</v>
      </c>
      <c r="AMB30" s="51">
        <f t="shared" ref="AMB30" ca="1" si="8169">AMB28+AMB29</f>
        <v>6.9173187573665746</v>
      </c>
      <c r="AMC30" s="51">
        <f t="shared" ref="AMC30" ca="1" si="8170">AMC28+AMC29</f>
        <v>6.9173187573665746</v>
      </c>
      <c r="AMD30" s="51">
        <f t="shared" ref="AMD30" ca="1" si="8171">AMD28+AMD29</f>
        <v>6.9173187573665746</v>
      </c>
      <c r="AME30" s="51">
        <f t="shared" ref="AME30" ca="1" si="8172">AME28+AME29</f>
        <v>6.9173187573665746</v>
      </c>
      <c r="AMF30" s="51">
        <f t="shared" ref="AMF30" ca="1" si="8173">AMF28+AMF29</f>
        <v>6.9173187573665746</v>
      </c>
      <c r="AMG30" s="51">
        <f t="shared" ref="AMG30" ca="1" si="8174">AMG28+AMG29</f>
        <v>6.9173187573665746</v>
      </c>
      <c r="AMH30" s="51">
        <f t="shared" ref="AMH30" ca="1" si="8175">AMH28+AMH29</f>
        <v>6.9173187573665746</v>
      </c>
      <c r="AMI30" s="51">
        <f t="shared" ref="AMI30" ca="1" si="8176">AMI28+AMI29</f>
        <v>6.9173187573665746</v>
      </c>
      <c r="AMJ30" s="51">
        <f t="shared" ref="AMJ30" ca="1" si="8177">AMJ28+AMJ29</f>
        <v>6.9173187573665746</v>
      </c>
      <c r="AMK30" s="51">
        <f t="shared" ref="AMK30" ca="1" si="8178">AMK28+AMK29</f>
        <v>6.9173187573665746</v>
      </c>
      <c r="AML30" s="51">
        <f t="shared" ref="AML30" ca="1" si="8179">AML28+AML29</f>
        <v>6.9173187573665746</v>
      </c>
      <c r="AMM30" s="51">
        <f t="shared" ref="AMM30" ca="1" si="8180">AMM28+AMM29</f>
        <v>6.9173187573665746</v>
      </c>
      <c r="AMN30" s="51">
        <f t="shared" ref="AMN30" ca="1" si="8181">AMN28+AMN29</f>
        <v>6.9173187573665746</v>
      </c>
      <c r="AMO30" s="51">
        <f t="shared" ref="AMO30" ca="1" si="8182">AMO28+AMO29</f>
        <v>6.9173187573665746</v>
      </c>
      <c r="AMP30" s="51">
        <f t="shared" ref="AMP30" ca="1" si="8183">AMP28+AMP29</f>
        <v>6.9173187573665746</v>
      </c>
      <c r="AMQ30" s="51">
        <f t="shared" ref="AMQ30" ca="1" si="8184">AMQ28+AMQ29</f>
        <v>6.9173187573665746</v>
      </c>
      <c r="AMR30" s="51">
        <f t="shared" ref="AMR30" ca="1" si="8185">AMR28+AMR29</f>
        <v>6.9173187573665746</v>
      </c>
      <c r="AMS30" s="51">
        <f t="shared" ref="AMS30" ca="1" si="8186">AMS28+AMS29</f>
        <v>6.9173187573665746</v>
      </c>
      <c r="AMT30" s="51">
        <f t="shared" ref="AMT30" ca="1" si="8187">AMT28+AMT29</f>
        <v>6.9173187573665746</v>
      </c>
      <c r="AMU30" s="51">
        <f t="shared" ref="AMU30" ca="1" si="8188">AMU28+AMU29</f>
        <v>6.9173187573665746</v>
      </c>
      <c r="AMV30" s="51">
        <f t="shared" ref="AMV30" ca="1" si="8189">AMV28+AMV29</f>
        <v>6.9173187573665746</v>
      </c>
      <c r="AMW30" s="51">
        <f t="shared" ref="AMW30" ca="1" si="8190">AMW28+AMW29</f>
        <v>6.9173187573665746</v>
      </c>
      <c r="AMX30" s="51">
        <f t="shared" ref="AMX30" ca="1" si="8191">AMX28+AMX29</f>
        <v>6.9173187573665746</v>
      </c>
      <c r="AMY30" s="51">
        <f t="shared" ref="AMY30" ca="1" si="8192">AMY28+AMY29</f>
        <v>6.9173187573665746</v>
      </c>
      <c r="AMZ30" s="51">
        <f t="shared" ref="AMZ30" ca="1" si="8193">AMZ28+AMZ29</f>
        <v>6.9173187573665746</v>
      </c>
      <c r="ANA30" s="51">
        <f t="shared" ref="ANA30" ca="1" si="8194">ANA28+ANA29</f>
        <v>6.9173187573665746</v>
      </c>
      <c r="ANB30" s="51">
        <f t="shared" ref="ANB30" ca="1" si="8195">ANB28+ANB29</f>
        <v>6.9173187573665746</v>
      </c>
      <c r="ANC30" s="51">
        <f t="shared" ref="ANC30" ca="1" si="8196">ANC28+ANC29</f>
        <v>6.9173187573665746</v>
      </c>
      <c r="AND30" s="51">
        <f t="shared" ref="AND30" ca="1" si="8197">AND28+AND29</f>
        <v>6.9173187573665746</v>
      </c>
      <c r="ANE30" s="51">
        <f t="shared" ref="ANE30" ca="1" si="8198">ANE28+ANE29</f>
        <v>6.9173187573665746</v>
      </c>
      <c r="ANF30" s="51">
        <f t="shared" ref="ANF30" ca="1" si="8199">ANF28+ANF29</f>
        <v>6.9173187573665746</v>
      </c>
      <c r="ANG30" s="51">
        <f t="shared" ref="ANG30" ca="1" si="8200">ANG28+ANG29</f>
        <v>6.9173187573665746</v>
      </c>
      <c r="ANH30" s="51">
        <f t="shared" ref="ANH30" ca="1" si="8201">ANH28+ANH29</f>
        <v>6.9173187573665746</v>
      </c>
      <c r="ANI30" s="51">
        <f t="shared" ref="ANI30" ca="1" si="8202">ANI28+ANI29</f>
        <v>6.9173187573665746</v>
      </c>
      <c r="ANJ30" s="51">
        <f t="shared" ref="ANJ30" ca="1" si="8203">ANJ28+ANJ29</f>
        <v>6.9173187573665746</v>
      </c>
      <c r="ANK30" s="51">
        <f t="shared" ref="ANK30" ca="1" si="8204">ANK28+ANK29</f>
        <v>6.9173187573665746</v>
      </c>
      <c r="ANL30" s="51">
        <f t="shared" ref="ANL30" ca="1" si="8205">ANL28+ANL29</f>
        <v>6.9173187573665746</v>
      </c>
      <c r="ANM30" s="51">
        <f t="shared" ref="ANM30" ca="1" si="8206">ANM28+ANM29</f>
        <v>6.9173187573665746</v>
      </c>
      <c r="ANN30" s="51">
        <f t="shared" ref="ANN30" ca="1" si="8207">ANN28+ANN29</f>
        <v>6.9173187573665746</v>
      </c>
      <c r="ANO30" s="51">
        <f t="shared" ref="ANO30" ca="1" si="8208">ANO28+ANO29</f>
        <v>6.9173187573665746</v>
      </c>
      <c r="ANP30" s="51">
        <f t="shared" ref="ANP30" ca="1" si="8209">ANP28+ANP29</f>
        <v>6.9173187573665746</v>
      </c>
      <c r="ANQ30" s="51">
        <f t="shared" ref="ANQ30" ca="1" si="8210">ANQ28+ANQ29</f>
        <v>6.9173187573665746</v>
      </c>
      <c r="ANR30" s="51">
        <f t="shared" ref="ANR30" ca="1" si="8211">ANR28+ANR29</f>
        <v>6.9173187573665746</v>
      </c>
      <c r="ANS30" s="51">
        <f t="shared" ref="ANS30" ca="1" si="8212">ANS28+ANS29</f>
        <v>6.9173187573665746</v>
      </c>
      <c r="ANT30" s="51">
        <f t="shared" ref="ANT30" ca="1" si="8213">ANT28+ANT29</f>
        <v>6.9173187573665746</v>
      </c>
      <c r="ANU30" s="51">
        <f t="shared" ref="ANU30" ca="1" si="8214">ANU28+ANU29</f>
        <v>6.9173187573665746</v>
      </c>
      <c r="ANV30" s="51">
        <f t="shared" ref="ANV30" ca="1" si="8215">ANV28+ANV29</f>
        <v>6.9173187573665746</v>
      </c>
      <c r="ANW30" s="51">
        <f t="shared" ref="ANW30" ca="1" si="8216">ANW28+ANW29</f>
        <v>6.9173187573665746</v>
      </c>
      <c r="ANX30" s="51">
        <f t="shared" ref="ANX30" ca="1" si="8217">ANX28+ANX29</f>
        <v>6.9173187573665746</v>
      </c>
      <c r="ANY30" s="51">
        <f t="shared" ref="ANY30" ca="1" si="8218">ANY28+ANY29</f>
        <v>6.9173187573665746</v>
      </c>
      <c r="ANZ30" s="51">
        <f t="shared" ref="ANZ30" ca="1" si="8219">ANZ28+ANZ29</f>
        <v>6.9173187573665746</v>
      </c>
      <c r="AOA30" s="51">
        <f t="shared" ref="AOA30" ca="1" si="8220">AOA28+AOA29</f>
        <v>6.9173187573665746</v>
      </c>
      <c r="AOB30" s="51">
        <f t="shared" ref="AOB30" ca="1" si="8221">AOB28+AOB29</f>
        <v>6.9173187573665746</v>
      </c>
      <c r="AOC30" s="51">
        <f t="shared" ref="AOC30" ca="1" si="8222">AOC28+AOC29</f>
        <v>6.9173187573665746</v>
      </c>
      <c r="AOD30" s="51">
        <f t="shared" ref="AOD30" ca="1" si="8223">AOD28+AOD29</f>
        <v>6.9173187573665746</v>
      </c>
      <c r="AOE30" s="51">
        <f t="shared" ref="AOE30" ca="1" si="8224">AOE28+AOE29</f>
        <v>6.9173187573665746</v>
      </c>
      <c r="AOF30" s="51">
        <f t="shared" ref="AOF30" ca="1" si="8225">AOF28+AOF29</f>
        <v>6.9173187573665746</v>
      </c>
      <c r="AOG30" s="51">
        <f t="shared" ref="AOG30" ca="1" si="8226">AOG28+AOG29</f>
        <v>6.9173187573665746</v>
      </c>
      <c r="AOH30" s="51">
        <f t="shared" ref="AOH30" ca="1" si="8227">AOH28+AOH29</f>
        <v>6.9173187573665746</v>
      </c>
      <c r="AOI30" s="51">
        <f t="shared" ref="AOI30" ca="1" si="8228">AOI28+AOI29</f>
        <v>6.9173187573665746</v>
      </c>
      <c r="AOJ30" s="51">
        <f t="shared" ref="AOJ30" ca="1" si="8229">AOJ28+AOJ29</f>
        <v>6.9173187573665746</v>
      </c>
      <c r="AOK30" s="51">
        <f t="shared" ref="AOK30" ca="1" si="8230">AOK28+AOK29</f>
        <v>6.9173187573665746</v>
      </c>
      <c r="AOL30" s="51">
        <f t="shared" ref="AOL30" ca="1" si="8231">AOL28+AOL29</f>
        <v>6.9173187573665746</v>
      </c>
      <c r="AOM30" s="51">
        <f t="shared" ref="AOM30" ca="1" si="8232">AOM28+AOM29</f>
        <v>6.9173187573665746</v>
      </c>
      <c r="AON30" s="51">
        <f t="shared" ref="AON30" ca="1" si="8233">AON28+AON29</f>
        <v>6.9173187573665746</v>
      </c>
      <c r="AOO30" s="51">
        <f t="shared" ref="AOO30" ca="1" si="8234">AOO28+AOO29</f>
        <v>6.9173187573665746</v>
      </c>
      <c r="AOP30" s="51">
        <f t="shared" ref="AOP30" ca="1" si="8235">AOP28+AOP29</f>
        <v>6.9173187573665746</v>
      </c>
      <c r="AOQ30" s="51">
        <f t="shared" ref="AOQ30" ca="1" si="8236">AOQ28+AOQ29</f>
        <v>6.9173187573665746</v>
      </c>
      <c r="AOR30" s="51">
        <f t="shared" ref="AOR30" ca="1" si="8237">AOR28+AOR29</f>
        <v>6.9173187573665746</v>
      </c>
      <c r="AOS30" s="51">
        <f t="shared" ref="AOS30" ca="1" si="8238">AOS28+AOS29</f>
        <v>6.9173187573665746</v>
      </c>
      <c r="AOT30" s="51">
        <f t="shared" ref="AOT30" ca="1" si="8239">AOT28+AOT29</f>
        <v>6.9173187573665746</v>
      </c>
      <c r="AOU30" s="51">
        <f t="shared" ref="AOU30" ca="1" si="8240">AOU28+AOU29</f>
        <v>6.9173187573665746</v>
      </c>
      <c r="AOV30" s="51">
        <f t="shared" ref="AOV30" ca="1" si="8241">AOV28+AOV29</f>
        <v>6.9173187573665746</v>
      </c>
      <c r="AOW30" s="51">
        <f t="shared" ref="AOW30" ca="1" si="8242">AOW28+AOW29</f>
        <v>6.9173187573665746</v>
      </c>
      <c r="AOX30" s="51">
        <f t="shared" ref="AOX30" ca="1" si="8243">AOX28+AOX29</f>
        <v>6.9173187573665746</v>
      </c>
      <c r="AOY30" s="51">
        <f t="shared" ref="AOY30" ca="1" si="8244">AOY28+AOY29</f>
        <v>6.9173187573665746</v>
      </c>
      <c r="AOZ30" s="51">
        <f t="shared" ref="AOZ30" ca="1" si="8245">AOZ28+AOZ29</f>
        <v>6.9173187573665746</v>
      </c>
      <c r="APA30" s="51">
        <f t="shared" ref="APA30" ca="1" si="8246">APA28+APA29</f>
        <v>6.9173187573665746</v>
      </c>
      <c r="APB30" s="51">
        <f t="shared" ref="APB30" ca="1" si="8247">APB28+APB29</f>
        <v>6.9173187573665746</v>
      </c>
      <c r="APC30" s="51">
        <f t="shared" ref="APC30" ca="1" si="8248">APC28+APC29</f>
        <v>6.9173187573665746</v>
      </c>
      <c r="APD30" s="51">
        <f t="shared" ref="APD30" ca="1" si="8249">APD28+APD29</f>
        <v>6.9173187573665746</v>
      </c>
      <c r="APE30" s="51">
        <f t="shared" ref="APE30" ca="1" si="8250">APE28+APE29</f>
        <v>6.9173187573665746</v>
      </c>
      <c r="APF30" s="51">
        <f t="shared" ref="APF30" ca="1" si="8251">APF28+APF29</f>
        <v>6.9173187573665746</v>
      </c>
      <c r="APG30" s="51">
        <f t="shared" ref="APG30" ca="1" si="8252">APG28+APG29</f>
        <v>6.9173187573665746</v>
      </c>
      <c r="APH30" s="51">
        <f t="shared" ref="APH30" ca="1" si="8253">APH28+APH29</f>
        <v>6.9173187573665746</v>
      </c>
      <c r="API30" s="51">
        <f t="shared" ref="API30" ca="1" si="8254">API28+API29</f>
        <v>6.9173187573665746</v>
      </c>
      <c r="APJ30" s="51">
        <f t="shared" ref="APJ30" ca="1" si="8255">APJ28+APJ29</f>
        <v>6.9173187573665746</v>
      </c>
      <c r="APK30" s="51">
        <f t="shared" ref="APK30" ca="1" si="8256">APK28+APK29</f>
        <v>6.9173187573665746</v>
      </c>
      <c r="APL30" s="51">
        <f t="shared" ref="APL30" ca="1" si="8257">APL28+APL29</f>
        <v>6.9173187573665746</v>
      </c>
      <c r="APM30" s="51">
        <f t="shared" ref="APM30" ca="1" si="8258">APM28+APM29</f>
        <v>6.9173187573665746</v>
      </c>
      <c r="APN30" s="51">
        <f t="shared" ref="APN30" ca="1" si="8259">APN28+APN29</f>
        <v>6.9173187573665746</v>
      </c>
      <c r="APO30" s="51">
        <f t="shared" ref="APO30" ca="1" si="8260">APO28+APO29</f>
        <v>6.9173187573665746</v>
      </c>
      <c r="APP30" s="51">
        <f t="shared" ref="APP30" ca="1" si="8261">APP28+APP29</f>
        <v>6.9173187573665746</v>
      </c>
      <c r="APQ30" s="51">
        <f t="shared" ref="APQ30" ca="1" si="8262">APQ28+APQ29</f>
        <v>6.9173187573665746</v>
      </c>
      <c r="APR30" s="51">
        <f t="shared" ref="APR30" ca="1" si="8263">APR28+APR29</f>
        <v>6.9173187573665746</v>
      </c>
      <c r="APS30" s="51">
        <f t="shared" ref="APS30" ca="1" si="8264">APS28+APS29</f>
        <v>6.9173187573665746</v>
      </c>
      <c r="APT30" s="51">
        <f t="shared" ref="APT30" ca="1" si="8265">APT28+APT29</f>
        <v>6.9173187573665746</v>
      </c>
      <c r="APU30" s="51">
        <f t="shared" ref="APU30" ca="1" si="8266">APU28+APU29</f>
        <v>6.9173187573665746</v>
      </c>
      <c r="APV30" s="51">
        <f t="shared" ref="APV30" ca="1" si="8267">APV28+APV29</f>
        <v>6.9173187573665746</v>
      </c>
      <c r="APW30" s="51">
        <f t="shared" ref="APW30" ca="1" si="8268">APW28+APW29</f>
        <v>6.9173187573665746</v>
      </c>
      <c r="APX30" s="51">
        <f t="shared" ref="APX30" ca="1" si="8269">APX28+APX29</f>
        <v>6.9173187573665746</v>
      </c>
      <c r="APY30" s="51">
        <f t="shared" ref="APY30" ca="1" si="8270">APY28+APY29</f>
        <v>6.9173187573665746</v>
      </c>
      <c r="APZ30" s="51">
        <f t="shared" ref="APZ30" ca="1" si="8271">APZ28+APZ29</f>
        <v>6.9173187573665746</v>
      </c>
      <c r="AQA30" s="51">
        <f t="shared" ref="AQA30" ca="1" si="8272">AQA28+AQA29</f>
        <v>6.9173187573665746</v>
      </c>
      <c r="AQB30" s="51">
        <f t="shared" ref="AQB30" ca="1" si="8273">AQB28+AQB29</f>
        <v>6.9173187573665746</v>
      </c>
      <c r="AQC30" s="51">
        <f t="shared" ref="AQC30" ca="1" si="8274">AQC28+AQC29</f>
        <v>6.9173187573665746</v>
      </c>
      <c r="AQD30" s="51">
        <f t="shared" ref="AQD30" ca="1" si="8275">AQD28+AQD29</f>
        <v>6.9173187573665746</v>
      </c>
      <c r="AQE30" s="51">
        <f t="shared" ref="AQE30" ca="1" si="8276">AQE28+AQE29</f>
        <v>6.9173187573665746</v>
      </c>
      <c r="AQF30" s="51">
        <f t="shared" ref="AQF30" ca="1" si="8277">AQF28+AQF29</f>
        <v>6.9173187573665746</v>
      </c>
      <c r="AQG30" s="51">
        <f t="shared" ref="AQG30" ca="1" si="8278">AQG28+AQG29</f>
        <v>6.9173187573665746</v>
      </c>
      <c r="AQH30" s="51">
        <f t="shared" ref="AQH30" ca="1" si="8279">AQH28+AQH29</f>
        <v>6.9173187573665746</v>
      </c>
      <c r="AQI30" s="51">
        <f t="shared" ref="AQI30" ca="1" si="8280">AQI28+AQI29</f>
        <v>6.9173187573665746</v>
      </c>
      <c r="AQJ30" s="51">
        <f t="shared" ref="AQJ30" ca="1" si="8281">AQJ28+AQJ29</f>
        <v>6.9173187573665746</v>
      </c>
      <c r="AQK30" s="51">
        <f t="shared" ref="AQK30" ca="1" si="8282">AQK28+AQK29</f>
        <v>6.9173187573665746</v>
      </c>
      <c r="AQL30" s="51">
        <f t="shared" ref="AQL30" ca="1" si="8283">AQL28+AQL29</f>
        <v>6.9173187573665746</v>
      </c>
      <c r="AQM30" s="51">
        <f t="shared" ref="AQM30" ca="1" si="8284">AQM28+AQM29</f>
        <v>6.9173187573665746</v>
      </c>
      <c r="AQN30" s="51">
        <f t="shared" ref="AQN30" ca="1" si="8285">AQN28+AQN29</f>
        <v>6.9173187573665746</v>
      </c>
      <c r="AQO30" s="51">
        <f t="shared" ref="AQO30" ca="1" si="8286">AQO28+AQO29</f>
        <v>6.9173187573665746</v>
      </c>
      <c r="AQP30" s="51">
        <f t="shared" ref="AQP30" ca="1" si="8287">AQP28+AQP29</f>
        <v>6.9173187573665746</v>
      </c>
      <c r="AQQ30" s="51">
        <f t="shared" ref="AQQ30" ca="1" si="8288">AQQ28+AQQ29</f>
        <v>6.9173187573665746</v>
      </c>
      <c r="AQR30" s="51">
        <f t="shared" ref="AQR30" ca="1" si="8289">AQR28+AQR29</f>
        <v>6.9173187573665746</v>
      </c>
      <c r="AQS30" s="51">
        <f t="shared" ref="AQS30" ca="1" si="8290">AQS28+AQS29</f>
        <v>6.9173187573665746</v>
      </c>
      <c r="AQT30" s="51">
        <f t="shared" ref="AQT30" ca="1" si="8291">AQT28+AQT29</f>
        <v>6.9173187573665746</v>
      </c>
      <c r="AQU30" s="51">
        <f t="shared" ref="AQU30" ca="1" si="8292">AQU28+AQU29</f>
        <v>6.9173187573665746</v>
      </c>
      <c r="AQV30" s="51">
        <f t="shared" ref="AQV30" ca="1" si="8293">AQV28+AQV29</f>
        <v>6.9173187573665746</v>
      </c>
      <c r="AQW30" s="51">
        <f t="shared" ref="AQW30" ca="1" si="8294">AQW28+AQW29</f>
        <v>6.9173187573665746</v>
      </c>
      <c r="AQX30" s="51">
        <f t="shared" ref="AQX30" ca="1" si="8295">AQX28+AQX29</f>
        <v>6.9173187573665746</v>
      </c>
      <c r="AQY30" s="51">
        <f t="shared" ref="AQY30" ca="1" si="8296">AQY28+AQY29</f>
        <v>6.9173187573665746</v>
      </c>
      <c r="AQZ30" s="51">
        <f t="shared" ref="AQZ30" ca="1" si="8297">AQZ28+AQZ29</f>
        <v>6.9173187573665746</v>
      </c>
      <c r="ARA30" s="51">
        <f t="shared" ref="ARA30" ca="1" si="8298">ARA28+ARA29</f>
        <v>6.9173187573665746</v>
      </c>
      <c r="ARB30" s="51">
        <f t="shared" ref="ARB30" ca="1" si="8299">ARB28+ARB29</f>
        <v>6.9173187573665746</v>
      </c>
      <c r="ARC30" s="51">
        <f t="shared" ref="ARC30" ca="1" si="8300">ARC28+ARC29</f>
        <v>6.9173187573665746</v>
      </c>
      <c r="ARD30" s="51">
        <f t="shared" ref="ARD30" ca="1" si="8301">ARD28+ARD29</f>
        <v>6.9173187573665746</v>
      </c>
      <c r="ARE30" s="51">
        <f t="shared" ref="ARE30" ca="1" si="8302">ARE28+ARE29</f>
        <v>6.9173187573665746</v>
      </c>
      <c r="ARF30" s="51">
        <f t="shared" ref="ARF30" ca="1" si="8303">ARF28+ARF29</f>
        <v>6.9173187573665746</v>
      </c>
      <c r="ARG30" s="51">
        <f t="shared" ref="ARG30" ca="1" si="8304">ARG28+ARG29</f>
        <v>6.9173187573665746</v>
      </c>
      <c r="ARH30" s="51">
        <f t="shared" ref="ARH30" ca="1" si="8305">ARH28+ARH29</f>
        <v>6.9173187573665746</v>
      </c>
      <c r="ARI30" s="51">
        <f t="shared" ref="ARI30" ca="1" si="8306">ARI28+ARI29</f>
        <v>6.9173187573665746</v>
      </c>
      <c r="ARJ30" s="51">
        <f t="shared" ref="ARJ30" ca="1" si="8307">ARJ28+ARJ29</f>
        <v>6.9173187573665746</v>
      </c>
      <c r="ARK30" s="51">
        <f t="shared" ref="ARK30" ca="1" si="8308">ARK28+ARK29</f>
        <v>6.9173187573665746</v>
      </c>
      <c r="ARL30" s="51">
        <f t="shared" ref="ARL30" ca="1" si="8309">ARL28+ARL29</f>
        <v>6.9173187573665746</v>
      </c>
      <c r="ARM30" s="51">
        <f t="shared" ref="ARM30" ca="1" si="8310">ARM28+ARM29</f>
        <v>6.9173187573665746</v>
      </c>
      <c r="ARN30" s="51">
        <f t="shared" ref="ARN30" ca="1" si="8311">ARN28+ARN29</f>
        <v>6.9173187573665746</v>
      </c>
      <c r="ARO30" s="51">
        <f t="shared" ref="ARO30" ca="1" si="8312">ARO28+ARO29</f>
        <v>6.9173187573665746</v>
      </c>
      <c r="ARP30" s="51">
        <f t="shared" ref="ARP30" ca="1" si="8313">ARP28+ARP29</f>
        <v>6.9173187573665746</v>
      </c>
      <c r="ARQ30" s="51">
        <f t="shared" ref="ARQ30" ca="1" si="8314">ARQ28+ARQ29</f>
        <v>6.9173187573665746</v>
      </c>
      <c r="ARR30" s="51">
        <f t="shared" ref="ARR30" ca="1" si="8315">ARR28+ARR29</f>
        <v>6.9173187573665746</v>
      </c>
      <c r="ARS30" s="51">
        <f t="shared" ref="ARS30" ca="1" si="8316">ARS28+ARS29</f>
        <v>6.9173187573665746</v>
      </c>
      <c r="ART30" s="51">
        <f t="shared" ref="ART30" ca="1" si="8317">ART28+ART29</f>
        <v>6.9173187573665746</v>
      </c>
      <c r="ARU30" s="51">
        <f t="shared" ref="ARU30" ca="1" si="8318">ARU28+ARU29</f>
        <v>6.9173187573665746</v>
      </c>
      <c r="ARV30" s="51">
        <f t="shared" ref="ARV30" ca="1" si="8319">ARV28+ARV29</f>
        <v>6.9173187573665746</v>
      </c>
      <c r="ARW30" s="51">
        <f t="shared" ref="ARW30" ca="1" si="8320">ARW28+ARW29</f>
        <v>6.9173187573665746</v>
      </c>
      <c r="ARX30" s="51">
        <f t="shared" ref="ARX30" ca="1" si="8321">ARX28+ARX29</f>
        <v>6.9173187573665746</v>
      </c>
      <c r="ARY30" s="51">
        <f t="shared" ref="ARY30" ca="1" si="8322">ARY28+ARY29</f>
        <v>6.9173187573665746</v>
      </c>
      <c r="ARZ30" s="51">
        <f t="shared" ref="ARZ30" ca="1" si="8323">ARZ28+ARZ29</f>
        <v>6.9173187573665746</v>
      </c>
      <c r="ASA30" s="51">
        <f t="shared" ref="ASA30" ca="1" si="8324">ASA28+ASA29</f>
        <v>6.9173187573665746</v>
      </c>
      <c r="ASB30" s="51">
        <f t="shared" ref="ASB30" ca="1" si="8325">ASB28+ASB29</f>
        <v>6.9173187573665746</v>
      </c>
      <c r="ASC30" s="51">
        <f t="shared" ref="ASC30" ca="1" si="8326">ASC28+ASC29</f>
        <v>6.9173187573665746</v>
      </c>
      <c r="ASD30" s="51">
        <f t="shared" ref="ASD30" ca="1" si="8327">ASD28+ASD29</f>
        <v>6.9173187573665746</v>
      </c>
      <c r="ASE30" s="51">
        <f t="shared" ref="ASE30" ca="1" si="8328">ASE28+ASE29</f>
        <v>6.9173187573665746</v>
      </c>
      <c r="ASF30" s="51">
        <f t="shared" ref="ASF30" ca="1" si="8329">ASF28+ASF29</f>
        <v>6.9173187573665746</v>
      </c>
      <c r="ASG30" s="51">
        <f t="shared" ref="ASG30" ca="1" si="8330">ASG28+ASG29</f>
        <v>6.9173187573665746</v>
      </c>
      <c r="ASH30" s="51">
        <f t="shared" ref="ASH30" ca="1" si="8331">ASH28+ASH29</f>
        <v>6.9173187573665746</v>
      </c>
      <c r="ASI30" s="51">
        <f t="shared" ref="ASI30" ca="1" si="8332">ASI28+ASI29</f>
        <v>6.9173187573665746</v>
      </c>
      <c r="ASJ30" s="51">
        <f t="shared" ref="ASJ30" ca="1" si="8333">ASJ28+ASJ29</f>
        <v>6.9173187573665746</v>
      </c>
      <c r="ASK30" s="51">
        <f t="shared" ref="ASK30" ca="1" si="8334">ASK28+ASK29</f>
        <v>6.9173187573665746</v>
      </c>
      <c r="ASL30" s="51">
        <f t="shared" ref="ASL30" ca="1" si="8335">ASL28+ASL29</f>
        <v>6.9173187573665746</v>
      </c>
      <c r="ASM30" s="51">
        <f t="shared" ref="ASM30" ca="1" si="8336">ASM28+ASM29</f>
        <v>6.9173187573665746</v>
      </c>
      <c r="ASN30" s="51">
        <f t="shared" ref="ASN30" ca="1" si="8337">ASN28+ASN29</f>
        <v>6.9173187573665746</v>
      </c>
      <c r="ASO30" s="51">
        <f t="shared" ref="ASO30" ca="1" si="8338">ASO28+ASO29</f>
        <v>6.9173187573665746</v>
      </c>
      <c r="ASP30" s="51">
        <f t="shared" ref="ASP30" ca="1" si="8339">ASP28+ASP29</f>
        <v>6.9173187573665746</v>
      </c>
      <c r="ASQ30" s="51">
        <f t="shared" ref="ASQ30" ca="1" si="8340">ASQ28+ASQ29</f>
        <v>6.9173187573665746</v>
      </c>
      <c r="ASR30" s="51">
        <f t="shared" ref="ASR30" ca="1" si="8341">ASR28+ASR29</f>
        <v>6.9173187573665746</v>
      </c>
      <c r="ASS30" s="51">
        <f t="shared" ref="ASS30" ca="1" si="8342">ASS28+ASS29</f>
        <v>6.9173187573665746</v>
      </c>
      <c r="AST30" s="51">
        <f t="shared" ref="AST30" ca="1" si="8343">AST28+AST29</f>
        <v>6.9173187573665746</v>
      </c>
      <c r="ASU30" s="51">
        <f t="shared" ref="ASU30" ca="1" si="8344">ASU28+ASU29</f>
        <v>6.9173187573665746</v>
      </c>
      <c r="ASV30" s="51">
        <f t="shared" ref="ASV30" ca="1" si="8345">ASV28+ASV29</f>
        <v>6.9173187573665746</v>
      </c>
      <c r="ASW30" s="51">
        <f t="shared" ref="ASW30" ca="1" si="8346">ASW28+ASW29</f>
        <v>6.9173187573665746</v>
      </c>
      <c r="ASX30" s="51">
        <f t="shared" ref="ASX30" ca="1" si="8347">ASX28+ASX29</f>
        <v>6.9173187573665746</v>
      </c>
      <c r="ASY30" s="51">
        <f t="shared" ref="ASY30" ca="1" si="8348">ASY28+ASY29</f>
        <v>6.9173187573665746</v>
      </c>
      <c r="ASZ30" s="51">
        <f t="shared" ref="ASZ30" ca="1" si="8349">ASZ28+ASZ29</f>
        <v>6.9173187573665746</v>
      </c>
      <c r="ATA30" s="51">
        <f t="shared" ref="ATA30" ca="1" si="8350">ATA28+ATA29</f>
        <v>6.9173187573665746</v>
      </c>
      <c r="ATB30" s="51">
        <f t="shared" ref="ATB30" ca="1" si="8351">ATB28+ATB29</f>
        <v>6.9173187573665746</v>
      </c>
      <c r="ATC30" s="51">
        <f t="shared" ref="ATC30" ca="1" si="8352">ATC28+ATC29</f>
        <v>6.9173187573665746</v>
      </c>
      <c r="ATD30" s="51">
        <f t="shared" ref="ATD30" ca="1" si="8353">ATD28+ATD29</f>
        <v>6.9173187573665746</v>
      </c>
      <c r="ATE30" s="51">
        <f t="shared" ref="ATE30" ca="1" si="8354">ATE28+ATE29</f>
        <v>6.9173187573665746</v>
      </c>
      <c r="ATF30" s="51">
        <f t="shared" ref="ATF30" ca="1" si="8355">ATF28+ATF29</f>
        <v>6.9173187573665746</v>
      </c>
      <c r="ATG30" s="51">
        <f t="shared" ref="ATG30" ca="1" si="8356">ATG28+ATG29</f>
        <v>6.9173187573665746</v>
      </c>
      <c r="ATH30" s="51">
        <f t="shared" ref="ATH30" ca="1" si="8357">ATH28+ATH29</f>
        <v>6.9173187573665746</v>
      </c>
      <c r="ATI30" s="51">
        <f t="shared" ref="ATI30" ca="1" si="8358">ATI28+ATI29</f>
        <v>6.9173187573665746</v>
      </c>
      <c r="ATJ30" s="51">
        <f t="shared" ref="ATJ30" ca="1" si="8359">ATJ28+ATJ29</f>
        <v>6.9173187573665746</v>
      </c>
      <c r="ATK30" s="51">
        <f t="shared" ref="ATK30" ca="1" si="8360">ATK28+ATK29</f>
        <v>6.9173187573665746</v>
      </c>
      <c r="ATL30" s="51">
        <f t="shared" ref="ATL30" ca="1" si="8361">ATL28+ATL29</f>
        <v>6.9173187573665746</v>
      </c>
      <c r="ATM30" s="51">
        <f t="shared" ref="ATM30" ca="1" si="8362">ATM28+ATM29</f>
        <v>6.9173187573665746</v>
      </c>
      <c r="ATN30" s="51">
        <f t="shared" ref="ATN30" ca="1" si="8363">ATN28+ATN29</f>
        <v>6.9173187573665746</v>
      </c>
      <c r="ATO30" s="51">
        <f t="shared" ref="ATO30" ca="1" si="8364">ATO28+ATO29</f>
        <v>6.9173187573665746</v>
      </c>
      <c r="ATP30" s="51">
        <f t="shared" ref="ATP30" ca="1" si="8365">ATP28+ATP29</f>
        <v>6.9173187573665746</v>
      </c>
      <c r="ATQ30" s="51">
        <f t="shared" ref="ATQ30" ca="1" si="8366">ATQ28+ATQ29</f>
        <v>6.9173187573665746</v>
      </c>
      <c r="ATR30" s="51">
        <f t="shared" ref="ATR30" ca="1" si="8367">ATR28+ATR29</f>
        <v>6.9173187573665746</v>
      </c>
      <c r="ATS30" s="51">
        <f t="shared" ref="ATS30" ca="1" si="8368">ATS28+ATS29</f>
        <v>6.9173187573665746</v>
      </c>
      <c r="ATT30" s="51">
        <f t="shared" ref="ATT30" ca="1" si="8369">ATT28+ATT29</f>
        <v>6.9173187573665746</v>
      </c>
      <c r="ATU30" s="51">
        <f t="shared" ref="ATU30" ca="1" si="8370">ATU28+ATU29</f>
        <v>6.9173187573665746</v>
      </c>
      <c r="ATV30" s="51">
        <f t="shared" ref="ATV30" ca="1" si="8371">ATV28+ATV29</f>
        <v>6.9173187573665746</v>
      </c>
      <c r="ATW30" s="51">
        <f t="shared" ref="ATW30" ca="1" si="8372">ATW28+ATW29</f>
        <v>6.9173187573665746</v>
      </c>
      <c r="ATX30" s="51">
        <f t="shared" ref="ATX30" ca="1" si="8373">ATX28+ATX29</f>
        <v>6.9173187573665746</v>
      </c>
      <c r="ATY30" s="51">
        <f t="shared" ref="ATY30" ca="1" si="8374">ATY28+ATY29</f>
        <v>6.9173187573665746</v>
      </c>
      <c r="ATZ30" s="51">
        <f t="shared" ref="ATZ30" ca="1" si="8375">ATZ28+ATZ29</f>
        <v>6.9173187573665746</v>
      </c>
      <c r="AUA30" s="51">
        <f t="shared" ref="AUA30" ca="1" si="8376">AUA28+AUA29</f>
        <v>6.9173187573665746</v>
      </c>
      <c r="AUB30" s="51">
        <f t="shared" ref="AUB30" ca="1" si="8377">AUB28+AUB29</f>
        <v>6.9173187573665746</v>
      </c>
      <c r="AUC30" s="51">
        <f t="shared" ref="AUC30" ca="1" si="8378">AUC28+AUC29</f>
        <v>6.9173187573665746</v>
      </c>
      <c r="AUD30" s="51">
        <f t="shared" ref="AUD30" ca="1" si="8379">AUD28+AUD29</f>
        <v>6.9173187573665746</v>
      </c>
      <c r="AUE30" s="51">
        <f t="shared" ref="AUE30" ca="1" si="8380">AUE28+AUE29</f>
        <v>6.9173187573665746</v>
      </c>
      <c r="AUF30" s="51">
        <f t="shared" ref="AUF30" ca="1" si="8381">AUF28+AUF29</f>
        <v>6.9173187573665746</v>
      </c>
      <c r="AUG30" s="51">
        <f t="shared" ref="AUG30" ca="1" si="8382">AUG28+AUG29</f>
        <v>6.9173187573665746</v>
      </c>
      <c r="AUH30" s="51">
        <f t="shared" ref="AUH30" ca="1" si="8383">AUH28+AUH29</f>
        <v>6.9173187573665746</v>
      </c>
      <c r="AUI30" s="51">
        <f t="shared" ref="AUI30" ca="1" si="8384">AUI28+AUI29</f>
        <v>6.9173187573665746</v>
      </c>
      <c r="AUJ30" s="51">
        <f t="shared" ref="AUJ30" ca="1" si="8385">AUJ28+AUJ29</f>
        <v>6.9173187573665746</v>
      </c>
      <c r="AUK30" s="51">
        <f t="shared" ref="AUK30" ca="1" si="8386">AUK28+AUK29</f>
        <v>6.9173187573665746</v>
      </c>
      <c r="AUL30" s="51">
        <f t="shared" ref="AUL30" ca="1" si="8387">AUL28+AUL29</f>
        <v>6.9173187573665746</v>
      </c>
      <c r="AUM30" s="51">
        <f t="shared" ref="AUM30" ca="1" si="8388">AUM28+AUM29</f>
        <v>6.9173187573665746</v>
      </c>
      <c r="AUN30" s="51">
        <f t="shared" ref="AUN30" ca="1" si="8389">AUN28+AUN29</f>
        <v>6.9173187573665746</v>
      </c>
      <c r="AUO30" s="51">
        <f t="shared" ref="AUO30" ca="1" si="8390">AUO28+AUO29</f>
        <v>6.9173187573665746</v>
      </c>
      <c r="AUP30" s="51">
        <f t="shared" ref="AUP30" ca="1" si="8391">AUP28+AUP29</f>
        <v>6.9173187573665746</v>
      </c>
      <c r="AUQ30" s="51">
        <f t="shared" ref="AUQ30" ca="1" si="8392">AUQ28+AUQ29</f>
        <v>6.9173187573665746</v>
      </c>
      <c r="AUR30" s="51">
        <f t="shared" ref="AUR30" ca="1" si="8393">AUR28+AUR29</f>
        <v>6.9173187573665746</v>
      </c>
      <c r="AUS30" s="51">
        <f t="shared" ref="AUS30" ca="1" si="8394">AUS28+AUS29</f>
        <v>6.9173187573665746</v>
      </c>
      <c r="AUT30" s="51">
        <f t="shared" ref="AUT30" ca="1" si="8395">AUT28+AUT29</f>
        <v>6.9173187573665746</v>
      </c>
      <c r="AUU30" s="51">
        <f t="shared" ref="AUU30" ca="1" si="8396">AUU28+AUU29</f>
        <v>6.9173187573665746</v>
      </c>
      <c r="AUV30" s="51">
        <f t="shared" ref="AUV30" ca="1" si="8397">AUV28+AUV29</f>
        <v>6.9173187573665746</v>
      </c>
      <c r="AUW30" s="51">
        <f t="shared" ref="AUW30" ca="1" si="8398">AUW28+AUW29</f>
        <v>6.9173187573665746</v>
      </c>
      <c r="AUX30" s="51">
        <f t="shared" ref="AUX30" ca="1" si="8399">AUX28+AUX29</f>
        <v>6.9173187573665746</v>
      </c>
      <c r="AUY30" s="51">
        <f t="shared" ref="AUY30" ca="1" si="8400">AUY28+AUY29</f>
        <v>6.9173187573665746</v>
      </c>
      <c r="AUZ30" s="51">
        <f t="shared" ref="AUZ30" ca="1" si="8401">AUZ28+AUZ29</f>
        <v>6.9173187573665746</v>
      </c>
      <c r="AVA30" s="51">
        <f t="shared" ref="AVA30" ca="1" si="8402">AVA28+AVA29</f>
        <v>6.9173187573665746</v>
      </c>
      <c r="AVB30" s="51">
        <f t="shared" ref="AVB30" ca="1" si="8403">AVB28+AVB29</f>
        <v>6.9173187573665746</v>
      </c>
      <c r="AVC30" s="51">
        <f t="shared" ref="AVC30" ca="1" si="8404">AVC28+AVC29</f>
        <v>6.9173187573665746</v>
      </c>
      <c r="AVD30" s="51">
        <f t="shared" ref="AVD30" ca="1" si="8405">AVD28+AVD29</f>
        <v>6.9173187573665746</v>
      </c>
      <c r="AVE30" s="51">
        <f t="shared" ref="AVE30" ca="1" si="8406">AVE28+AVE29</f>
        <v>6.9173187573665746</v>
      </c>
      <c r="AVF30" s="51">
        <f t="shared" ref="AVF30" ca="1" si="8407">AVF28+AVF29</f>
        <v>6.9173187573665746</v>
      </c>
      <c r="AVG30" s="51">
        <f t="shared" ref="AVG30" ca="1" si="8408">AVG28+AVG29</f>
        <v>6.9173187573665746</v>
      </c>
      <c r="AVH30" s="51">
        <f t="shared" ref="AVH30" ca="1" si="8409">AVH28+AVH29</f>
        <v>6.9173187573665746</v>
      </c>
      <c r="AVI30" s="51">
        <f t="shared" ref="AVI30" ca="1" si="8410">AVI28+AVI29</f>
        <v>6.9173187573665746</v>
      </c>
      <c r="AVJ30" s="51">
        <f t="shared" ref="AVJ30" ca="1" si="8411">AVJ28+AVJ29</f>
        <v>6.9173187573665746</v>
      </c>
      <c r="AVK30" s="51">
        <f t="shared" ref="AVK30" ca="1" si="8412">AVK28+AVK29</f>
        <v>6.9173187573665746</v>
      </c>
      <c r="AVL30" s="51">
        <f t="shared" ref="AVL30" ca="1" si="8413">AVL28+AVL29</f>
        <v>6.9173187573665746</v>
      </c>
      <c r="AVM30" s="51">
        <f t="shared" ref="AVM30" ca="1" si="8414">AVM28+AVM29</f>
        <v>6.9173187573665746</v>
      </c>
      <c r="AVN30" s="51">
        <f t="shared" ref="AVN30" ca="1" si="8415">AVN28+AVN29</f>
        <v>6.9173187573665746</v>
      </c>
      <c r="AVO30" s="51">
        <f t="shared" ref="AVO30" ca="1" si="8416">AVO28+AVO29</f>
        <v>6.9173187573665746</v>
      </c>
      <c r="AVP30" s="51">
        <f t="shared" ref="AVP30" ca="1" si="8417">AVP28+AVP29</f>
        <v>6.9173187573665746</v>
      </c>
      <c r="AVQ30" s="51">
        <f t="shared" ref="AVQ30" ca="1" si="8418">AVQ28+AVQ29</f>
        <v>6.9173187573665746</v>
      </c>
      <c r="AVR30" s="51">
        <f t="shared" ref="AVR30" ca="1" si="8419">AVR28+AVR29</f>
        <v>6.9173187573665746</v>
      </c>
      <c r="AVS30" s="51">
        <f t="shared" ref="AVS30" ca="1" si="8420">AVS28+AVS29</f>
        <v>6.9173187573665746</v>
      </c>
      <c r="AVT30" s="51">
        <f t="shared" ref="AVT30" ca="1" si="8421">AVT28+AVT29</f>
        <v>6.9173187573665746</v>
      </c>
      <c r="AVU30" s="51">
        <f t="shared" ref="AVU30" ca="1" si="8422">AVU28+AVU29</f>
        <v>6.9173187573665746</v>
      </c>
      <c r="AVV30" s="51">
        <f t="shared" ref="AVV30" ca="1" si="8423">AVV28+AVV29</f>
        <v>6.9173187573665746</v>
      </c>
      <c r="AVW30" s="51">
        <f t="shared" ref="AVW30" ca="1" si="8424">AVW28+AVW29</f>
        <v>6.9173187573665746</v>
      </c>
      <c r="AVX30" s="51">
        <f t="shared" ref="AVX30" ca="1" si="8425">AVX28+AVX29</f>
        <v>6.9173187573665746</v>
      </c>
      <c r="AVY30" s="51">
        <f t="shared" ref="AVY30" ca="1" si="8426">AVY28+AVY29</f>
        <v>6.9173187573665746</v>
      </c>
      <c r="AVZ30" s="51">
        <f t="shared" ref="AVZ30" ca="1" si="8427">AVZ28+AVZ29</f>
        <v>6.9173187573665746</v>
      </c>
      <c r="AWA30" s="51">
        <f t="shared" ref="AWA30" ca="1" si="8428">AWA28+AWA29</f>
        <v>6.9173187573665746</v>
      </c>
      <c r="AWB30" s="51">
        <f t="shared" ref="AWB30" ca="1" si="8429">AWB28+AWB29</f>
        <v>6.9173187573665746</v>
      </c>
      <c r="AWC30" s="51">
        <f t="shared" ref="AWC30" ca="1" si="8430">AWC28+AWC29</f>
        <v>6.9173187573665746</v>
      </c>
      <c r="AWD30" s="51">
        <f t="shared" ref="AWD30" ca="1" si="8431">AWD28+AWD29</f>
        <v>6.9173187573665746</v>
      </c>
      <c r="AWE30" s="51">
        <f t="shared" ref="AWE30" ca="1" si="8432">AWE28+AWE29</f>
        <v>6.9173187573665746</v>
      </c>
      <c r="AWF30" s="51">
        <f t="shared" ref="AWF30" ca="1" si="8433">AWF28+AWF29</f>
        <v>6.9173187573665746</v>
      </c>
      <c r="AWG30" s="51">
        <f t="shared" ref="AWG30" ca="1" si="8434">AWG28+AWG29</f>
        <v>6.9173187573665746</v>
      </c>
      <c r="AWH30" s="51">
        <f t="shared" ref="AWH30" ca="1" si="8435">AWH28+AWH29</f>
        <v>6.9173187573665746</v>
      </c>
      <c r="AWI30" s="51">
        <f t="shared" ref="AWI30" ca="1" si="8436">AWI28+AWI29</f>
        <v>6.9173187573665746</v>
      </c>
      <c r="AWJ30" s="51">
        <f t="shared" ref="AWJ30" ca="1" si="8437">AWJ28+AWJ29</f>
        <v>6.9173187573665746</v>
      </c>
      <c r="AWK30" s="51">
        <f t="shared" ref="AWK30" ca="1" si="8438">AWK28+AWK29</f>
        <v>6.9173187573665746</v>
      </c>
      <c r="AWL30" s="51">
        <f t="shared" ref="AWL30" ca="1" si="8439">AWL28+AWL29</f>
        <v>6.9173187573665746</v>
      </c>
      <c r="AWM30" s="51">
        <f t="shared" ref="AWM30" ca="1" si="8440">AWM28+AWM29</f>
        <v>6.9173187573665746</v>
      </c>
      <c r="AWN30" s="51">
        <f t="shared" ref="AWN30" ca="1" si="8441">AWN28+AWN29</f>
        <v>6.9173187573665746</v>
      </c>
      <c r="AWO30" s="51">
        <f t="shared" ref="AWO30" ca="1" si="8442">AWO28+AWO29</f>
        <v>6.9173187573665746</v>
      </c>
      <c r="AWP30" s="51">
        <f t="shared" ref="AWP30" ca="1" si="8443">AWP28+AWP29</f>
        <v>6.9173187573665746</v>
      </c>
      <c r="AWQ30" s="51">
        <f t="shared" ref="AWQ30" ca="1" si="8444">AWQ28+AWQ29</f>
        <v>6.9173187573665746</v>
      </c>
      <c r="AWR30" s="51">
        <f t="shared" ref="AWR30" ca="1" si="8445">AWR28+AWR29</f>
        <v>6.9173187573665746</v>
      </c>
      <c r="AWS30" s="51">
        <f t="shared" ref="AWS30" ca="1" si="8446">AWS28+AWS29</f>
        <v>6.9173187573665746</v>
      </c>
      <c r="AWT30" s="51">
        <f t="shared" ref="AWT30" ca="1" si="8447">AWT28+AWT29</f>
        <v>6.9173187573665746</v>
      </c>
      <c r="AWU30" s="51">
        <f t="shared" ref="AWU30" ca="1" si="8448">AWU28+AWU29</f>
        <v>6.9173187573665746</v>
      </c>
      <c r="AWV30" s="51">
        <f t="shared" ref="AWV30" ca="1" si="8449">AWV28+AWV29</f>
        <v>6.9173187573665746</v>
      </c>
      <c r="AWW30" s="51">
        <f t="shared" ref="AWW30" ca="1" si="8450">AWW28+AWW29</f>
        <v>6.9173187573665746</v>
      </c>
      <c r="AWX30" s="51">
        <f t="shared" ref="AWX30" ca="1" si="8451">AWX28+AWX29</f>
        <v>6.9173187573665746</v>
      </c>
      <c r="AWY30" s="51">
        <f t="shared" ref="AWY30" ca="1" si="8452">AWY28+AWY29</f>
        <v>6.9173187573665746</v>
      </c>
      <c r="AWZ30" s="51">
        <f t="shared" ref="AWZ30" ca="1" si="8453">AWZ28+AWZ29</f>
        <v>6.9173187573665746</v>
      </c>
      <c r="AXA30" s="51">
        <f t="shared" ref="AXA30" ca="1" si="8454">AXA28+AXA29</f>
        <v>6.9173187573665746</v>
      </c>
      <c r="AXB30" s="51">
        <f t="shared" ref="AXB30" ca="1" si="8455">AXB28+AXB29</f>
        <v>6.9173187573665746</v>
      </c>
      <c r="AXC30" s="51">
        <f t="shared" ref="AXC30" ca="1" si="8456">AXC28+AXC29</f>
        <v>6.9173187573665746</v>
      </c>
      <c r="AXD30" s="51">
        <f t="shared" ref="AXD30" ca="1" si="8457">AXD28+AXD29</f>
        <v>6.9173187573665746</v>
      </c>
      <c r="AXE30" s="51">
        <f t="shared" ref="AXE30" ca="1" si="8458">AXE28+AXE29</f>
        <v>6.9173187573665746</v>
      </c>
      <c r="AXF30" s="51">
        <f t="shared" ref="AXF30" ca="1" si="8459">AXF28+AXF29</f>
        <v>6.9173187573665746</v>
      </c>
      <c r="AXG30" s="51">
        <f t="shared" ref="AXG30" ca="1" si="8460">AXG28+AXG29</f>
        <v>6.9173187573665746</v>
      </c>
      <c r="AXH30" s="51">
        <f t="shared" ref="AXH30" ca="1" si="8461">AXH28+AXH29</f>
        <v>6.9173187573665746</v>
      </c>
      <c r="AXI30" s="51">
        <f t="shared" ref="AXI30" ca="1" si="8462">AXI28+AXI29</f>
        <v>6.9173187573665746</v>
      </c>
      <c r="AXJ30" s="51">
        <f t="shared" ref="AXJ30" ca="1" si="8463">AXJ28+AXJ29</f>
        <v>6.9173187573665746</v>
      </c>
      <c r="AXK30" s="51">
        <f t="shared" ref="AXK30" ca="1" si="8464">AXK28+AXK29</f>
        <v>6.9173187573665746</v>
      </c>
      <c r="AXL30" s="51">
        <f t="shared" ref="AXL30" ca="1" si="8465">AXL28+AXL29</f>
        <v>6.9173187573665746</v>
      </c>
      <c r="AXM30" s="51">
        <f t="shared" ref="AXM30" ca="1" si="8466">AXM28+AXM29</f>
        <v>6.9173187573665746</v>
      </c>
      <c r="AXN30" s="51">
        <f t="shared" ref="AXN30" ca="1" si="8467">AXN28+AXN29</f>
        <v>6.9173187573665746</v>
      </c>
      <c r="AXO30" s="51">
        <f t="shared" ref="AXO30" ca="1" si="8468">AXO28+AXO29</f>
        <v>6.9173187573665746</v>
      </c>
      <c r="AXP30" s="51">
        <f t="shared" ref="AXP30" ca="1" si="8469">AXP28+AXP29</f>
        <v>6.9173187573665746</v>
      </c>
      <c r="AXQ30" s="51">
        <f t="shared" ref="AXQ30" ca="1" si="8470">AXQ28+AXQ29</f>
        <v>6.9173187573665746</v>
      </c>
      <c r="AXR30" s="51">
        <f t="shared" ref="AXR30" ca="1" si="8471">AXR28+AXR29</f>
        <v>6.9173187573665746</v>
      </c>
      <c r="AXS30" s="51">
        <f t="shared" ref="AXS30" ca="1" si="8472">AXS28+AXS29</f>
        <v>6.9173187573665746</v>
      </c>
      <c r="AXT30" s="51">
        <f t="shared" ref="AXT30" ca="1" si="8473">AXT28+AXT29</f>
        <v>6.9173187573665746</v>
      </c>
      <c r="AXU30" s="51">
        <f t="shared" ref="AXU30" ca="1" si="8474">AXU28+AXU29</f>
        <v>6.9173187573665746</v>
      </c>
      <c r="AXV30" s="51">
        <f t="shared" ref="AXV30" ca="1" si="8475">AXV28+AXV29</f>
        <v>6.9173187573665746</v>
      </c>
      <c r="AXW30" s="51">
        <f t="shared" ref="AXW30" ca="1" si="8476">AXW28+AXW29</f>
        <v>6.9173187573665746</v>
      </c>
      <c r="AXX30" s="51">
        <f t="shared" ref="AXX30" ca="1" si="8477">AXX28+AXX29</f>
        <v>6.9173187573665746</v>
      </c>
      <c r="AXY30" s="51">
        <f t="shared" ref="AXY30" ca="1" si="8478">AXY28+AXY29</f>
        <v>6.9173187573665746</v>
      </c>
      <c r="AXZ30" s="51">
        <f t="shared" ref="AXZ30" ca="1" si="8479">AXZ28+AXZ29</f>
        <v>6.9173187573665746</v>
      </c>
      <c r="AYA30" s="51">
        <f t="shared" ref="AYA30" ca="1" si="8480">AYA28+AYA29</f>
        <v>6.9173187573665746</v>
      </c>
      <c r="AYB30" s="51">
        <f t="shared" ref="AYB30" ca="1" si="8481">AYB28+AYB29</f>
        <v>6.9173187573665746</v>
      </c>
      <c r="AYC30" s="51">
        <f t="shared" ref="AYC30" ca="1" si="8482">AYC28+AYC29</f>
        <v>6.9173187573665746</v>
      </c>
      <c r="AYD30" s="51">
        <f t="shared" ref="AYD30" ca="1" si="8483">AYD28+AYD29</f>
        <v>6.9173187573665746</v>
      </c>
      <c r="AYE30" s="51">
        <f t="shared" ref="AYE30" ca="1" si="8484">AYE28+AYE29</f>
        <v>6.9173187573665746</v>
      </c>
      <c r="AYF30" s="51">
        <f t="shared" ref="AYF30" ca="1" si="8485">AYF28+AYF29</f>
        <v>6.9173187573665746</v>
      </c>
      <c r="AYG30" s="51">
        <f t="shared" ref="AYG30" ca="1" si="8486">AYG28+AYG29</f>
        <v>6.9173187573665746</v>
      </c>
      <c r="AYH30" s="51">
        <f t="shared" ref="AYH30" ca="1" si="8487">AYH28+AYH29</f>
        <v>6.9173187573665746</v>
      </c>
      <c r="AYI30" s="51">
        <f t="shared" ref="AYI30" ca="1" si="8488">AYI28+AYI29</f>
        <v>6.9173187573665746</v>
      </c>
      <c r="AYJ30" s="51">
        <f t="shared" ref="AYJ30" ca="1" si="8489">AYJ28+AYJ29</f>
        <v>6.9173187573665746</v>
      </c>
      <c r="AYK30" s="51">
        <f t="shared" ref="AYK30" ca="1" si="8490">AYK28+AYK29</f>
        <v>6.9173187573665746</v>
      </c>
      <c r="AYL30" s="51">
        <f t="shared" ref="AYL30" ca="1" si="8491">AYL28+AYL29</f>
        <v>6.9173187573665746</v>
      </c>
      <c r="AYM30" s="51">
        <f t="shared" ref="AYM30" ca="1" si="8492">AYM28+AYM29</f>
        <v>6.9173187573665746</v>
      </c>
      <c r="AYN30" s="51">
        <f t="shared" ref="AYN30" ca="1" si="8493">AYN28+AYN29</f>
        <v>6.9173187573665746</v>
      </c>
      <c r="AYO30" s="51">
        <f t="shared" ref="AYO30" ca="1" si="8494">AYO28+AYO29</f>
        <v>6.9173187573665746</v>
      </c>
      <c r="AYP30" s="51">
        <f t="shared" ref="AYP30" ca="1" si="8495">AYP28+AYP29</f>
        <v>6.9173187573665746</v>
      </c>
      <c r="AYQ30" s="51">
        <f t="shared" ref="AYQ30" ca="1" si="8496">AYQ28+AYQ29</f>
        <v>6.9173187573665746</v>
      </c>
      <c r="AYR30" s="51">
        <f t="shared" ref="AYR30" ca="1" si="8497">AYR28+AYR29</f>
        <v>6.9173187573665746</v>
      </c>
      <c r="AYS30" s="51">
        <f t="shared" ref="AYS30" ca="1" si="8498">AYS28+AYS29</f>
        <v>6.9173187573665746</v>
      </c>
      <c r="AYT30" s="51">
        <f t="shared" ref="AYT30" ca="1" si="8499">AYT28+AYT29</f>
        <v>6.9173187573665746</v>
      </c>
      <c r="AYU30" s="51">
        <f t="shared" ref="AYU30" ca="1" si="8500">AYU28+AYU29</f>
        <v>6.9173187573665746</v>
      </c>
      <c r="AYV30" s="51">
        <f t="shared" ref="AYV30" ca="1" si="8501">AYV28+AYV29</f>
        <v>6.9173187573665746</v>
      </c>
      <c r="AYW30" s="51">
        <f t="shared" ref="AYW30" ca="1" si="8502">AYW28+AYW29</f>
        <v>6.9173187573665746</v>
      </c>
      <c r="AYX30" s="51">
        <f t="shared" ref="AYX30" ca="1" si="8503">AYX28+AYX29</f>
        <v>6.9173187573665746</v>
      </c>
      <c r="AYY30" s="51">
        <f t="shared" ref="AYY30" ca="1" si="8504">AYY28+AYY29</f>
        <v>6.9173187573665746</v>
      </c>
      <c r="AYZ30" s="51">
        <f t="shared" ref="AYZ30" ca="1" si="8505">AYZ28+AYZ29</f>
        <v>6.9173187573665746</v>
      </c>
      <c r="AZA30" s="51">
        <f t="shared" ref="AZA30" ca="1" si="8506">AZA28+AZA29</f>
        <v>6.9173187573665746</v>
      </c>
      <c r="AZB30" s="51">
        <f t="shared" ref="AZB30" ca="1" si="8507">AZB28+AZB29</f>
        <v>6.9173187573665746</v>
      </c>
      <c r="AZC30" s="51">
        <f t="shared" ref="AZC30" ca="1" si="8508">AZC28+AZC29</f>
        <v>6.9173187573665746</v>
      </c>
      <c r="AZD30" s="51">
        <f t="shared" ref="AZD30" ca="1" si="8509">AZD28+AZD29</f>
        <v>6.9173187573665746</v>
      </c>
      <c r="AZE30" s="51">
        <f t="shared" ref="AZE30" ca="1" si="8510">AZE28+AZE29</f>
        <v>6.9173187573665746</v>
      </c>
      <c r="AZF30" s="51">
        <f t="shared" ref="AZF30" ca="1" si="8511">AZF28+AZF29</f>
        <v>6.9173187573665746</v>
      </c>
      <c r="AZG30" s="51">
        <f t="shared" ref="AZG30" ca="1" si="8512">AZG28+AZG29</f>
        <v>6.9173187573665746</v>
      </c>
      <c r="AZH30" s="51">
        <f t="shared" ref="AZH30" ca="1" si="8513">AZH28+AZH29</f>
        <v>6.9173187573665746</v>
      </c>
      <c r="AZI30" s="51">
        <f t="shared" ref="AZI30" ca="1" si="8514">AZI28+AZI29</f>
        <v>6.9173187573665746</v>
      </c>
      <c r="AZJ30" s="51">
        <f t="shared" ref="AZJ30" ca="1" si="8515">AZJ28+AZJ29</f>
        <v>6.9173187573665746</v>
      </c>
      <c r="AZK30" s="51">
        <f t="shared" ref="AZK30" ca="1" si="8516">AZK28+AZK29</f>
        <v>6.9173187573665746</v>
      </c>
      <c r="AZL30" s="51">
        <f t="shared" ref="AZL30" ca="1" si="8517">AZL28+AZL29</f>
        <v>6.9173187573665746</v>
      </c>
    </row>
    <row r="31" spans="1:1364" s="45" customFormat="1" ht="15.75" customHeight="1" x14ac:dyDescent="0.25">
      <c r="A31" s="16" t="s">
        <v>226</v>
      </c>
      <c r="B31" s="17" t="s">
        <v>145</v>
      </c>
      <c r="C31" s="16" t="s">
        <v>218</v>
      </c>
      <c r="D31" s="51">
        <f t="shared" ref="D31:E31" ca="1" si="8518">D30*dt</f>
        <v>7.0567954422353488E-2</v>
      </c>
      <c r="E31" s="51">
        <f t="shared" ca="1" si="8518"/>
        <v>7.0550931816339674E-2</v>
      </c>
      <c r="F31" s="51">
        <f t="shared" ref="F31" ca="1" si="8519">F30*dt</f>
        <v>7.0533886644645258E-2</v>
      </c>
      <c r="G31" s="51">
        <f t="shared" ref="G31" ca="1" si="8520">G30*dt</f>
        <v>7.0516818918060484E-2</v>
      </c>
      <c r="H31" s="51">
        <f t="shared" ref="H31" ca="1" si="8521">H30*dt</f>
        <v>7.0499728647422155E-2</v>
      </c>
      <c r="I31" s="51">
        <f t="shared" ref="I31" ca="1" si="8522">I30*dt</f>
        <v>7.0482615843612428E-2</v>
      </c>
      <c r="J31" s="51">
        <f t="shared" ref="J31" ca="1" si="8523">J30*dt</f>
        <v>7.0465480517553927E-2</v>
      </c>
      <c r="K31" s="51">
        <f t="shared" ref="K31" ca="1" si="8524">K30*dt</f>
        <v>7.0448322680205108E-2</v>
      </c>
      <c r="L31" s="51">
        <f t="shared" ref="L31" ca="1" si="8525">L30*dt</f>
        <v>7.0431142342566921E-2</v>
      </c>
      <c r="M31" s="51">
        <f t="shared" ref="M31" ca="1" si="8526">M30*dt</f>
        <v>7.0413939515695592E-2</v>
      </c>
      <c r="N31" s="51">
        <f t="shared" ref="N31" ca="1" si="8527">N30*dt</f>
        <v>7.039671421067821E-2</v>
      </c>
      <c r="O31" s="51">
        <f t="shared" ref="O31" ca="1" si="8528">O30*dt</f>
        <v>7.0379466438640639E-2</v>
      </c>
      <c r="P31" s="51">
        <f t="shared" ref="P31" ca="1" si="8529">P30*dt</f>
        <v>7.0362196210753333E-2</v>
      </c>
      <c r="Q31" s="51">
        <f t="shared" ref="Q31" ca="1" si="8530">Q30*dt</f>
        <v>7.0344903538241216E-2</v>
      </c>
      <c r="R31" s="51">
        <f t="shared" ref="R31" ca="1" si="8531">R30*dt</f>
        <v>7.0327588432354593E-2</v>
      </c>
      <c r="S31" s="51">
        <f t="shared" ref="S31" ca="1" si="8532">S30*dt</f>
        <v>7.0310250904391178E-2</v>
      </c>
      <c r="T31" s="51">
        <f t="shared" ref="T31" ca="1" si="8533">T30*dt</f>
        <v>7.0292890965686E-2</v>
      </c>
      <c r="U31" s="51">
        <f t="shared" ref="U31" ca="1" si="8534">U30*dt</f>
        <v>7.0275508627633765E-2</v>
      </c>
      <c r="V31" s="51">
        <f t="shared" ref="V31" ca="1" si="8535">V30*dt</f>
        <v>7.0258103901643235E-2</v>
      </c>
      <c r="W31" s="51">
        <f t="shared" ref="W31" ca="1" si="8536">W30*dt</f>
        <v>7.0240676799191895E-2</v>
      </c>
      <c r="X31" s="51">
        <f t="shared" ref="X31" ca="1" si="8537">X30*dt</f>
        <v>7.0223227331779173E-2</v>
      </c>
      <c r="Y31" s="51">
        <f t="shared" ref="Y31" ca="1" si="8538">Y30*dt</f>
        <v>7.0205755510964959E-2</v>
      </c>
      <c r="Z31" s="51">
        <f t="shared" ref="Z31" ca="1" si="8539">Z30*dt</f>
        <v>7.0188261348332226E-2</v>
      </c>
      <c r="AA31" s="51">
        <f t="shared" ref="AA31" ca="1" si="8540">AA30*dt</f>
        <v>7.0170744855510614E-2</v>
      </c>
      <c r="AB31" s="51">
        <f t="shared" ref="AB31" ca="1" si="8541">AB30*dt</f>
        <v>7.0153206044181737E-2</v>
      </c>
      <c r="AC31" s="51">
        <f t="shared" ref="AC31" ca="1" si="8542">AC30*dt</f>
        <v>7.0135644926063612E-2</v>
      </c>
      <c r="AD31" s="51">
        <f t="shared" ref="AD31" ca="1" si="8543">AD30*dt</f>
        <v>7.0118061512906102E-2</v>
      </c>
      <c r="AE31" s="51">
        <f t="shared" ref="AE31" ca="1" si="8544">AE30*dt</f>
        <v>7.0100455816517068E-2</v>
      </c>
      <c r="AF31" s="51">
        <f t="shared" ref="AF31" ca="1" si="8545">AF30*dt</f>
        <v>7.0082827848731877E-2</v>
      </c>
      <c r="AG31" s="51">
        <f t="shared" ref="AG31" ca="1" si="8546">AG30*dt</f>
        <v>7.006517762144103E-2</v>
      </c>
      <c r="AH31" s="51">
        <f t="shared" ref="AH31" ca="1" si="8547">AH30*dt</f>
        <v>7.0047505146566602E-2</v>
      </c>
      <c r="AI31" s="51">
        <f t="shared" ref="AI31" ca="1" si="8548">AI30*dt</f>
        <v>7.0029810436076506E-2</v>
      </c>
      <c r="AJ31" s="51">
        <f t="shared" ref="AJ31" ca="1" si="8549">AJ30*dt</f>
        <v>7.0012093501971337E-2</v>
      </c>
      <c r="AK31" s="51">
        <f t="shared" ref="AK31" ca="1" si="8550">AK30*dt</f>
        <v>6.9994354356317054E-2</v>
      </c>
      <c r="AL31" s="51">
        <f t="shared" ref="AL31" ca="1" si="8551">AL30*dt</f>
        <v>6.99765930111967E-2</v>
      </c>
      <c r="AM31" s="51">
        <f t="shared" ref="AM31" ca="1" si="8552">AM30*dt</f>
        <v>6.9958809478740447E-2</v>
      </c>
      <c r="AN31" s="51">
        <f t="shared" ref="AN31" ca="1" si="8553">AN30*dt</f>
        <v>6.9941003771134241E-2</v>
      </c>
      <c r="AO31" s="51">
        <f t="shared" ref="AO31" ca="1" si="8554">AO30*dt</f>
        <v>6.9923175900578644E-2</v>
      </c>
      <c r="AP31" s="51">
        <f t="shared" ref="AP31" ca="1" si="8555">AP30*dt</f>
        <v>6.9905325879349264E-2</v>
      </c>
      <c r="AQ31" s="51">
        <f t="shared" ref="AQ31" ca="1" si="8556">AQ30*dt</f>
        <v>6.9887453719744169E-2</v>
      </c>
      <c r="AR31" s="51">
        <f t="shared" ref="AR31" ca="1" si="8557">AR30*dt</f>
        <v>6.9869559434096715E-2</v>
      </c>
      <c r="AS31" s="51">
        <f t="shared" ref="AS31" ca="1" si="8558">AS30*dt</f>
        <v>6.9851643034797115E-2</v>
      </c>
      <c r="AT31" s="51">
        <f t="shared" ref="AT31" ca="1" si="8559">AT30*dt</f>
        <v>6.9833704534269764E-2</v>
      </c>
      <c r="AU31" s="51">
        <f t="shared" ref="AU31" ca="1" si="8560">AU30*dt</f>
        <v>6.9815743944977249E-2</v>
      </c>
      <c r="AV31" s="51">
        <f t="shared" ref="AV31" ca="1" si="8561">AV30*dt</f>
        <v>6.9797761279436557E-2</v>
      </c>
      <c r="AW31" s="51">
        <f t="shared" ref="AW31" ca="1" si="8562">AW30*dt</f>
        <v>6.9779756550190725E-2</v>
      </c>
      <c r="AX31" s="51">
        <f t="shared" ref="AX31" ca="1" si="8563">AX30*dt</f>
        <v>6.9761729769829611E-2</v>
      </c>
      <c r="AY31" s="51">
        <f t="shared" ref="AY31" ca="1" si="8564">AY30*dt</f>
        <v>6.9743680950995049E-2</v>
      </c>
      <c r="AZ31" s="51">
        <f t="shared" ref="AZ31" ca="1" si="8565">AZ30*dt</f>
        <v>6.9725610106353392E-2</v>
      </c>
      <c r="BA31" s="51">
        <f t="shared" ref="BA31" ca="1" si="8566">BA30*dt</f>
        <v>6.9707517248624062E-2</v>
      </c>
      <c r="BB31" s="51">
        <f t="shared" ref="BB31" ca="1" si="8567">BB30*dt</f>
        <v>6.9689402390563079E-2</v>
      </c>
      <c r="BC31" s="51">
        <f t="shared" ref="BC31" ca="1" si="8568">BC30*dt</f>
        <v>6.9671265544970412E-2</v>
      </c>
      <c r="BD31" s="51">
        <f t="shared" ref="BD31" ca="1" si="8569">BD30*dt</f>
        <v>6.9653106724688815E-2</v>
      </c>
      <c r="BE31" s="51">
        <f t="shared" ref="BE31" ca="1" si="8570">BE30*dt</f>
        <v>6.9634925942600179E-2</v>
      </c>
      <c r="BF31" s="51">
        <f t="shared" ref="BF31" ca="1" si="8571">BF30*dt</f>
        <v>6.9616723211622059E-2</v>
      </c>
      <c r="BG31" s="51">
        <f t="shared" ref="BG31" ca="1" si="8572">BG30*dt</f>
        <v>6.9598498544724191E-2</v>
      </c>
      <c r="BH31" s="51">
        <f t="shared" ref="BH31" ca="1" si="8573">BH30*dt</f>
        <v>6.9580251954906844E-2</v>
      </c>
      <c r="BI31" s="51">
        <f t="shared" ref="BI31" ca="1" si="8574">BI30*dt</f>
        <v>6.9561983455232415E-2</v>
      </c>
      <c r="BJ31" s="51">
        <f t="shared" ref="BJ31" ca="1" si="8575">BJ30*dt</f>
        <v>6.9543693058768827E-2</v>
      </c>
      <c r="BK31" s="51">
        <f t="shared" ref="BK31" ca="1" si="8576">BK30*dt</f>
        <v>6.952538077866427E-2</v>
      </c>
      <c r="BL31" s="51">
        <f t="shared" ref="BL31" ca="1" si="8577">BL30*dt</f>
        <v>6.950704662807515E-2</v>
      </c>
      <c r="BM31" s="51">
        <f t="shared" ref="BM31" ca="1" si="8578">BM30*dt</f>
        <v>6.9488690620228874E-2</v>
      </c>
      <c r="BN31" s="51">
        <f t="shared" ref="BN31" ca="1" si="8579">BN30*dt</f>
        <v>6.9470312768367307E-2</v>
      </c>
      <c r="BO31" s="51">
        <f t="shared" ref="BO31" ca="1" si="8580">BO30*dt</f>
        <v>6.9451913085795292E-2</v>
      </c>
      <c r="BP31" s="51">
        <f t="shared" ref="BP31" ca="1" si="8581">BP30*dt</f>
        <v>6.94334915858459E-2</v>
      </c>
      <c r="BQ31" s="51">
        <f t="shared" ref="BQ31" ca="1" si="8582">BQ30*dt</f>
        <v>6.9415048281898359E-2</v>
      </c>
      <c r="BR31" s="51">
        <f t="shared" ref="BR31" ca="1" si="8583">BR30*dt</f>
        <v>6.939658318736712E-2</v>
      </c>
      <c r="BS31" s="51">
        <f t="shared" ref="BS31" ca="1" si="8584">BS30*dt</f>
        <v>6.9378096315717702E-2</v>
      </c>
      <c r="BT31" s="51">
        <f t="shared" ref="BT31" ca="1" si="8585">BT30*dt</f>
        <v>6.9359587680451112E-2</v>
      </c>
      <c r="BU31" s="51">
        <f t="shared" ref="BU31" ca="1" si="8586">BU30*dt</f>
        <v>6.9341057295108185E-2</v>
      </c>
      <c r="BV31" s="51">
        <f t="shared" ref="BV31" ca="1" si="8587">BV30*dt</f>
        <v>6.9322505173274901E-2</v>
      </c>
      <c r="BW31" s="51">
        <f t="shared" ref="BW31" ca="1" si="8588">BW30*dt</f>
        <v>6.9303931328570517E-2</v>
      </c>
      <c r="BX31" s="51">
        <f t="shared" ref="BX31" ca="1" si="8589">BX30*dt</f>
        <v>6.9285335774671622E-2</v>
      </c>
      <c r="BY31" s="51">
        <f t="shared" ref="BY31" ca="1" si="8590">BY30*dt</f>
        <v>6.9266718525279963E-2</v>
      </c>
      <c r="BZ31" s="51">
        <f t="shared" ref="BZ31" ca="1" si="8591">BZ30*dt</f>
        <v>6.9248079594140255E-2</v>
      </c>
      <c r="CA31" s="51">
        <f t="shared" ref="CA31" ca="1" si="8592">CA30*dt</f>
        <v>6.9229418995051306E-2</v>
      </c>
      <c r="CB31" s="51">
        <f t="shared" ref="CB31" ca="1" si="8593">CB30*dt</f>
        <v>6.9210736741836379E-2</v>
      </c>
      <c r="CC31" s="51">
        <f t="shared" ref="CC31" ca="1" si="8594">CC30*dt</f>
        <v>6.9192032848368265E-2</v>
      </c>
      <c r="CD31" s="51">
        <f t="shared" ref="CD31" ca="1" si="8595">CD30*dt</f>
        <v>6.9173187573665751E-2</v>
      </c>
      <c r="CE31" s="51">
        <f t="shared" ref="CE31" ca="1" si="8596">CE30*dt</f>
        <v>6.9173187573665751E-2</v>
      </c>
      <c r="CF31" s="51">
        <f t="shared" ref="CF31" ca="1" si="8597">CF30*dt</f>
        <v>6.9173187573665751E-2</v>
      </c>
      <c r="CG31" s="51">
        <f t="shared" ref="CG31" ca="1" si="8598">CG30*dt</f>
        <v>6.9173187573665751E-2</v>
      </c>
      <c r="CH31" s="51">
        <f t="shared" ref="CH31" ca="1" si="8599">CH30*dt</f>
        <v>6.9173187573665751E-2</v>
      </c>
      <c r="CI31" s="51">
        <f t="shared" ref="CI31" ca="1" si="8600">CI30*dt</f>
        <v>6.9173187573665751E-2</v>
      </c>
      <c r="CJ31" s="51">
        <f t="shared" ref="CJ31" ca="1" si="8601">CJ30*dt</f>
        <v>6.9173187573665751E-2</v>
      </c>
      <c r="CK31" s="51">
        <f t="shared" ref="CK31" ca="1" si="8602">CK30*dt</f>
        <v>6.9173187573665751E-2</v>
      </c>
      <c r="CL31" s="51">
        <f t="shared" ref="CL31" ca="1" si="8603">CL30*dt</f>
        <v>6.9173187573665751E-2</v>
      </c>
      <c r="CM31" s="51">
        <f t="shared" ref="CM31" ca="1" si="8604">CM30*dt</f>
        <v>6.9173187573665751E-2</v>
      </c>
      <c r="CN31" s="51">
        <f t="shared" ref="CN31" ca="1" si="8605">CN30*dt</f>
        <v>6.9173187573665751E-2</v>
      </c>
      <c r="CO31" s="51">
        <f t="shared" ref="CO31" ca="1" si="8606">CO30*dt</f>
        <v>6.9173187573665751E-2</v>
      </c>
      <c r="CP31" s="51">
        <f t="shared" ref="CP31" ca="1" si="8607">CP30*dt</f>
        <v>6.9173187573665751E-2</v>
      </c>
      <c r="CQ31" s="51">
        <f t="shared" ref="CQ31" ca="1" si="8608">CQ30*dt</f>
        <v>6.9173187573665751E-2</v>
      </c>
      <c r="CR31" s="51">
        <f t="shared" ref="CR31" ca="1" si="8609">CR30*dt</f>
        <v>6.9173187573665751E-2</v>
      </c>
      <c r="CS31" s="51">
        <f t="shared" ref="CS31" ca="1" si="8610">CS30*dt</f>
        <v>6.9173187573665751E-2</v>
      </c>
      <c r="CT31" s="51">
        <f t="shared" ref="CT31" ca="1" si="8611">CT30*dt</f>
        <v>6.9173187573665751E-2</v>
      </c>
      <c r="CU31" s="51">
        <f t="shared" ref="CU31" ca="1" si="8612">CU30*dt</f>
        <v>6.9173187573665751E-2</v>
      </c>
      <c r="CV31" s="51">
        <f t="shared" ref="CV31" ca="1" si="8613">CV30*dt</f>
        <v>6.9173187573665751E-2</v>
      </c>
      <c r="CW31" s="51">
        <f t="shared" ref="CW31" ca="1" si="8614">CW30*dt</f>
        <v>6.9173187573665751E-2</v>
      </c>
      <c r="CX31" s="51">
        <f t="shared" ref="CX31" ca="1" si="8615">CX30*dt</f>
        <v>6.9173187573665751E-2</v>
      </c>
      <c r="CY31" s="51">
        <f t="shared" ref="CY31" ca="1" si="8616">CY30*dt</f>
        <v>6.9173187573665751E-2</v>
      </c>
      <c r="CZ31" s="51">
        <f t="shared" ref="CZ31" ca="1" si="8617">CZ30*dt</f>
        <v>6.9173187573665751E-2</v>
      </c>
      <c r="DA31" s="51">
        <f t="shared" ref="DA31" ca="1" si="8618">DA30*dt</f>
        <v>6.9173187573665751E-2</v>
      </c>
      <c r="DB31" s="51">
        <f t="shared" ref="DB31" ca="1" si="8619">DB30*dt</f>
        <v>6.9173187573665751E-2</v>
      </c>
      <c r="DC31" s="51">
        <f t="shared" ref="DC31" ca="1" si="8620">DC30*dt</f>
        <v>6.9173187573665751E-2</v>
      </c>
      <c r="DD31" s="51">
        <f t="shared" ref="DD31" ca="1" si="8621">DD30*dt</f>
        <v>6.9173187573665751E-2</v>
      </c>
      <c r="DE31" s="51">
        <f t="shared" ref="DE31" ca="1" si="8622">DE30*dt</f>
        <v>6.9173187573665751E-2</v>
      </c>
      <c r="DF31" s="51">
        <f t="shared" ref="DF31" ca="1" si="8623">DF30*dt</f>
        <v>6.9173187573665751E-2</v>
      </c>
      <c r="DG31" s="51">
        <f t="shared" ref="DG31" ca="1" si="8624">DG30*dt</f>
        <v>6.9173187573665751E-2</v>
      </c>
      <c r="DH31" s="51">
        <f t="shared" ref="DH31" ca="1" si="8625">DH30*dt</f>
        <v>6.9173187573665751E-2</v>
      </c>
      <c r="DI31" s="51">
        <f t="shared" ref="DI31" ca="1" si="8626">DI30*dt</f>
        <v>6.9173187573665751E-2</v>
      </c>
      <c r="DJ31" s="51">
        <f t="shared" ref="DJ31" ca="1" si="8627">DJ30*dt</f>
        <v>6.9173187573665751E-2</v>
      </c>
      <c r="DK31" s="51">
        <f t="shared" ref="DK31" ca="1" si="8628">DK30*dt</f>
        <v>6.9173187573665751E-2</v>
      </c>
      <c r="DL31" s="51">
        <f t="shared" ref="DL31" ca="1" si="8629">DL30*dt</f>
        <v>6.9173187573665751E-2</v>
      </c>
      <c r="DM31" s="51">
        <f t="shared" ref="DM31" ca="1" si="8630">DM30*dt</f>
        <v>6.9173187573665751E-2</v>
      </c>
      <c r="DN31" s="51">
        <f t="shared" ref="DN31" ca="1" si="8631">DN30*dt</f>
        <v>6.9173187573665751E-2</v>
      </c>
      <c r="DO31" s="51">
        <f t="shared" ref="DO31" ca="1" si="8632">DO30*dt</f>
        <v>6.9173187573665751E-2</v>
      </c>
      <c r="DP31" s="51">
        <f t="shared" ref="DP31" ca="1" si="8633">DP30*dt</f>
        <v>6.9173187573665751E-2</v>
      </c>
      <c r="DQ31" s="51">
        <f t="shared" ref="DQ31" ca="1" si="8634">DQ30*dt</f>
        <v>6.9173187573665751E-2</v>
      </c>
      <c r="DR31" s="51">
        <f t="shared" ref="DR31" ca="1" si="8635">DR30*dt</f>
        <v>6.9173187573665751E-2</v>
      </c>
      <c r="DS31" s="51">
        <f t="shared" ref="DS31" ca="1" si="8636">DS30*dt</f>
        <v>6.9173187573665751E-2</v>
      </c>
      <c r="DT31" s="51">
        <f t="shared" ref="DT31" ca="1" si="8637">DT30*dt</f>
        <v>6.9173187573665751E-2</v>
      </c>
      <c r="DU31" s="51">
        <f t="shared" ref="DU31" ca="1" si="8638">DU30*dt</f>
        <v>6.9173187573665751E-2</v>
      </c>
      <c r="DV31" s="51">
        <f t="shared" ref="DV31" ca="1" si="8639">DV30*dt</f>
        <v>6.9173187573665751E-2</v>
      </c>
      <c r="DW31" s="51">
        <f t="shared" ref="DW31" ca="1" si="8640">DW30*dt</f>
        <v>6.9173187573665751E-2</v>
      </c>
      <c r="DX31" s="51">
        <f t="shared" ref="DX31" ca="1" si="8641">DX30*dt</f>
        <v>6.9173187573665751E-2</v>
      </c>
      <c r="DY31" s="51">
        <f t="shared" ref="DY31" ca="1" si="8642">DY30*dt</f>
        <v>6.9173187573665751E-2</v>
      </c>
      <c r="DZ31" s="51">
        <f t="shared" ref="DZ31" ca="1" si="8643">DZ30*dt</f>
        <v>6.9173187573665751E-2</v>
      </c>
      <c r="EA31" s="51">
        <f t="shared" ref="EA31" ca="1" si="8644">EA30*dt</f>
        <v>6.9173187573665751E-2</v>
      </c>
      <c r="EB31" s="51">
        <f t="shared" ref="EB31" ca="1" si="8645">EB30*dt</f>
        <v>6.9173187573665751E-2</v>
      </c>
      <c r="EC31" s="51">
        <f t="shared" ref="EC31" ca="1" si="8646">EC30*dt</f>
        <v>6.9173187573665751E-2</v>
      </c>
      <c r="ED31" s="51">
        <f t="shared" ref="ED31" ca="1" si="8647">ED30*dt</f>
        <v>6.9173187573665751E-2</v>
      </c>
      <c r="EE31" s="51">
        <f t="shared" ref="EE31" ca="1" si="8648">EE30*dt</f>
        <v>6.9173187573665751E-2</v>
      </c>
      <c r="EF31" s="51">
        <f t="shared" ref="EF31" ca="1" si="8649">EF30*dt</f>
        <v>6.9173187573665751E-2</v>
      </c>
      <c r="EG31" s="51">
        <f t="shared" ref="EG31" ca="1" si="8650">EG30*dt</f>
        <v>6.9173187573665751E-2</v>
      </c>
      <c r="EH31" s="51">
        <f t="shared" ref="EH31" ca="1" si="8651">EH30*dt</f>
        <v>6.9173187573665751E-2</v>
      </c>
      <c r="EI31" s="51">
        <f t="shared" ref="EI31" ca="1" si="8652">EI30*dt</f>
        <v>6.9173187573665751E-2</v>
      </c>
      <c r="EJ31" s="51">
        <f t="shared" ref="EJ31" ca="1" si="8653">EJ30*dt</f>
        <v>6.9173187573665751E-2</v>
      </c>
      <c r="EK31" s="51">
        <f t="shared" ref="EK31" ca="1" si="8654">EK30*dt</f>
        <v>6.9173187573665751E-2</v>
      </c>
      <c r="EL31" s="51">
        <f t="shared" ref="EL31" ca="1" si="8655">EL30*dt</f>
        <v>6.9173187573665751E-2</v>
      </c>
      <c r="EM31" s="51">
        <f t="shared" ref="EM31" ca="1" si="8656">EM30*dt</f>
        <v>6.9173187573665751E-2</v>
      </c>
      <c r="EN31" s="51">
        <f t="shared" ref="EN31" ca="1" si="8657">EN30*dt</f>
        <v>6.9173187573665751E-2</v>
      </c>
      <c r="EO31" s="51">
        <f t="shared" ref="EO31" ca="1" si="8658">EO30*dt</f>
        <v>6.9173187573665751E-2</v>
      </c>
      <c r="EP31" s="51">
        <f t="shared" ref="EP31" ca="1" si="8659">EP30*dt</f>
        <v>6.9173187573665751E-2</v>
      </c>
      <c r="EQ31" s="51">
        <f t="shared" ref="EQ31" ca="1" si="8660">EQ30*dt</f>
        <v>6.9173187573665751E-2</v>
      </c>
      <c r="ER31" s="51">
        <f t="shared" ref="ER31" ca="1" si="8661">ER30*dt</f>
        <v>6.9173187573665751E-2</v>
      </c>
      <c r="ES31" s="51">
        <f t="shared" ref="ES31" ca="1" si="8662">ES30*dt</f>
        <v>6.9173187573665751E-2</v>
      </c>
      <c r="ET31" s="51">
        <f t="shared" ref="ET31" ca="1" si="8663">ET30*dt</f>
        <v>6.9173187573665751E-2</v>
      </c>
      <c r="EU31" s="51">
        <f t="shared" ref="EU31" ca="1" si="8664">EU30*dt</f>
        <v>6.9173187573665751E-2</v>
      </c>
      <c r="EV31" s="51">
        <f t="shared" ref="EV31" ca="1" si="8665">EV30*dt</f>
        <v>6.9173187573665751E-2</v>
      </c>
      <c r="EW31" s="51">
        <f t="shared" ref="EW31" ca="1" si="8666">EW30*dt</f>
        <v>6.9173187573665751E-2</v>
      </c>
      <c r="EX31" s="51">
        <f t="shared" ref="EX31" ca="1" si="8667">EX30*dt</f>
        <v>6.9173187573665751E-2</v>
      </c>
      <c r="EY31" s="51">
        <f t="shared" ref="EY31" ca="1" si="8668">EY30*dt</f>
        <v>6.9173187573665751E-2</v>
      </c>
      <c r="EZ31" s="51">
        <f t="shared" ref="EZ31" ca="1" si="8669">EZ30*dt</f>
        <v>6.9173187573665751E-2</v>
      </c>
      <c r="FA31" s="51">
        <f t="shared" ref="FA31" ca="1" si="8670">FA30*dt</f>
        <v>6.9173187573665751E-2</v>
      </c>
      <c r="FB31" s="51">
        <f t="shared" ref="FB31" ca="1" si="8671">FB30*dt</f>
        <v>6.9173187573665751E-2</v>
      </c>
      <c r="FC31" s="51">
        <f t="shared" ref="FC31" ca="1" si="8672">FC30*dt</f>
        <v>6.9173187573665751E-2</v>
      </c>
      <c r="FD31" s="51">
        <f t="shared" ref="FD31" ca="1" si="8673">FD30*dt</f>
        <v>6.9173187573665751E-2</v>
      </c>
      <c r="FE31" s="51">
        <f t="shared" ref="FE31" ca="1" si="8674">FE30*dt</f>
        <v>6.9173187573665751E-2</v>
      </c>
      <c r="FF31" s="51">
        <f t="shared" ref="FF31" ca="1" si="8675">FF30*dt</f>
        <v>6.9173187573665751E-2</v>
      </c>
      <c r="FG31" s="51">
        <f t="shared" ref="FG31" ca="1" si="8676">FG30*dt</f>
        <v>6.9173187573665751E-2</v>
      </c>
      <c r="FH31" s="51">
        <f t="shared" ref="FH31" ca="1" si="8677">FH30*dt</f>
        <v>6.9173187573665751E-2</v>
      </c>
      <c r="FI31" s="51">
        <f t="shared" ref="FI31" ca="1" si="8678">FI30*dt</f>
        <v>6.9173187573665751E-2</v>
      </c>
      <c r="FJ31" s="51">
        <f t="shared" ref="FJ31" ca="1" si="8679">FJ30*dt</f>
        <v>6.9173187573665751E-2</v>
      </c>
      <c r="FK31" s="51">
        <f t="shared" ref="FK31" ca="1" si="8680">FK30*dt</f>
        <v>6.9173187573665751E-2</v>
      </c>
      <c r="FL31" s="51">
        <f t="shared" ref="FL31" ca="1" si="8681">FL30*dt</f>
        <v>6.9173187573665751E-2</v>
      </c>
      <c r="FM31" s="51">
        <f t="shared" ref="FM31" ca="1" si="8682">FM30*dt</f>
        <v>6.9173187573665751E-2</v>
      </c>
      <c r="FN31" s="51">
        <f t="shared" ref="FN31" ca="1" si="8683">FN30*dt</f>
        <v>6.9173187573665751E-2</v>
      </c>
      <c r="FO31" s="51">
        <f t="shared" ref="FO31" ca="1" si="8684">FO30*dt</f>
        <v>6.9173187573665751E-2</v>
      </c>
      <c r="FP31" s="51">
        <f t="shared" ref="FP31" ca="1" si="8685">FP30*dt</f>
        <v>6.9173187573665751E-2</v>
      </c>
      <c r="FQ31" s="51">
        <f t="shared" ref="FQ31" ca="1" si="8686">FQ30*dt</f>
        <v>6.9173187573665751E-2</v>
      </c>
      <c r="FR31" s="51">
        <f t="shared" ref="FR31" ca="1" si="8687">FR30*dt</f>
        <v>6.9173187573665751E-2</v>
      </c>
      <c r="FS31" s="51">
        <f t="shared" ref="FS31" ca="1" si="8688">FS30*dt</f>
        <v>6.9173187573665751E-2</v>
      </c>
      <c r="FT31" s="51">
        <f t="shared" ref="FT31" ca="1" si="8689">FT30*dt</f>
        <v>6.9173187573665751E-2</v>
      </c>
      <c r="FU31" s="51">
        <f t="shared" ref="FU31" ca="1" si="8690">FU30*dt</f>
        <v>6.9173187573665751E-2</v>
      </c>
      <c r="FV31" s="51">
        <f t="shared" ref="FV31" ca="1" si="8691">FV30*dt</f>
        <v>6.9173187573665751E-2</v>
      </c>
      <c r="FW31" s="51">
        <f t="shared" ref="FW31" ca="1" si="8692">FW30*dt</f>
        <v>6.9173187573665751E-2</v>
      </c>
      <c r="FX31" s="51">
        <f t="shared" ref="FX31" ca="1" si="8693">FX30*dt</f>
        <v>6.9173187573665751E-2</v>
      </c>
      <c r="FY31" s="51">
        <f t="shared" ref="FY31" ca="1" si="8694">FY30*dt</f>
        <v>6.9173187573665751E-2</v>
      </c>
      <c r="FZ31" s="51">
        <f t="shared" ref="FZ31" ca="1" si="8695">FZ30*dt</f>
        <v>6.9173187573665751E-2</v>
      </c>
      <c r="GA31" s="51">
        <f t="shared" ref="GA31" ca="1" si="8696">GA30*dt</f>
        <v>6.9173187573665751E-2</v>
      </c>
      <c r="GB31" s="51">
        <f t="shared" ref="GB31" ca="1" si="8697">GB30*dt</f>
        <v>6.9173187573665751E-2</v>
      </c>
      <c r="GC31" s="51">
        <f t="shared" ref="GC31" ca="1" si="8698">GC30*dt</f>
        <v>6.9173187573665751E-2</v>
      </c>
      <c r="GD31" s="51">
        <f t="shared" ref="GD31" ca="1" si="8699">GD30*dt</f>
        <v>6.9173187573665751E-2</v>
      </c>
      <c r="GE31" s="51">
        <f t="shared" ref="GE31" ca="1" si="8700">GE30*dt</f>
        <v>6.9173187573665751E-2</v>
      </c>
      <c r="GF31" s="51">
        <f t="shared" ref="GF31" ca="1" si="8701">GF30*dt</f>
        <v>6.9173187573665751E-2</v>
      </c>
      <c r="GG31" s="51">
        <f t="shared" ref="GG31" ca="1" si="8702">GG30*dt</f>
        <v>6.9173187573665751E-2</v>
      </c>
      <c r="GH31" s="51">
        <f t="shared" ref="GH31" ca="1" si="8703">GH30*dt</f>
        <v>6.9173187573665751E-2</v>
      </c>
      <c r="GI31" s="51">
        <f t="shared" ref="GI31" ca="1" si="8704">GI30*dt</f>
        <v>6.9173187573665751E-2</v>
      </c>
      <c r="GJ31" s="51">
        <f t="shared" ref="GJ31" ca="1" si="8705">GJ30*dt</f>
        <v>6.9173187573665751E-2</v>
      </c>
      <c r="GK31" s="51">
        <f t="shared" ref="GK31" ca="1" si="8706">GK30*dt</f>
        <v>6.9173187573665751E-2</v>
      </c>
      <c r="GL31" s="51">
        <f t="shared" ref="GL31" ca="1" si="8707">GL30*dt</f>
        <v>6.9173187573665751E-2</v>
      </c>
      <c r="GM31" s="51">
        <f t="shared" ref="GM31" ca="1" si="8708">GM30*dt</f>
        <v>6.9173187573665751E-2</v>
      </c>
      <c r="GN31" s="51">
        <f t="shared" ref="GN31" ca="1" si="8709">GN30*dt</f>
        <v>6.9173187573665751E-2</v>
      </c>
      <c r="GO31" s="51">
        <f t="shared" ref="GO31" ca="1" si="8710">GO30*dt</f>
        <v>6.9173187573665751E-2</v>
      </c>
      <c r="GP31" s="51">
        <f t="shared" ref="GP31" ca="1" si="8711">GP30*dt</f>
        <v>6.9173187573665751E-2</v>
      </c>
      <c r="GQ31" s="51">
        <f t="shared" ref="GQ31" ca="1" si="8712">GQ30*dt</f>
        <v>6.9173187573665751E-2</v>
      </c>
      <c r="GR31" s="51">
        <f t="shared" ref="GR31" ca="1" si="8713">GR30*dt</f>
        <v>6.9173187573665751E-2</v>
      </c>
      <c r="GS31" s="51">
        <f t="shared" ref="GS31" ca="1" si="8714">GS30*dt</f>
        <v>6.9173187573665751E-2</v>
      </c>
      <c r="GT31" s="51">
        <f t="shared" ref="GT31" ca="1" si="8715">GT30*dt</f>
        <v>6.9173187573665751E-2</v>
      </c>
      <c r="GU31" s="51">
        <f t="shared" ref="GU31" ca="1" si="8716">GU30*dt</f>
        <v>6.9173187573665751E-2</v>
      </c>
      <c r="GV31" s="51">
        <f t="shared" ref="GV31" ca="1" si="8717">GV30*dt</f>
        <v>6.9173187573665751E-2</v>
      </c>
      <c r="GW31" s="51">
        <f t="shared" ref="GW31" ca="1" si="8718">GW30*dt</f>
        <v>6.9173187573665751E-2</v>
      </c>
      <c r="GX31" s="51">
        <f t="shared" ref="GX31" ca="1" si="8719">GX30*dt</f>
        <v>6.9173187573665751E-2</v>
      </c>
      <c r="GY31" s="51">
        <f t="shared" ref="GY31" ca="1" si="8720">GY30*dt</f>
        <v>6.9173187573665751E-2</v>
      </c>
      <c r="GZ31" s="51">
        <f t="shared" ref="GZ31" ca="1" si="8721">GZ30*dt</f>
        <v>6.9173187573665751E-2</v>
      </c>
      <c r="HA31" s="51">
        <f t="shared" ref="HA31" ca="1" si="8722">HA30*dt</f>
        <v>6.9173187573665751E-2</v>
      </c>
      <c r="HB31" s="51">
        <f t="shared" ref="HB31" ca="1" si="8723">HB30*dt</f>
        <v>6.9173187573665751E-2</v>
      </c>
      <c r="HC31" s="51">
        <f t="shared" ref="HC31" ca="1" si="8724">HC30*dt</f>
        <v>6.9173187573665751E-2</v>
      </c>
      <c r="HD31" s="51">
        <f t="shared" ref="HD31" ca="1" si="8725">HD30*dt</f>
        <v>6.9173187573665751E-2</v>
      </c>
      <c r="HE31" s="51">
        <f t="shared" ref="HE31" ca="1" si="8726">HE30*dt</f>
        <v>6.9173187573665751E-2</v>
      </c>
      <c r="HF31" s="51">
        <f t="shared" ref="HF31" ca="1" si="8727">HF30*dt</f>
        <v>6.9173187573665751E-2</v>
      </c>
      <c r="HG31" s="51">
        <f t="shared" ref="HG31" ca="1" si="8728">HG30*dt</f>
        <v>6.9173187573665751E-2</v>
      </c>
      <c r="HH31" s="51">
        <f t="shared" ref="HH31" ca="1" si="8729">HH30*dt</f>
        <v>6.9173187573665751E-2</v>
      </c>
      <c r="HI31" s="51">
        <f t="shared" ref="HI31" ca="1" si="8730">HI30*dt</f>
        <v>6.9173187573665751E-2</v>
      </c>
      <c r="HJ31" s="51">
        <f t="shared" ref="HJ31" ca="1" si="8731">HJ30*dt</f>
        <v>6.9173187573665751E-2</v>
      </c>
      <c r="HK31" s="51">
        <f t="shared" ref="HK31" ca="1" si="8732">HK30*dt</f>
        <v>6.9173187573665751E-2</v>
      </c>
      <c r="HL31" s="51">
        <f t="shared" ref="HL31" ca="1" si="8733">HL30*dt</f>
        <v>6.9173187573665751E-2</v>
      </c>
      <c r="HM31" s="51">
        <f t="shared" ref="HM31" ca="1" si="8734">HM30*dt</f>
        <v>6.9173187573665751E-2</v>
      </c>
      <c r="HN31" s="51">
        <f t="shared" ref="HN31" ca="1" si="8735">HN30*dt</f>
        <v>6.9173187573665751E-2</v>
      </c>
      <c r="HO31" s="51">
        <f t="shared" ref="HO31" ca="1" si="8736">HO30*dt</f>
        <v>6.9173187573665751E-2</v>
      </c>
      <c r="HP31" s="51">
        <f t="shared" ref="HP31" ca="1" si="8737">HP30*dt</f>
        <v>6.9173187573665751E-2</v>
      </c>
      <c r="HQ31" s="51">
        <f t="shared" ref="HQ31" ca="1" si="8738">HQ30*dt</f>
        <v>6.9173187573665751E-2</v>
      </c>
      <c r="HR31" s="51">
        <f t="shared" ref="HR31" ca="1" si="8739">HR30*dt</f>
        <v>6.9173187573665751E-2</v>
      </c>
      <c r="HS31" s="51">
        <f t="shared" ref="HS31" ca="1" si="8740">HS30*dt</f>
        <v>6.9173187573665751E-2</v>
      </c>
      <c r="HT31" s="51">
        <f t="shared" ref="HT31" ca="1" si="8741">HT30*dt</f>
        <v>6.9173187573665751E-2</v>
      </c>
      <c r="HU31" s="51">
        <f t="shared" ref="HU31" ca="1" si="8742">HU30*dt</f>
        <v>6.9173187573665751E-2</v>
      </c>
      <c r="HV31" s="51">
        <f t="shared" ref="HV31" ca="1" si="8743">HV30*dt</f>
        <v>6.9173187573665751E-2</v>
      </c>
      <c r="HW31" s="51">
        <f t="shared" ref="HW31" ca="1" si="8744">HW30*dt</f>
        <v>6.9173187573665751E-2</v>
      </c>
      <c r="HX31" s="51">
        <f t="shared" ref="HX31" ca="1" si="8745">HX30*dt</f>
        <v>6.9173187573665751E-2</v>
      </c>
      <c r="HY31" s="51">
        <f t="shared" ref="HY31" ca="1" si="8746">HY30*dt</f>
        <v>6.9173187573665751E-2</v>
      </c>
      <c r="HZ31" s="51">
        <f t="shared" ref="HZ31" ca="1" si="8747">HZ30*dt</f>
        <v>6.9173187573665751E-2</v>
      </c>
      <c r="IA31" s="51">
        <f t="shared" ref="IA31" ca="1" si="8748">IA30*dt</f>
        <v>6.9173187573665751E-2</v>
      </c>
      <c r="IB31" s="51">
        <f t="shared" ref="IB31" ca="1" si="8749">IB30*dt</f>
        <v>6.9173187573665751E-2</v>
      </c>
      <c r="IC31" s="51">
        <f t="shared" ref="IC31" ca="1" si="8750">IC30*dt</f>
        <v>6.9173187573665751E-2</v>
      </c>
      <c r="ID31" s="51">
        <f t="shared" ref="ID31" ca="1" si="8751">ID30*dt</f>
        <v>6.9173187573665751E-2</v>
      </c>
      <c r="IE31" s="51">
        <f t="shared" ref="IE31" ca="1" si="8752">IE30*dt</f>
        <v>6.9173187573665751E-2</v>
      </c>
      <c r="IF31" s="51">
        <f t="shared" ref="IF31" ca="1" si="8753">IF30*dt</f>
        <v>6.9173187573665751E-2</v>
      </c>
      <c r="IG31" s="51">
        <f t="shared" ref="IG31" ca="1" si="8754">IG30*dt</f>
        <v>6.9173187573665751E-2</v>
      </c>
      <c r="IH31" s="51">
        <f t="shared" ref="IH31" ca="1" si="8755">IH30*dt</f>
        <v>6.9173187573665751E-2</v>
      </c>
      <c r="II31" s="51">
        <f t="shared" ref="II31" ca="1" si="8756">II30*dt</f>
        <v>6.9173187573665751E-2</v>
      </c>
      <c r="IJ31" s="51">
        <f t="shared" ref="IJ31" ca="1" si="8757">IJ30*dt</f>
        <v>6.9173187573665751E-2</v>
      </c>
      <c r="IK31" s="51">
        <f t="shared" ref="IK31" ca="1" si="8758">IK30*dt</f>
        <v>6.9173187573665751E-2</v>
      </c>
      <c r="IL31" s="51">
        <f t="shared" ref="IL31" ca="1" si="8759">IL30*dt</f>
        <v>6.9173187573665751E-2</v>
      </c>
      <c r="IM31" s="51">
        <f t="shared" ref="IM31" ca="1" si="8760">IM30*dt</f>
        <v>6.9173187573665751E-2</v>
      </c>
      <c r="IN31" s="51">
        <f t="shared" ref="IN31" ca="1" si="8761">IN30*dt</f>
        <v>6.9173187573665751E-2</v>
      </c>
      <c r="IO31" s="51">
        <f t="shared" ref="IO31" ca="1" si="8762">IO30*dt</f>
        <v>6.9173187573665751E-2</v>
      </c>
      <c r="IP31" s="51">
        <f t="shared" ref="IP31" ca="1" si="8763">IP30*dt</f>
        <v>6.9173187573665751E-2</v>
      </c>
      <c r="IQ31" s="51">
        <f t="shared" ref="IQ31" ca="1" si="8764">IQ30*dt</f>
        <v>6.9173187573665751E-2</v>
      </c>
      <c r="IR31" s="51">
        <f t="shared" ref="IR31" ca="1" si="8765">IR30*dt</f>
        <v>6.9173187573665751E-2</v>
      </c>
      <c r="IS31" s="51">
        <f t="shared" ref="IS31" ca="1" si="8766">IS30*dt</f>
        <v>6.9173187573665751E-2</v>
      </c>
      <c r="IT31" s="51">
        <f t="shared" ref="IT31" ca="1" si="8767">IT30*dt</f>
        <v>6.9173187573665751E-2</v>
      </c>
      <c r="IU31" s="51">
        <f t="shared" ref="IU31" ca="1" si="8768">IU30*dt</f>
        <v>6.9173187573665751E-2</v>
      </c>
      <c r="IV31" s="51">
        <f t="shared" ref="IV31" ca="1" si="8769">IV30*dt</f>
        <v>6.9173187573665751E-2</v>
      </c>
      <c r="IW31" s="51">
        <f t="shared" ref="IW31" ca="1" si="8770">IW30*dt</f>
        <v>6.9173187573665751E-2</v>
      </c>
      <c r="IX31" s="51">
        <f t="shared" ref="IX31" ca="1" si="8771">IX30*dt</f>
        <v>6.9173187573665751E-2</v>
      </c>
      <c r="IY31" s="51">
        <f t="shared" ref="IY31" ca="1" si="8772">IY30*dt</f>
        <v>6.9173187573665751E-2</v>
      </c>
      <c r="IZ31" s="51">
        <f t="shared" ref="IZ31" ca="1" si="8773">IZ30*dt</f>
        <v>6.9173187573665751E-2</v>
      </c>
      <c r="JA31" s="51">
        <f t="shared" ref="JA31" ca="1" si="8774">JA30*dt</f>
        <v>6.9173187573665751E-2</v>
      </c>
      <c r="JB31" s="51">
        <f t="shared" ref="JB31" ca="1" si="8775">JB30*dt</f>
        <v>6.9173187573665751E-2</v>
      </c>
      <c r="JC31" s="51">
        <f t="shared" ref="JC31" ca="1" si="8776">JC30*dt</f>
        <v>6.9173187573665751E-2</v>
      </c>
      <c r="JD31" s="51">
        <f t="shared" ref="JD31" ca="1" si="8777">JD30*dt</f>
        <v>6.9173187573665751E-2</v>
      </c>
      <c r="JE31" s="51">
        <f t="shared" ref="JE31" ca="1" si="8778">JE30*dt</f>
        <v>6.9173187573665751E-2</v>
      </c>
      <c r="JF31" s="51">
        <f t="shared" ref="JF31" ca="1" si="8779">JF30*dt</f>
        <v>6.9173187573665751E-2</v>
      </c>
      <c r="JG31" s="51">
        <f t="shared" ref="JG31" ca="1" si="8780">JG30*dt</f>
        <v>6.9173187573665751E-2</v>
      </c>
      <c r="JH31" s="51">
        <f t="shared" ref="JH31" ca="1" si="8781">JH30*dt</f>
        <v>6.9173187573665751E-2</v>
      </c>
      <c r="JI31" s="51">
        <f t="shared" ref="JI31" ca="1" si="8782">JI30*dt</f>
        <v>6.9173187573665751E-2</v>
      </c>
      <c r="JJ31" s="51">
        <f t="shared" ref="JJ31" ca="1" si="8783">JJ30*dt</f>
        <v>6.9173187573665751E-2</v>
      </c>
      <c r="JK31" s="51">
        <f t="shared" ref="JK31" ca="1" si="8784">JK30*dt</f>
        <v>6.9173187573665751E-2</v>
      </c>
      <c r="JL31" s="51">
        <f t="shared" ref="JL31" ca="1" si="8785">JL30*dt</f>
        <v>6.9173187573665751E-2</v>
      </c>
      <c r="JM31" s="51">
        <f t="shared" ref="JM31" ca="1" si="8786">JM30*dt</f>
        <v>6.9173187573665751E-2</v>
      </c>
      <c r="JN31" s="51">
        <f t="shared" ref="JN31" ca="1" si="8787">JN30*dt</f>
        <v>6.9173187573665751E-2</v>
      </c>
      <c r="JO31" s="51">
        <f t="shared" ref="JO31" ca="1" si="8788">JO30*dt</f>
        <v>6.9173187573665751E-2</v>
      </c>
      <c r="JP31" s="51">
        <f t="shared" ref="JP31" ca="1" si="8789">JP30*dt</f>
        <v>6.9173187573665751E-2</v>
      </c>
      <c r="JQ31" s="51">
        <f t="shared" ref="JQ31" ca="1" si="8790">JQ30*dt</f>
        <v>6.9173187573665751E-2</v>
      </c>
      <c r="JR31" s="51">
        <f t="shared" ref="JR31" ca="1" si="8791">JR30*dt</f>
        <v>6.9173187573665751E-2</v>
      </c>
      <c r="JS31" s="51">
        <f t="shared" ref="JS31" ca="1" si="8792">JS30*dt</f>
        <v>6.9173187573665751E-2</v>
      </c>
      <c r="JT31" s="51">
        <f t="shared" ref="JT31" ca="1" si="8793">JT30*dt</f>
        <v>6.9173187573665751E-2</v>
      </c>
      <c r="JU31" s="51">
        <f t="shared" ref="JU31" ca="1" si="8794">JU30*dt</f>
        <v>6.9173187573665751E-2</v>
      </c>
      <c r="JV31" s="51">
        <f t="shared" ref="JV31" ca="1" si="8795">JV30*dt</f>
        <v>6.9173187573665751E-2</v>
      </c>
      <c r="JW31" s="51">
        <f t="shared" ref="JW31" ca="1" si="8796">JW30*dt</f>
        <v>6.9173187573665751E-2</v>
      </c>
      <c r="JX31" s="51">
        <f t="shared" ref="JX31" ca="1" si="8797">JX30*dt</f>
        <v>6.9173187573665751E-2</v>
      </c>
      <c r="JY31" s="51">
        <f t="shared" ref="JY31" ca="1" si="8798">JY30*dt</f>
        <v>6.9173187573665751E-2</v>
      </c>
      <c r="JZ31" s="51">
        <f t="shared" ref="JZ31" ca="1" si="8799">JZ30*dt</f>
        <v>6.9173187573665751E-2</v>
      </c>
      <c r="KA31" s="51">
        <f t="shared" ref="KA31" ca="1" si="8800">KA30*dt</f>
        <v>6.9173187573665751E-2</v>
      </c>
      <c r="KB31" s="51">
        <f t="shared" ref="KB31" ca="1" si="8801">KB30*dt</f>
        <v>6.9173187573665751E-2</v>
      </c>
      <c r="KC31" s="51">
        <f t="shared" ref="KC31" ca="1" si="8802">KC30*dt</f>
        <v>6.9173187573665751E-2</v>
      </c>
      <c r="KD31" s="51">
        <f t="shared" ref="KD31" ca="1" si="8803">KD30*dt</f>
        <v>6.9173187573665751E-2</v>
      </c>
      <c r="KE31" s="51">
        <f t="shared" ref="KE31" ca="1" si="8804">KE30*dt</f>
        <v>6.9173187573665751E-2</v>
      </c>
      <c r="KF31" s="51">
        <f t="shared" ref="KF31" ca="1" si="8805">KF30*dt</f>
        <v>6.9173187573665751E-2</v>
      </c>
      <c r="KG31" s="51">
        <f t="shared" ref="KG31" ca="1" si="8806">KG30*dt</f>
        <v>6.9173187573665751E-2</v>
      </c>
      <c r="KH31" s="51">
        <f t="shared" ref="KH31" ca="1" si="8807">KH30*dt</f>
        <v>6.9173187573665751E-2</v>
      </c>
      <c r="KI31" s="51">
        <f t="shared" ref="KI31" ca="1" si="8808">KI30*dt</f>
        <v>6.9173187573665751E-2</v>
      </c>
      <c r="KJ31" s="51">
        <f t="shared" ref="KJ31" ca="1" si="8809">KJ30*dt</f>
        <v>6.9173187573665751E-2</v>
      </c>
      <c r="KK31" s="51">
        <f t="shared" ref="KK31" ca="1" si="8810">KK30*dt</f>
        <v>6.9173187573665751E-2</v>
      </c>
      <c r="KL31" s="51">
        <f t="shared" ref="KL31" ca="1" si="8811">KL30*dt</f>
        <v>6.9173187573665751E-2</v>
      </c>
      <c r="KM31" s="51">
        <f t="shared" ref="KM31" ca="1" si="8812">KM30*dt</f>
        <v>6.9173187573665751E-2</v>
      </c>
      <c r="KN31" s="51">
        <f t="shared" ref="KN31" ca="1" si="8813">KN30*dt</f>
        <v>6.9173187573665751E-2</v>
      </c>
      <c r="KO31" s="51">
        <f t="shared" ref="KO31" ca="1" si="8814">KO30*dt</f>
        <v>6.9173187573665751E-2</v>
      </c>
      <c r="KP31" s="51">
        <f t="shared" ref="KP31" ca="1" si="8815">KP30*dt</f>
        <v>6.9173187573665751E-2</v>
      </c>
      <c r="KQ31" s="51">
        <f t="shared" ref="KQ31" ca="1" si="8816">KQ30*dt</f>
        <v>6.9173187573665751E-2</v>
      </c>
      <c r="KR31" s="51">
        <f t="shared" ref="KR31" ca="1" si="8817">KR30*dt</f>
        <v>6.9173187573665751E-2</v>
      </c>
      <c r="KS31" s="51">
        <f t="shared" ref="KS31" ca="1" si="8818">KS30*dt</f>
        <v>6.9173187573665751E-2</v>
      </c>
      <c r="KT31" s="51">
        <f t="shared" ref="KT31" ca="1" si="8819">KT30*dt</f>
        <v>6.9173187573665751E-2</v>
      </c>
      <c r="KU31" s="51">
        <f t="shared" ref="KU31" ca="1" si="8820">KU30*dt</f>
        <v>6.9173187573665751E-2</v>
      </c>
      <c r="KV31" s="51">
        <f t="shared" ref="KV31" ca="1" si="8821">KV30*dt</f>
        <v>6.9173187573665751E-2</v>
      </c>
      <c r="KW31" s="51">
        <f t="shared" ref="KW31" ca="1" si="8822">KW30*dt</f>
        <v>6.9173187573665751E-2</v>
      </c>
      <c r="KX31" s="51">
        <f t="shared" ref="KX31" ca="1" si="8823">KX30*dt</f>
        <v>6.9173187573665751E-2</v>
      </c>
      <c r="KY31" s="51">
        <f t="shared" ref="KY31" ca="1" si="8824">KY30*dt</f>
        <v>6.9173187573665751E-2</v>
      </c>
      <c r="KZ31" s="51">
        <f t="shared" ref="KZ31" ca="1" si="8825">KZ30*dt</f>
        <v>6.9173187573665751E-2</v>
      </c>
      <c r="LA31" s="51">
        <f t="shared" ref="LA31" ca="1" si="8826">LA30*dt</f>
        <v>6.9173187573665751E-2</v>
      </c>
      <c r="LB31" s="51">
        <f t="shared" ref="LB31" ca="1" si="8827">LB30*dt</f>
        <v>6.9173187573665751E-2</v>
      </c>
      <c r="LC31" s="51">
        <f t="shared" ref="LC31" ca="1" si="8828">LC30*dt</f>
        <v>6.9173187573665751E-2</v>
      </c>
      <c r="LD31" s="51">
        <f t="shared" ref="LD31" ca="1" si="8829">LD30*dt</f>
        <v>6.9173187573665751E-2</v>
      </c>
      <c r="LE31" s="51">
        <f t="shared" ref="LE31" ca="1" si="8830">LE30*dt</f>
        <v>6.9173187573665751E-2</v>
      </c>
      <c r="LF31" s="51">
        <f t="shared" ref="LF31" ca="1" si="8831">LF30*dt</f>
        <v>6.9173187573665751E-2</v>
      </c>
      <c r="LG31" s="51">
        <f t="shared" ref="LG31" ca="1" si="8832">LG30*dt</f>
        <v>6.9173187573665751E-2</v>
      </c>
      <c r="LH31" s="51">
        <f t="shared" ref="LH31" ca="1" si="8833">LH30*dt</f>
        <v>6.9173187573665751E-2</v>
      </c>
      <c r="LI31" s="51">
        <f t="shared" ref="LI31" ca="1" si="8834">LI30*dt</f>
        <v>6.9173187573665751E-2</v>
      </c>
      <c r="LJ31" s="51">
        <f t="shared" ref="LJ31" ca="1" si="8835">LJ30*dt</f>
        <v>6.9173187573665751E-2</v>
      </c>
      <c r="LK31" s="51">
        <f t="shared" ref="LK31" ca="1" si="8836">LK30*dt</f>
        <v>6.9173187573665751E-2</v>
      </c>
      <c r="LL31" s="51">
        <f t="shared" ref="LL31" ca="1" si="8837">LL30*dt</f>
        <v>6.9173187573665751E-2</v>
      </c>
      <c r="LM31" s="51">
        <f t="shared" ref="LM31" ca="1" si="8838">LM30*dt</f>
        <v>6.9173187573665751E-2</v>
      </c>
      <c r="LN31" s="51">
        <f t="shared" ref="LN31" ca="1" si="8839">LN30*dt</f>
        <v>6.9173187573665751E-2</v>
      </c>
      <c r="LO31" s="51">
        <f t="shared" ref="LO31" ca="1" si="8840">LO30*dt</f>
        <v>6.9173187573665751E-2</v>
      </c>
      <c r="LP31" s="51">
        <f t="shared" ref="LP31" ca="1" si="8841">LP30*dt</f>
        <v>6.9173187573665751E-2</v>
      </c>
      <c r="LQ31" s="51">
        <f t="shared" ref="LQ31" ca="1" si="8842">LQ30*dt</f>
        <v>6.9173187573665751E-2</v>
      </c>
      <c r="LR31" s="51">
        <f t="shared" ref="LR31" ca="1" si="8843">LR30*dt</f>
        <v>6.9173187573665751E-2</v>
      </c>
      <c r="LS31" s="51">
        <f t="shared" ref="LS31" ca="1" si="8844">LS30*dt</f>
        <v>6.9173187573665751E-2</v>
      </c>
      <c r="LT31" s="51">
        <f t="shared" ref="LT31" ca="1" si="8845">LT30*dt</f>
        <v>6.9173187573665751E-2</v>
      </c>
      <c r="LU31" s="51">
        <f t="shared" ref="LU31" ca="1" si="8846">LU30*dt</f>
        <v>6.9173187573665751E-2</v>
      </c>
      <c r="LV31" s="51">
        <f t="shared" ref="LV31" ca="1" si="8847">LV30*dt</f>
        <v>6.9173187573665751E-2</v>
      </c>
      <c r="LW31" s="51">
        <f t="shared" ref="LW31" ca="1" si="8848">LW30*dt</f>
        <v>6.9173187573665751E-2</v>
      </c>
      <c r="LX31" s="51">
        <f t="shared" ref="LX31" ca="1" si="8849">LX30*dt</f>
        <v>6.9173187573665751E-2</v>
      </c>
      <c r="LY31" s="51">
        <f t="shared" ref="LY31" ca="1" si="8850">LY30*dt</f>
        <v>6.9173187573665751E-2</v>
      </c>
      <c r="LZ31" s="51">
        <f t="shared" ref="LZ31" ca="1" si="8851">LZ30*dt</f>
        <v>6.9173187573665751E-2</v>
      </c>
      <c r="MA31" s="51">
        <f t="shared" ref="MA31" ca="1" si="8852">MA30*dt</f>
        <v>6.9173187573665751E-2</v>
      </c>
      <c r="MB31" s="51">
        <f t="shared" ref="MB31" ca="1" si="8853">MB30*dt</f>
        <v>6.9173187573665751E-2</v>
      </c>
      <c r="MC31" s="51">
        <f t="shared" ref="MC31" ca="1" si="8854">MC30*dt</f>
        <v>6.9173187573665751E-2</v>
      </c>
      <c r="MD31" s="51">
        <f t="shared" ref="MD31" ca="1" si="8855">MD30*dt</f>
        <v>6.9173187573665751E-2</v>
      </c>
      <c r="ME31" s="51">
        <f t="shared" ref="ME31" ca="1" si="8856">ME30*dt</f>
        <v>6.9173187573665751E-2</v>
      </c>
      <c r="MF31" s="51">
        <f t="shared" ref="MF31" ca="1" si="8857">MF30*dt</f>
        <v>6.9173187573665751E-2</v>
      </c>
      <c r="MG31" s="51">
        <f t="shared" ref="MG31" ca="1" si="8858">MG30*dt</f>
        <v>6.9173187573665751E-2</v>
      </c>
      <c r="MH31" s="51">
        <f t="shared" ref="MH31" ca="1" si="8859">MH30*dt</f>
        <v>6.9173187573665751E-2</v>
      </c>
      <c r="MI31" s="51">
        <f t="shared" ref="MI31" ca="1" si="8860">MI30*dt</f>
        <v>6.9173187573665751E-2</v>
      </c>
      <c r="MJ31" s="51">
        <f t="shared" ref="MJ31" ca="1" si="8861">MJ30*dt</f>
        <v>6.9173187573665751E-2</v>
      </c>
      <c r="MK31" s="51">
        <f t="shared" ref="MK31" ca="1" si="8862">MK30*dt</f>
        <v>6.9173187573665751E-2</v>
      </c>
      <c r="ML31" s="51">
        <f t="shared" ref="ML31" ca="1" si="8863">ML30*dt</f>
        <v>6.9173187573665751E-2</v>
      </c>
      <c r="MM31" s="51">
        <f t="shared" ref="MM31" ca="1" si="8864">MM30*dt</f>
        <v>6.9173187573665751E-2</v>
      </c>
      <c r="MN31" s="51">
        <f t="shared" ref="MN31" ca="1" si="8865">MN30*dt</f>
        <v>6.9173187573665751E-2</v>
      </c>
      <c r="MO31" s="51">
        <f t="shared" ref="MO31" ca="1" si="8866">MO30*dt</f>
        <v>6.9173187573665751E-2</v>
      </c>
      <c r="MP31" s="51">
        <f t="shared" ref="MP31" ca="1" si="8867">MP30*dt</f>
        <v>6.9173187573665751E-2</v>
      </c>
      <c r="MQ31" s="51">
        <f t="shared" ref="MQ31" ca="1" si="8868">MQ30*dt</f>
        <v>6.9173187573665751E-2</v>
      </c>
      <c r="MR31" s="51">
        <f t="shared" ref="MR31" ca="1" si="8869">MR30*dt</f>
        <v>6.9173187573665751E-2</v>
      </c>
      <c r="MS31" s="51">
        <f t="shared" ref="MS31" ca="1" si="8870">MS30*dt</f>
        <v>6.9173187573665751E-2</v>
      </c>
      <c r="MT31" s="51">
        <f t="shared" ref="MT31" ca="1" si="8871">MT30*dt</f>
        <v>6.9173187573665751E-2</v>
      </c>
      <c r="MU31" s="51">
        <f t="shared" ref="MU31" ca="1" si="8872">MU30*dt</f>
        <v>6.9173187573665751E-2</v>
      </c>
      <c r="MV31" s="51">
        <f t="shared" ref="MV31" ca="1" si="8873">MV30*dt</f>
        <v>6.9173187573665751E-2</v>
      </c>
      <c r="MW31" s="51">
        <f t="shared" ref="MW31" ca="1" si="8874">MW30*dt</f>
        <v>6.9173187573665751E-2</v>
      </c>
      <c r="MX31" s="51">
        <f t="shared" ref="MX31" ca="1" si="8875">MX30*dt</f>
        <v>6.9173187573665751E-2</v>
      </c>
      <c r="MY31" s="51">
        <f t="shared" ref="MY31" ca="1" si="8876">MY30*dt</f>
        <v>6.9173187573665751E-2</v>
      </c>
      <c r="MZ31" s="51">
        <f t="shared" ref="MZ31" ca="1" si="8877">MZ30*dt</f>
        <v>6.9173187573665751E-2</v>
      </c>
      <c r="NA31" s="51">
        <f t="shared" ref="NA31" ca="1" si="8878">NA30*dt</f>
        <v>6.9173187573665751E-2</v>
      </c>
      <c r="NB31" s="51">
        <f t="shared" ref="NB31" ca="1" si="8879">NB30*dt</f>
        <v>6.9173187573665751E-2</v>
      </c>
      <c r="NC31" s="51">
        <f t="shared" ref="NC31" ca="1" si="8880">NC30*dt</f>
        <v>6.9173187573665751E-2</v>
      </c>
      <c r="ND31" s="51">
        <f t="shared" ref="ND31" ca="1" si="8881">ND30*dt</f>
        <v>6.9173187573665751E-2</v>
      </c>
      <c r="NE31" s="51">
        <f t="shared" ref="NE31" ca="1" si="8882">NE30*dt</f>
        <v>6.9173187573665751E-2</v>
      </c>
      <c r="NF31" s="51">
        <f t="shared" ref="NF31" ca="1" si="8883">NF30*dt</f>
        <v>6.9173187573665751E-2</v>
      </c>
      <c r="NG31" s="51">
        <f t="shared" ref="NG31" ca="1" si="8884">NG30*dt</f>
        <v>6.9173187573665751E-2</v>
      </c>
      <c r="NH31" s="51">
        <f t="shared" ref="NH31" ca="1" si="8885">NH30*dt</f>
        <v>6.9173187573665751E-2</v>
      </c>
      <c r="NI31" s="51">
        <f t="shared" ref="NI31" ca="1" si="8886">NI30*dt</f>
        <v>6.9173187573665751E-2</v>
      </c>
      <c r="NJ31" s="51">
        <f t="shared" ref="NJ31" ca="1" si="8887">NJ30*dt</f>
        <v>6.9173187573665751E-2</v>
      </c>
      <c r="NK31" s="51">
        <f t="shared" ref="NK31" ca="1" si="8888">NK30*dt</f>
        <v>6.9173187573665751E-2</v>
      </c>
      <c r="NL31" s="51">
        <f t="shared" ref="NL31" ca="1" si="8889">NL30*dt</f>
        <v>6.9173187573665751E-2</v>
      </c>
      <c r="NM31" s="51">
        <f t="shared" ref="NM31" ca="1" si="8890">NM30*dt</f>
        <v>6.9173187573665751E-2</v>
      </c>
      <c r="NN31" s="51">
        <f t="shared" ref="NN31" ca="1" si="8891">NN30*dt</f>
        <v>6.9173187573665751E-2</v>
      </c>
      <c r="NO31" s="51">
        <f t="shared" ref="NO31" ca="1" si="8892">NO30*dt</f>
        <v>6.9173187573665751E-2</v>
      </c>
      <c r="NP31" s="51">
        <f t="shared" ref="NP31" ca="1" si="8893">NP30*dt</f>
        <v>6.9173187573665751E-2</v>
      </c>
      <c r="NQ31" s="51">
        <f t="shared" ref="NQ31" ca="1" si="8894">NQ30*dt</f>
        <v>6.9173187573665751E-2</v>
      </c>
      <c r="NR31" s="51">
        <f t="shared" ref="NR31" ca="1" si="8895">NR30*dt</f>
        <v>6.9173187573665751E-2</v>
      </c>
      <c r="NS31" s="51">
        <f t="shared" ref="NS31" ca="1" si="8896">NS30*dt</f>
        <v>6.9173187573665751E-2</v>
      </c>
      <c r="NT31" s="51">
        <f t="shared" ref="NT31" ca="1" si="8897">NT30*dt</f>
        <v>6.9173187573665751E-2</v>
      </c>
      <c r="NU31" s="51">
        <f t="shared" ref="NU31" ca="1" si="8898">NU30*dt</f>
        <v>6.9173187573665751E-2</v>
      </c>
      <c r="NV31" s="51">
        <f t="shared" ref="NV31" ca="1" si="8899">NV30*dt</f>
        <v>6.9173187573665751E-2</v>
      </c>
      <c r="NW31" s="51">
        <f t="shared" ref="NW31" ca="1" si="8900">NW30*dt</f>
        <v>6.9173187573665751E-2</v>
      </c>
      <c r="NX31" s="51">
        <f t="shared" ref="NX31" ca="1" si="8901">NX30*dt</f>
        <v>6.9173187573665751E-2</v>
      </c>
      <c r="NY31" s="51">
        <f t="shared" ref="NY31" ca="1" si="8902">NY30*dt</f>
        <v>6.9173187573665751E-2</v>
      </c>
      <c r="NZ31" s="51">
        <f t="shared" ref="NZ31" ca="1" si="8903">NZ30*dt</f>
        <v>6.9173187573665751E-2</v>
      </c>
      <c r="OA31" s="51">
        <f t="shared" ref="OA31" ca="1" si="8904">OA30*dt</f>
        <v>6.9173187573665751E-2</v>
      </c>
      <c r="OB31" s="51">
        <f t="shared" ref="OB31" ca="1" si="8905">OB30*dt</f>
        <v>6.9173187573665751E-2</v>
      </c>
      <c r="OC31" s="51">
        <f t="shared" ref="OC31" ca="1" si="8906">OC30*dt</f>
        <v>6.9173187573665751E-2</v>
      </c>
      <c r="OD31" s="51">
        <f t="shared" ref="OD31" ca="1" si="8907">OD30*dt</f>
        <v>6.9173187573665751E-2</v>
      </c>
      <c r="OE31" s="51">
        <f t="shared" ref="OE31" ca="1" si="8908">OE30*dt</f>
        <v>6.9173187573665751E-2</v>
      </c>
      <c r="OF31" s="51">
        <f t="shared" ref="OF31" ca="1" si="8909">OF30*dt</f>
        <v>6.9173187573665751E-2</v>
      </c>
      <c r="OG31" s="51">
        <f t="shared" ref="OG31" ca="1" si="8910">OG30*dt</f>
        <v>6.9173187573665751E-2</v>
      </c>
      <c r="OH31" s="51">
        <f t="shared" ref="OH31" ca="1" si="8911">OH30*dt</f>
        <v>6.9173187573665751E-2</v>
      </c>
      <c r="OI31" s="51">
        <f t="shared" ref="OI31" ca="1" si="8912">OI30*dt</f>
        <v>6.9173187573665751E-2</v>
      </c>
      <c r="OJ31" s="51">
        <f t="shared" ref="OJ31" ca="1" si="8913">OJ30*dt</f>
        <v>6.9173187573665751E-2</v>
      </c>
      <c r="OK31" s="51">
        <f t="shared" ref="OK31" ca="1" si="8914">OK30*dt</f>
        <v>6.9173187573665751E-2</v>
      </c>
      <c r="OL31" s="51">
        <f t="shared" ref="OL31" ca="1" si="8915">OL30*dt</f>
        <v>6.9173187573665751E-2</v>
      </c>
      <c r="OM31" s="51">
        <f t="shared" ref="OM31" ca="1" si="8916">OM30*dt</f>
        <v>6.9173187573665751E-2</v>
      </c>
      <c r="ON31" s="51">
        <f t="shared" ref="ON31" ca="1" si="8917">ON30*dt</f>
        <v>6.9173187573665751E-2</v>
      </c>
      <c r="OO31" s="51">
        <f t="shared" ref="OO31" ca="1" si="8918">OO30*dt</f>
        <v>6.9173187573665751E-2</v>
      </c>
      <c r="OP31" s="51">
        <f t="shared" ref="OP31" ca="1" si="8919">OP30*dt</f>
        <v>6.9173187573665751E-2</v>
      </c>
      <c r="OQ31" s="51">
        <f t="shared" ref="OQ31" ca="1" si="8920">OQ30*dt</f>
        <v>6.9173187573665751E-2</v>
      </c>
      <c r="OR31" s="51">
        <f t="shared" ref="OR31" ca="1" si="8921">OR30*dt</f>
        <v>6.9173187573665751E-2</v>
      </c>
      <c r="OS31" s="51">
        <f t="shared" ref="OS31" ca="1" si="8922">OS30*dt</f>
        <v>6.9173187573665751E-2</v>
      </c>
      <c r="OT31" s="51">
        <f t="shared" ref="OT31" ca="1" si="8923">OT30*dt</f>
        <v>6.9173187573665751E-2</v>
      </c>
      <c r="OU31" s="51">
        <f t="shared" ref="OU31" ca="1" si="8924">OU30*dt</f>
        <v>6.9173187573665751E-2</v>
      </c>
      <c r="OV31" s="51">
        <f t="shared" ref="OV31" ca="1" si="8925">OV30*dt</f>
        <v>6.9173187573665751E-2</v>
      </c>
      <c r="OW31" s="51">
        <f t="shared" ref="OW31" ca="1" si="8926">OW30*dt</f>
        <v>6.9173187573665751E-2</v>
      </c>
      <c r="OX31" s="51">
        <f t="shared" ref="OX31" ca="1" si="8927">OX30*dt</f>
        <v>6.9173187573665751E-2</v>
      </c>
      <c r="OY31" s="51">
        <f t="shared" ref="OY31" ca="1" si="8928">OY30*dt</f>
        <v>6.9173187573665751E-2</v>
      </c>
      <c r="OZ31" s="51">
        <f t="shared" ref="OZ31" ca="1" si="8929">OZ30*dt</f>
        <v>6.9173187573665751E-2</v>
      </c>
      <c r="PA31" s="51">
        <f t="shared" ref="PA31" ca="1" si="8930">PA30*dt</f>
        <v>6.9173187573665751E-2</v>
      </c>
      <c r="PB31" s="51">
        <f t="shared" ref="PB31" ca="1" si="8931">PB30*dt</f>
        <v>6.9173187573665751E-2</v>
      </c>
      <c r="PC31" s="51">
        <f t="shared" ref="PC31" ca="1" si="8932">PC30*dt</f>
        <v>6.9173187573665751E-2</v>
      </c>
      <c r="PD31" s="51">
        <f t="shared" ref="PD31" ca="1" si="8933">PD30*dt</f>
        <v>6.9173187573665751E-2</v>
      </c>
      <c r="PE31" s="51">
        <f t="shared" ref="PE31" ca="1" si="8934">PE30*dt</f>
        <v>6.9173187573665751E-2</v>
      </c>
      <c r="PF31" s="51">
        <f t="shared" ref="PF31" ca="1" si="8935">PF30*dt</f>
        <v>6.9173187573665751E-2</v>
      </c>
      <c r="PG31" s="51">
        <f t="shared" ref="PG31" ca="1" si="8936">PG30*dt</f>
        <v>6.9173187573665751E-2</v>
      </c>
      <c r="PH31" s="51">
        <f t="shared" ref="PH31" ca="1" si="8937">PH30*dt</f>
        <v>6.9173187573665751E-2</v>
      </c>
      <c r="PI31" s="51">
        <f t="shared" ref="PI31" ca="1" si="8938">PI30*dt</f>
        <v>6.9173187573665751E-2</v>
      </c>
      <c r="PJ31" s="51">
        <f t="shared" ref="PJ31" ca="1" si="8939">PJ30*dt</f>
        <v>6.9173187573665751E-2</v>
      </c>
      <c r="PK31" s="51">
        <f t="shared" ref="PK31" ca="1" si="8940">PK30*dt</f>
        <v>6.9173187573665751E-2</v>
      </c>
      <c r="PL31" s="51">
        <f t="shared" ref="PL31" ca="1" si="8941">PL30*dt</f>
        <v>6.9173187573665751E-2</v>
      </c>
      <c r="PM31" s="51">
        <f t="shared" ref="PM31" ca="1" si="8942">PM30*dt</f>
        <v>6.9173187573665751E-2</v>
      </c>
      <c r="PN31" s="51">
        <f t="shared" ref="PN31" ca="1" si="8943">PN30*dt</f>
        <v>6.9173187573665751E-2</v>
      </c>
      <c r="PO31" s="51">
        <f t="shared" ref="PO31" ca="1" si="8944">PO30*dt</f>
        <v>6.9173187573665751E-2</v>
      </c>
      <c r="PP31" s="51">
        <f t="shared" ref="PP31" ca="1" si="8945">PP30*dt</f>
        <v>6.9173187573665751E-2</v>
      </c>
      <c r="PQ31" s="51">
        <f t="shared" ref="PQ31" ca="1" si="8946">PQ30*dt</f>
        <v>6.9173187573665751E-2</v>
      </c>
      <c r="PR31" s="51">
        <f t="shared" ref="PR31" ca="1" si="8947">PR30*dt</f>
        <v>6.9173187573665751E-2</v>
      </c>
      <c r="PS31" s="51">
        <f t="shared" ref="PS31" ca="1" si="8948">PS30*dt</f>
        <v>6.9173187573665751E-2</v>
      </c>
      <c r="PT31" s="51">
        <f t="shared" ref="PT31" ca="1" si="8949">PT30*dt</f>
        <v>6.9173187573665751E-2</v>
      </c>
      <c r="PU31" s="51">
        <f t="shared" ref="PU31" ca="1" si="8950">PU30*dt</f>
        <v>6.9173187573665751E-2</v>
      </c>
      <c r="PV31" s="51">
        <f t="shared" ref="PV31" ca="1" si="8951">PV30*dt</f>
        <v>6.9173187573665751E-2</v>
      </c>
      <c r="PW31" s="51">
        <f t="shared" ref="PW31" ca="1" si="8952">PW30*dt</f>
        <v>6.9173187573665751E-2</v>
      </c>
      <c r="PX31" s="51">
        <f t="shared" ref="PX31" ca="1" si="8953">PX30*dt</f>
        <v>6.9173187573665751E-2</v>
      </c>
      <c r="PY31" s="51">
        <f t="shared" ref="PY31" ca="1" si="8954">PY30*dt</f>
        <v>6.9173187573665751E-2</v>
      </c>
      <c r="PZ31" s="51">
        <f t="shared" ref="PZ31" ca="1" si="8955">PZ30*dt</f>
        <v>6.9173187573665751E-2</v>
      </c>
      <c r="QA31" s="51">
        <f t="shared" ref="QA31" ca="1" si="8956">QA30*dt</f>
        <v>6.9173187573665751E-2</v>
      </c>
      <c r="QB31" s="51">
        <f t="shared" ref="QB31" ca="1" si="8957">QB30*dt</f>
        <v>6.9173187573665751E-2</v>
      </c>
      <c r="QC31" s="51">
        <f t="shared" ref="QC31" ca="1" si="8958">QC30*dt</f>
        <v>6.9173187573665751E-2</v>
      </c>
      <c r="QD31" s="51">
        <f t="shared" ref="QD31" ca="1" si="8959">QD30*dt</f>
        <v>6.9173187573665751E-2</v>
      </c>
      <c r="QE31" s="51">
        <f t="shared" ref="QE31" ca="1" si="8960">QE30*dt</f>
        <v>6.9173187573665751E-2</v>
      </c>
      <c r="QF31" s="51">
        <f t="shared" ref="QF31" ca="1" si="8961">QF30*dt</f>
        <v>6.9173187573665751E-2</v>
      </c>
      <c r="QG31" s="51">
        <f t="shared" ref="QG31" ca="1" si="8962">QG30*dt</f>
        <v>6.9173187573665751E-2</v>
      </c>
      <c r="QH31" s="51">
        <f t="shared" ref="QH31" ca="1" si="8963">QH30*dt</f>
        <v>6.9173187573665751E-2</v>
      </c>
      <c r="QI31" s="51">
        <f t="shared" ref="QI31" ca="1" si="8964">QI30*dt</f>
        <v>6.9173187573665751E-2</v>
      </c>
      <c r="QJ31" s="51">
        <f t="shared" ref="QJ31" ca="1" si="8965">QJ30*dt</f>
        <v>6.9173187573665751E-2</v>
      </c>
      <c r="QK31" s="51">
        <f t="shared" ref="QK31" ca="1" si="8966">QK30*dt</f>
        <v>6.9173187573665751E-2</v>
      </c>
      <c r="QL31" s="51">
        <f t="shared" ref="QL31" ca="1" si="8967">QL30*dt</f>
        <v>6.9173187573665751E-2</v>
      </c>
      <c r="QM31" s="51">
        <f t="shared" ref="QM31" ca="1" si="8968">QM30*dt</f>
        <v>6.9173187573665751E-2</v>
      </c>
      <c r="QN31" s="51">
        <f t="shared" ref="QN31" ca="1" si="8969">QN30*dt</f>
        <v>6.9173187573665751E-2</v>
      </c>
      <c r="QO31" s="51">
        <f t="shared" ref="QO31" ca="1" si="8970">QO30*dt</f>
        <v>6.9173187573665751E-2</v>
      </c>
      <c r="QP31" s="51">
        <f t="shared" ref="QP31" ca="1" si="8971">QP30*dt</f>
        <v>6.9173187573665751E-2</v>
      </c>
      <c r="QQ31" s="51">
        <f t="shared" ref="QQ31" ca="1" si="8972">QQ30*dt</f>
        <v>6.9173187573665751E-2</v>
      </c>
      <c r="QR31" s="51">
        <f t="shared" ref="QR31" ca="1" si="8973">QR30*dt</f>
        <v>6.9173187573665751E-2</v>
      </c>
      <c r="QS31" s="51">
        <f t="shared" ref="QS31" ca="1" si="8974">QS30*dt</f>
        <v>6.9173187573665751E-2</v>
      </c>
      <c r="QT31" s="51">
        <f t="shared" ref="QT31" ca="1" si="8975">QT30*dt</f>
        <v>6.9173187573665751E-2</v>
      </c>
      <c r="QU31" s="51">
        <f t="shared" ref="QU31" ca="1" si="8976">QU30*dt</f>
        <v>6.9173187573665751E-2</v>
      </c>
      <c r="QV31" s="51">
        <f t="shared" ref="QV31" ca="1" si="8977">QV30*dt</f>
        <v>6.9173187573665751E-2</v>
      </c>
      <c r="QW31" s="51">
        <f t="shared" ref="QW31" ca="1" si="8978">QW30*dt</f>
        <v>6.9173187573665751E-2</v>
      </c>
      <c r="QX31" s="51">
        <f t="shared" ref="QX31" ca="1" si="8979">QX30*dt</f>
        <v>6.9173187573665751E-2</v>
      </c>
      <c r="QY31" s="51">
        <f t="shared" ref="QY31" ca="1" si="8980">QY30*dt</f>
        <v>6.9173187573665751E-2</v>
      </c>
      <c r="QZ31" s="51">
        <f t="shared" ref="QZ31" ca="1" si="8981">QZ30*dt</f>
        <v>6.9173187573665751E-2</v>
      </c>
      <c r="RA31" s="51">
        <f t="shared" ref="RA31" ca="1" si="8982">RA30*dt</f>
        <v>6.9173187573665751E-2</v>
      </c>
      <c r="RB31" s="51">
        <f t="shared" ref="RB31" ca="1" si="8983">RB30*dt</f>
        <v>6.9173187573665751E-2</v>
      </c>
      <c r="RC31" s="51">
        <f t="shared" ref="RC31" ca="1" si="8984">RC30*dt</f>
        <v>6.9173187573665751E-2</v>
      </c>
      <c r="RD31" s="51">
        <f t="shared" ref="RD31" ca="1" si="8985">RD30*dt</f>
        <v>6.9173187573665751E-2</v>
      </c>
      <c r="RE31" s="51">
        <f t="shared" ref="RE31" ca="1" si="8986">RE30*dt</f>
        <v>6.9173187573665751E-2</v>
      </c>
      <c r="RF31" s="51">
        <f t="shared" ref="RF31" ca="1" si="8987">RF30*dt</f>
        <v>6.9173187573665751E-2</v>
      </c>
      <c r="RG31" s="51">
        <f t="shared" ref="RG31" ca="1" si="8988">RG30*dt</f>
        <v>6.9173187573665751E-2</v>
      </c>
      <c r="RH31" s="51">
        <f t="shared" ref="RH31" ca="1" si="8989">RH30*dt</f>
        <v>6.9173187573665751E-2</v>
      </c>
      <c r="RI31" s="51">
        <f t="shared" ref="RI31" ca="1" si="8990">RI30*dt</f>
        <v>6.9173187573665751E-2</v>
      </c>
      <c r="RJ31" s="51">
        <f t="shared" ref="RJ31" ca="1" si="8991">RJ30*dt</f>
        <v>6.9173187573665751E-2</v>
      </c>
      <c r="RK31" s="51">
        <f t="shared" ref="RK31" ca="1" si="8992">RK30*dt</f>
        <v>6.9173187573665751E-2</v>
      </c>
      <c r="RL31" s="51">
        <f t="shared" ref="RL31" ca="1" si="8993">RL30*dt</f>
        <v>6.9173187573665751E-2</v>
      </c>
      <c r="RM31" s="51">
        <f t="shared" ref="RM31" ca="1" si="8994">RM30*dt</f>
        <v>6.9173187573665751E-2</v>
      </c>
      <c r="RN31" s="51">
        <f t="shared" ref="RN31" ca="1" si="8995">RN30*dt</f>
        <v>6.9173187573665751E-2</v>
      </c>
      <c r="RO31" s="51">
        <f t="shared" ref="RO31" ca="1" si="8996">RO30*dt</f>
        <v>6.9173187573665751E-2</v>
      </c>
      <c r="RP31" s="51">
        <f t="shared" ref="RP31" ca="1" si="8997">RP30*dt</f>
        <v>6.9173187573665751E-2</v>
      </c>
      <c r="RQ31" s="51">
        <f t="shared" ref="RQ31" ca="1" si="8998">RQ30*dt</f>
        <v>6.9173187573665751E-2</v>
      </c>
      <c r="RR31" s="51">
        <f t="shared" ref="RR31" ca="1" si="8999">RR30*dt</f>
        <v>6.9173187573665751E-2</v>
      </c>
      <c r="RS31" s="51">
        <f t="shared" ref="RS31" ca="1" si="9000">RS30*dt</f>
        <v>6.9173187573665751E-2</v>
      </c>
      <c r="RT31" s="51">
        <f t="shared" ref="RT31" ca="1" si="9001">RT30*dt</f>
        <v>6.9173187573665751E-2</v>
      </c>
      <c r="RU31" s="51">
        <f t="shared" ref="RU31" ca="1" si="9002">RU30*dt</f>
        <v>6.9173187573665751E-2</v>
      </c>
      <c r="RV31" s="51">
        <f t="shared" ref="RV31" ca="1" si="9003">RV30*dt</f>
        <v>6.9173187573665751E-2</v>
      </c>
      <c r="RW31" s="51">
        <f t="shared" ref="RW31" ca="1" si="9004">RW30*dt</f>
        <v>6.9173187573665751E-2</v>
      </c>
      <c r="RX31" s="51">
        <f t="shared" ref="RX31" ca="1" si="9005">RX30*dt</f>
        <v>6.9173187573665751E-2</v>
      </c>
      <c r="RY31" s="51">
        <f t="shared" ref="RY31" ca="1" si="9006">RY30*dt</f>
        <v>6.9173187573665751E-2</v>
      </c>
      <c r="RZ31" s="51">
        <f t="shared" ref="RZ31" ca="1" si="9007">RZ30*dt</f>
        <v>6.9173187573665751E-2</v>
      </c>
      <c r="SA31" s="51">
        <f t="shared" ref="SA31" ca="1" si="9008">SA30*dt</f>
        <v>6.9173187573665751E-2</v>
      </c>
      <c r="SB31" s="51">
        <f t="shared" ref="SB31" ca="1" si="9009">SB30*dt</f>
        <v>6.9173187573665751E-2</v>
      </c>
      <c r="SC31" s="51">
        <f t="shared" ref="SC31" ca="1" si="9010">SC30*dt</f>
        <v>6.9173187573665751E-2</v>
      </c>
      <c r="SD31" s="51">
        <f t="shared" ref="SD31" ca="1" si="9011">SD30*dt</f>
        <v>6.9173187573665751E-2</v>
      </c>
      <c r="SE31" s="51">
        <f t="shared" ref="SE31" ca="1" si="9012">SE30*dt</f>
        <v>6.9173187573665751E-2</v>
      </c>
      <c r="SF31" s="51">
        <f t="shared" ref="SF31" ca="1" si="9013">SF30*dt</f>
        <v>6.9173187573665751E-2</v>
      </c>
      <c r="SG31" s="51">
        <f t="shared" ref="SG31" ca="1" si="9014">SG30*dt</f>
        <v>6.9173187573665751E-2</v>
      </c>
      <c r="SH31" s="51">
        <f t="shared" ref="SH31" ca="1" si="9015">SH30*dt</f>
        <v>6.9173187573665751E-2</v>
      </c>
      <c r="SI31" s="51">
        <f t="shared" ref="SI31" ca="1" si="9016">SI30*dt</f>
        <v>6.9173187573665751E-2</v>
      </c>
      <c r="SJ31" s="51">
        <f t="shared" ref="SJ31" ca="1" si="9017">SJ30*dt</f>
        <v>6.9173187573665751E-2</v>
      </c>
      <c r="SK31" s="51">
        <f t="shared" ref="SK31" ca="1" si="9018">SK30*dt</f>
        <v>6.9173187573665751E-2</v>
      </c>
      <c r="SL31" s="51">
        <f t="shared" ref="SL31" ca="1" si="9019">SL30*dt</f>
        <v>6.9173187573665751E-2</v>
      </c>
      <c r="SM31" s="51">
        <f t="shared" ref="SM31" ca="1" si="9020">SM30*dt</f>
        <v>6.9173187573665751E-2</v>
      </c>
      <c r="SN31" s="51">
        <f t="shared" ref="SN31" ca="1" si="9021">SN30*dt</f>
        <v>6.9173187573665751E-2</v>
      </c>
      <c r="SO31" s="51">
        <f t="shared" ref="SO31" ca="1" si="9022">SO30*dt</f>
        <v>6.9173187573665751E-2</v>
      </c>
      <c r="SP31" s="51">
        <f t="shared" ref="SP31" ca="1" si="9023">SP30*dt</f>
        <v>6.9173187573665751E-2</v>
      </c>
      <c r="SQ31" s="51">
        <f t="shared" ref="SQ31" ca="1" si="9024">SQ30*dt</f>
        <v>6.9173187573665751E-2</v>
      </c>
      <c r="SR31" s="51">
        <f t="shared" ref="SR31" ca="1" si="9025">SR30*dt</f>
        <v>6.9173187573665751E-2</v>
      </c>
      <c r="SS31" s="51">
        <f t="shared" ref="SS31" ca="1" si="9026">SS30*dt</f>
        <v>6.9173187573665751E-2</v>
      </c>
      <c r="ST31" s="51">
        <f t="shared" ref="ST31" ca="1" si="9027">ST30*dt</f>
        <v>6.9173187573665751E-2</v>
      </c>
      <c r="SU31" s="51">
        <f t="shared" ref="SU31" ca="1" si="9028">SU30*dt</f>
        <v>6.9173187573665751E-2</v>
      </c>
      <c r="SV31" s="51">
        <f t="shared" ref="SV31" ca="1" si="9029">SV30*dt</f>
        <v>6.9173187573665751E-2</v>
      </c>
      <c r="SW31" s="51">
        <f t="shared" ref="SW31" ca="1" si="9030">SW30*dt</f>
        <v>6.9173187573665751E-2</v>
      </c>
      <c r="SX31" s="51">
        <f t="shared" ref="SX31" ca="1" si="9031">SX30*dt</f>
        <v>6.9173187573665751E-2</v>
      </c>
      <c r="SY31" s="51">
        <f t="shared" ref="SY31" ca="1" si="9032">SY30*dt</f>
        <v>6.9173187573665751E-2</v>
      </c>
      <c r="SZ31" s="51">
        <f t="shared" ref="SZ31" ca="1" si="9033">SZ30*dt</f>
        <v>6.9173187573665751E-2</v>
      </c>
      <c r="TA31" s="51">
        <f t="shared" ref="TA31" ca="1" si="9034">TA30*dt</f>
        <v>6.9173187573665751E-2</v>
      </c>
      <c r="TB31" s="51">
        <f t="shared" ref="TB31" ca="1" si="9035">TB30*dt</f>
        <v>6.9173187573665751E-2</v>
      </c>
      <c r="TC31" s="51">
        <f t="shared" ref="TC31" ca="1" si="9036">TC30*dt</f>
        <v>6.9173187573665751E-2</v>
      </c>
      <c r="TD31" s="51">
        <f t="shared" ref="TD31" ca="1" si="9037">TD30*dt</f>
        <v>6.9173187573665751E-2</v>
      </c>
      <c r="TE31" s="51">
        <f t="shared" ref="TE31" ca="1" si="9038">TE30*dt</f>
        <v>6.9173187573665751E-2</v>
      </c>
      <c r="TF31" s="51">
        <f t="shared" ref="TF31" ca="1" si="9039">TF30*dt</f>
        <v>6.9173187573665751E-2</v>
      </c>
      <c r="TG31" s="51">
        <f t="shared" ref="TG31" ca="1" si="9040">TG30*dt</f>
        <v>6.9173187573665751E-2</v>
      </c>
      <c r="TH31" s="51">
        <f t="shared" ref="TH31" ca="1" si="9041">TH30*dt</f>
        <v>6.9173187573665751E-2</v>
      </c>
      <c r="TI31" s="51">
        <f t="shared" ref="TI31" ca="1" si="9042">TI30*dt</f>
        <v>6.9173187573665751E-2</v>
      </c>
      <c r="TJ31" s="51">
        <f t="shared" ref="TJ31" ca="1" si="9043">TJ30*dt</f>
        <v>6.9173187573665751E-2</v>
      </c>
      <c r="TK31" s="51">
        <f t="shared" ref="TK31" ca="1" si="9044">TK30*dt</f>
        <v>6.9173187573665751E-2</v>
      </c>
      <c r="TL31" s="51">
        <f t="shared" ref="TL31" ca="1" si="9045">TL30*dt</f>
        <v>6.9173187573665751E-2</v>
      </c>
      <c r="TM31" s="51">
        <f t="shared" ref="TM31" ca="1" si="9046">TM30*dt</f>
        <v>6.9173187573665751E-2</v>
      </c>
      <c r="TN31" s="51">
        <f t="shared" ref="TN31" ca="1" si="9047">TN30*dt</f>
        <v>6.9173187573665751E-2</v>
      </c>
      <c r="TO31" s="51">
        <f t="shared" ref="TO31" ca="1" si="9048">TO30*dt</f>
        <v>6.9173187573665751E-2</v>
      </c>
      <c r="TP31" s="51">
        <f t="shared" ref="TP31" ca="1" si="9049">TP30*dt</f>
        <v>6.9173187573665751E-2</v>
      </c>
      <c r="TQ31" s="51">
        <f t="shared" ref="TQ31" ca="1" si="9050">TQ30*dt</f>
        <v>6.9173187573665751E-2</v>
      </c>
      <c r="TR31" s="51">
        <f t="shared" ref="TR31" ca="1" si="9051">TR30*dt</f>
        <v>6.9173187573665751E-2</v>
      </c>
      <c r="TS31" s="51">
        <f t="shared" ref="TS31" ca="1" si="9052">TS30*dt</f>
        <v>6.9173187573665751E-2</v>
      </c>
      <c r="TT31" s="51">
        <f t="shared" ref="TT31" ca="1" si="9053">TT30*dt</f>
        <v>6.9173187573665751E-2</v>
      </c>
      <c r="TU31" s="51">
        <f t="shared" ref="TU31" ca="1" si="9054">TU30*dt</f>
        <v>6.9173187573665751E-2</v>
      </c>
      <c r="TV31" s="51">
        <f t="shared" ref="TV31" ca="1" si="9055">TV30*dt</f>
        <v>6.9173187573665751E-2</v>
      </c>
      <c r="TW31" s="51">
        <f t="shared" ref="TW31" ca="1" si="9056">TW30*dt</f>
        <v>6.9173187573665751E-2</v>
      </c>
      <c r="TX31" s="51">
        <f t="shared" ref="TX31" ca="1" si="9057">TX30*dt</f>
        <v>6.9173187573665751E-2</v>
      </c>
      <c r="TY31" s="51">
        <f t="shared" ref="TY31" ca="1" si="9058">TY30*dt</f>
        <v>6.9173187573665751E-2</v>
      </c>
      <c r="TZ31" s="51">
        <f t="shared" ref="TZ31" ca="1" si="9059">TZ30*dt</f>
        <v>6.9173187573665751E-2</v>
      </c>
      <c r="UA31" s="51">
        <f t="shared" ref="UA31" ca="1" si="9060">UA30*dt</f>
        <v>6.9173187573665751E-2</v>
      </c>
      <c r="UB31" s="51">
        <f t="shared" ref="UB31" ca="1" si="9061">UB30*dt</f>
        <v>6.9173187573665751E-2</v>
      </c>
      <c r="UC31" s="51">
        <f t="shared" ref="UC31" ca="1" si="9062">UC30*dt</f>
        <v>6.9173187573665751E-2</v>
      </c>
      <c r="UD31" s="51">
        <f t="shared" ref="UD31" ca="1" si="9063">UD30*dt</f>
        <v>6.9173187573665751E-2</v>
      </c>
      <c r="UE31" s="51">
        <f t="shared" ref="UE31" ca="1" si="9064">UE30*dt</f>
        <v>6.9173187573665751E-2</v>
      </c>
      <c r="UF31" s="51">
        <f t="shared" ref="UF31" ca="1" si="9065">UF30*dt</f>
        <v>6.9173187573665751E-2</v>
      </c>
      <c r="UG31" s="51">
        <f t="shared" ref="UG31" ca="1" si="9066">UG30*dt</f>
        <v>6.9173187573665751E-2</v>
      </c>
      <c r="UH31" s="51">
        <f t="shared" ref="UH31" ca="1" si="9067">UH30*dt</f>
        <v>6.9173187573665751E-2</v>
      </c>
      <c r="UI31" s="51">
        <f t="shared" ref="UI31" ca="1" si="9068">UI30*dt</f>
        <v>6.9173187573665751E-2</v>
      </c>
      <c r="UJ31" s="51">
        <f t="shared" ref="UJ31" ca="1" si="9069">UJ30*dt</f>
        <v>6.9173187573665751E-2</v>
      </c>
      <c r="UK31" s="51">
        <f t="shared" ref="UK31" ca="1" si="9070">UK30*dt</f>
        <v>6.9173187573665751E-2</v>
      </c>
      <c r="UL31" s="51">
        <f t="shared" ref="UL31" ca="1" si="9071">UL30*dt</f>
        <v>6.9173187573665751E-2</v>
      </c>
      <c r="UM31" s="51">
        <f t="shared" ref="UM31" ca="1" si="9072">UM30*dt</f>
        <v>6.9173187573665751E-2</v>
      </c>
      <c r="UN31" s="51">
        <f t="shared" ref="UN31" ca="1" si="9073">UN30*dt</f>
        <v>6.9173187573665751E-2</v>
      </c>
      <c r="UO31" s="51">
        <f t="shared" ref="UO31" ca="1" si="9074">UO30*dt</f>
        <v>6.9173187573665751E-2</v>
      </c>
      <c r="UP31" s="51">
        <f t="shared" ref="UP31" ca="1" si="9075">UP30*dt</f>
        <v>6.9173187573665751E-2</v>
      </c>
      <c r="UQ31" s="51">
        <f t="shared" ref="UQ31" ca="1" si="9076">UQ30*dt</f>
        <v>6.9173187573665751E-2</v>
      </c>
      <c r="UR31" s="51">
        <f t="shared" ref="UR31" ca="1" si="9077">UR30*dt</f>
        <v>6.9173187573665751E-2</v>
      </c>
      <c r="US31" s="51">
        <f t="shared" ref="US31" ca="1" si="9078">US30*dt</f>
        <v>6.9173187573665751E-2</v>
      </c>
      <c r="UT31" s="51">
        <f t="shared" ref="UT31" ca="1" si="9079">UT30*dt</f>
        <v>6.9173187573665751E-2</v>
      </c>
      <c r="UU31" s="51">
        <f t="shared" ref="UU31" ca="1" si="9080">UU30*dt</f>
        <v>6.9173187573665751E-2</v>
      </c>
      <c r="UV31" s="51">
        <f t="shared" ref="UV31" ca="1" si="9081">UV30*dt</f>
        <v>6.9173187573665751E-2</v>
      </c>
      <c r="UW31" s="51">
        <f t="shared" ref="UW31" ca="1" si="9082">UW30*dt</f>
        <v>6.9173187573665751E-2</v>
      </c>
      <c r="UX31" s="51">
        <f t="shared" ref="UX31" ca="1" si="9083">UX30*dt</f>
        <v>6.9173187573665751E-2</v>
      </c>
      <c r="UY31" s="51">
        <f t="shared" ref="UY31" ca="1" si="9084">UY30*dt</f>
        <v>6.9173187573665751E-2</v>
      </c>
      <c r="UZ31" s="51">
        <f t="shared" ref="UZ31" ca="1" si="9085">UZ30*dt</f>
        <v>6.9173187573665751E-2</v>
      </c>
      <c r="VA31" s="51">
        <f t="shared" ref="VA31" ca="1" si="9086">VA30*dt</f>
        <v>6.9173187573665751E-2</v>
      </c>
      <c r="VB31" s="51">
        <f t="shared" ref="VB31" ca="1" si="9087">VB30*dt</f>
        <v>6.9173187573665751E-2</v>
      </c>
      <c r="VC31" s="51">
        <f t="shared" ref="VC31" ca="1" si="9088">VC30*dt</f>
        <v>6.9173187573665751E-2</v>
      </c>
      <c r="VD31" s="51">
        <f t="shared" ref="VD31" ca="1" si="9089">VD30*dt</f>
        <v>6.9173187573665751E-2</v>
      </c>
      <c r="VE31" s="51">
        <f t="shared" ref="VE31" ca="1" si="9090">VE30*dt</f>
        <v>6.9173187573665751E-2</v>
      </c>
      <c r="VF31" s="51">
        <f t="shared" ref="VF31" ca="1" si="9091">VF30*dt</f>
        <v>6.9173187573665751E-2</v>
      </c>
      <c r="VG31" s="51">
        <f t="shared" ref="VG31" ca="1" si="9092">VG30*dt</f>
        <v>6.9173187573665751E-2</v>
      </c>
      <c r="VH31" s="51">
        <f t="shared" ref="VH31" ca="1" si="9093">VH30*dt</f>
        <v>6.9173187573665751E-2</v>
      </c>
      <c r="VI31" s="51">
        <f t="shared" ref="VI31" ca="1" si="9094">VI30*dt</f>
        <v>6.9173187573665751E-2</v>
      </c>
      <c r="VJ31" s="51">
        <f t="shared" ref="VJ31" ca="1" si="9095">VJ30*dt</f>
        <v>6.9173187573665751E-2</v>
      </c>
      <c r="VK31" s="51">
        <f t="shared" ref="VK31" ca="1" si="9096">VK30*dt</f>
        <v>6.9173187573665751E-2</v>
      </c>
      <c r="VL31" s="51">
        <f t="shared" ref="VL31" ca="1" si="9097">VL30*dt</f>
        <v>6.9173187573665751E-2</v>
      </c>
      <c r="VM31" s="51">
        <f t="shared" ref="VM31" ca="1" si="9098">VM30*dt</f>
        <v>6.9173187573665751E-2</v>
      </c>
      <c r="VN31" s="51">
        <f t="shared" ref="VN31" ca="1" si="9099">VN30*dt</f>
        <v>6.9173187573665751E-2</v>
      </c>
      <c r="VO31" s="51">
        <f t="shared" ref="VO31" ca="1" si="9100">VO30*dt</f>
        <v>6.9173187573665751E-2</v>
      </c>
      <c r="VP31" s="51">
        <f t="shared" ref="VP31" ca="1" si="9101">VP30*dt</f>
        <v>6.9173187573665751E-2</v>
      </c>
      <c r="VQ31" s="51">
        <f t="shared" ref="VQ31" ca="1" si="9102">VQ30*dt</f>
        <v>6.9173187573665751E-2</v>
      </c>
      <c r="VR31" s="51">
        <f t="shared" ref="VR31" ca="1" si="9103">VR30*dt</f>
        <v>6.9173187573665751E-2</v>
      </c>
      <c r="VS31" s="51">
        <f t="shared" ref="VS31" ca="1" si="9104">VS30*dt</f>
        <v>6.9173187573665751E-2</v>
      </c>
      <c r="VT31" s="51">
        <f t="shared" ref="VT31" ca="1" si="9105">VT30*dt</f>
        <v>6.9173187573665751E-2</v>
      </c>
      <c r="VU31" s="51">
        <f t="shared" ref="VU31" ca="1" si="9106">VU30*dt</f>
        <v>6.9173187573665751E-2</v>
      </c>
      <c r="VV31" s="51">
        <f t="shared" ref="VV31" ca="1" si="9107">VV30*dt</f>
        <v>6.9173187573665751E-2</v>
      </c>
      <c r="VW31" s="51">
        <f t="shared" ref="VW31" ca="1" si="9108">VW30*dt</f>
        <v>6.9173187573665751E-2</v>
      </c>
      <c r="VX31" s="51">
        <f t="shared" ref="VX31" ca="1" si="9109">VX30*dt</f>
        <v>6.9173187573665751E-2</v>
      </c>
      <c r="VY31" s="51">
        <f t="shared" ref="VY31" ca="1" si="9110">VY30*dt</f>
        <v>6.9173187573665751E-2</v>
      </c>
      <c r="VZ31" s="51">
        <f t="shared" ref="VZ31" ca="1" si="9111">VZ30*dt</f>
        <v>6.9173187573665751E-2</v>
      </c>
      <c r="WA31" s="51">
        <f t="shared" ref="WA31" ca="1" si="9112">WA30*dt</f>
        <v>6.9173187573665751E-2</v>
      </c>
      <c r="WB31" s="51">
        <f t="shared" ref="WB31" ca="1" si="9113">WB30*dt</f>
        <v>6.9173187573665751E-2</v>
      </c>
      <c r="WC31" s="51">
        <f t="shared" ref="WC31" ca="1" si="9114">WC30*dt</f>
        <v>6.9173187573665751E-2</v>
      </c>
      <c r="WD31" s="51">
        <f t="shared" ref="WD31" ca="1" si="9115">WD30*dt</f>
        <v>6.9173187573665751E-2</v>
      </c>
      <c r="WE31" s="51">
        <f t="shared" ref="WE31" ca="1" si="9116">WE30*dt</f>
        <v>6.9173187573665751E-2</v>
      </c>
      <c r="WF31" s="51">
        <f t="shared" ref="WF31" ca="1" si="9117">WF30*dt</f>
        <v>6.9173187573665751E-2</v>
      </c>
      <c r="WG31" s="51">
        <f t="shared" ref="WG31" ca="1" si="9118">WG30*dt</f>
        <v>6.9173187573665751E-2</v>
      </c>
      <c r="WH31" s="51">
        <f t="shared" ref="WH31" ca="1" si="9119">WH30*dt</f>
        <v>6.9173187573665751E-2</v>
      </c>
      <c r="WI31" s="51">
        <f t="shared" ref="WI31" ca="1" si="9120">WI30*dt</f>
        <v>6.9173187573665751E-2</v>
      </c>
      <c r="WJ31" s="51">
        <f t="shared" ref="WJ31" ca="1" si="9121">WJ30*dt</f>
        <v>6.9173187573665751E-2</v>
      </c>
      <c r="WK31" s="51">
        <f t="shared" ref="WK31" ca="1" si="9122">WK30*dt</f>
        <v>6.9173187573665751E-2</v>
      </c>
      <c r="WL31" s="51">
        <f t="shared" ref="WL31" ca="1" si="9123">WL30*dt</f>
        <v>6.9173187573665751E-2</v>
      </c>
      <c r="WM31" s="51">
        <f t="shared" ref="WM31" ca="1" si="9124">WM30*dt</f>
        <v>6.9173187573665751E-2</v>
      </c>
      <c r="WN31" s="51">
        <f t="shared" ref="WN31" ca="1" si="9125">WN30*dt</f>
        <v>6.9173187573665751E-2</v>
      </c>
      <c r="WO31" s="51">
        <f t="shared" ref="WO31" ca="1" si="9126">WO30*dt</f>
        <v>6.9173187573665751E-2</v>
      </c>
      <c r="WP31" s="51">
        <f t="shared" ref="WP31" ca="1" si="9127">WP30*dt</f>
        <v>6.9173187573665751E-2</v>
      </c>
      <c r="WQ31" s="51">
        <f t="shared" ref="WQ31" ca="1" si="9128">WQ30*dt</f>
        <v>6.9173187573665751E-2</v>
      </c>
      <c r="WR31" s="51">
        <f t="shared" ref="WR31" ca="1" si="9129">WR30*dt</f>
        <v>6.9173187573665751E-2</v>
      </c>
      <c r="WS31" s="51">
        <f t="shared" ref="WS31" ca="1" si="9130">WS30*dt</f>
        <v>6.9173187573665751E-2</v>
      </c>
      <c r="WT31" s="51">
        <f t="shared" ref="WT31" ca="1" si="9131">WT30*dt</f>
        <v>6.9173187573665751E-2</v>
      </c>
      <c r="WU31" s="51">
        <f t="shared" ref="WU31" ca="1" si="9132">WU30*dt</f>
        <v>6.9173187573665751E-2</v>
      </c>
      <c r="WV31" s="51">
        <f t="shared" ref="WV31" ca="1" si="9133">WV30*dt</f>
        <v>6.9173187573665751E-2</v>
      </c>
      <c r="WW31" s="51">
        <f t="shared" ref="WW31" ca="1" si="9134">WW30*dt</f>
        <v>6.9173187573665751E-2</v>
      </c>
      <c r="WX31" s="51">
        <f t="shared" ref="WX31" ca="1" si="9135">WX30*dt</f>
        <v>6.9173187573665751E-2</v>
      </c>
      <c r="WY31" s="51">
        <f t="shared" ref="WY31" ca="1" si="9136">WY30*dt</f>
        <v>6.9173187573665751E-2</v>
      </c>
      <c r="WZ31" s="51">
        <f t="shared" ref="WZ31" ca="1" si="9137">WZ30*dt</f>
        <v>6.9173187573665751E-2</v>
      </c>
      <c r="XA31" s="51">
        <f t="shared" ref="XA31" ca="1" si="9138">XA30*dt</f>
        <v>6.9173187573665751E-2</v>
      </c>
      <c r="XB31" s="51">
        <f t="shared" ref="XB31" ca="1" si="9139">XB30*dt</f>
        <v>6.9173187573665751E-2</v>
      </c>
      <c r="XC31" s="51">
        <f t="shared" ref="XC31" ca="1" si="9140">XC30*dt</f>
        <v>6.9173187573665751E-2</v>
      </c>
      <c r="XD31" s="51">
        <f t="shared" ref="XD31" ca="1" si="9141">XD30*dt</f>
        <v>6.9173187573665751E-2</v>
      </c>
      <c r="XE31" s="51">
        <f t="shared" ref="XE31" ca="1" si="9142">XE30*dt</f>
        <v>6.9173187573665751E-2</v>
      </c>
      <c r="XF31" s="51">
        <f t="shared" ref="XF31" ca="1" si="9143">XF30*dt</f>
        <v>6.9173187573665751E-2</v>
      </c>
      <c r="XG31" s="51">
        <f t="shared" ref="XG31" ca="1" si="9144">XG30*dt</f>
        <v>6.9173187573665751E-2</v>
      </c>
      <c r="XH31" s="51">
        <f t="shared" ref="XH31" ca="1" si="9145">XH30*dt</f>
        <v>6.9173187573665751E-2</v>
      </c>
      <c r="XI31" s="51">
        <f t="shared" ref="XI31" ca="1" si="9146">XI30*dt</f>
        <v>6.9173187573665751E-2</v>
      </c>
      <c r="XJ31" s="51">
        <f t="shared" ref="XJ31" ca="1" si="9147">XJ30*dt</f>
        <v>6.9173187573665751E-2</v>
      </c>
      <c r="XK31" s="51">
        <f t="shared" ref="XK31" ca="1" si="9148">XK30*dt</f>
        <v>6.9173187573665751E-2</v>
      </c>
      <c r="XL31" s="51">
        <f t="shared" ref="XL31" ca="1" si="9149">XL30*dt</f>
        <v>6.9173187573665751E-2</v>
      </c>
      <c r="XM31" s="51">
        <f t="shared" ref="XM31" ca="1" si="9150">XM30*dt</f>
        <v>6.9173187573665751E-2</v>
      </c>
      <c r="XN31" s="51">
        <f t="shared" ref="XN31" ca="1" si="9151">XN30*dt</f>
        <v>6.9173187573665751E-2</v>
      </c>
      <c r="XO31" s="51">
        <f t="shared" ref="XO31" ca="1" si="9152">XO30*dt</f>
        <v>6.9173187573665751E-2</v>
      </c>
      <c r="XP31" s="51">
        <f t="shared" ref="XP31" ca="1" si="9153">XP30*dt</f>
        <v>6.9173187573665751E-2</v>
      </c>
      <c r="XQ31" s="51">
        <f t="shared" ref="XQ31" ca="1" si="9154">XQ30*dt</f>
        <v>6.9173187573665751E-2</v>
      </c>
      <c r="XR31" s="51">
        <f t="shared" ref="XR31" ca="1" si="9155">XR30*dt</f>
        <v>6.9173187573665751E-2</v>
      </c>
      <c r="XS31" s="51">
        <f t="shared" ref="XS31" ca="1" si="9156">XS30*dt</f>
        <v>6.9173187573665751E-2</v>
      </c>
      <c r="XT31" s="51">
        <f t="shared" ref="XT31" ca="1" si="9157">XT30*dt</f>
        <v>6.9173187573665751E-2</v>
      </c>
      <c r="XU31" s="51">
        <f t="shared" ref="XU31" ca="1" si="9158">XU30*dt</f>
        <v>6.9173187573665751E-2</v>
      </c>
      <c r="XV31" s="51">
        <f t="shared" ref="XV31" ca="1" si="9159">XV30*dt</f>
        <v>6.9173187573665751E-2</v>
      </c>
      <c r="XW31" s="51">
        <f t="shared" ref="XW31" ca="1" si="9160">XW30*dt</f>
        <v>6.9173187573665751E-2</v>
      </c>
      <c r="XX31" s="51">
        <f t="shared" ref="XX31" ca="1" si="9161">XX30*dt</f>
        <v>6.9173187573665751E-2</v>
      </c>
      <c r="XY31" s="51">
        <f t="shared" ref="XY31" ca="1" si="9162">XY30*dt</f>
        <v>6.9173187573665751E-2</v>
      </c>
      <c r="XZ31" s="51">
        <f t="shared" ref="XZ31" ca="1" si="9163">XZ30*dt</f>
        <v>6.9173187573665751E-2</v>
      </c>
      <c r="YA31" s="51">
        <f t="shared" ref="YA31" ca="1" si="9164">YA30*dt</f>
        <v>6.9173187573665751E-2</v>
      </c>
      <c r="YB31" s="51">
        <f t="shared" ref="YB31" ca="1" si="9165">YB30*dt</f>
        <v>6.9173187573665751E-2</v>
      </c>
      <c r="YC31" s="51">
        <f t="shared" ref="YC31" ca="1" si="9166">YC30*dt</f>
        <v>6.9173187573665751E-2</v>
      </c>
      <c r="YD31" s="51">
        <f t="shared" ref="YD31" ca="1" si="9167">YD30*dt</f>
        <v>6.9173187573665751E-2</v>
      </c>
      <c r="YE31" s="51">
        <f t="shared" ref="YE31" ca="1" si="9168">YE30*dt</f>
        <v>6.9173187573665751E-2</v>
      </c>
      <c r="YF31" s="51">
        <f t="shared" ref="YF31" ca="1" si="9169">YF30*dt</f>
        <v>6.9173187573665751E-2</v>
      </c>
      <c r="YG31" s="51">
        <f t="shared" ref="YG31" ca="1" si="9170">YG30*dt</f>
        <v>6.9173187573665751E-2</v>
      </c>
      <c r="YH31" s="51">
        <f t="shared" ref="YH31" ca="1" si="9171">YH30*dt</f>
        <v>6.9173187573665751E-2</v>
      </c>
      <c r="YI31" s="51">
        <f t="shared" ref="YI31" ca="1" si="9172">YI30*dt</f>
        <v>6.9173187573665751E-2</v>
      </c>
      <c r="YJ31" s="51">
        <f t="shared" ref="YJ31" ca="1" si="9173">YJ30*dt</f>
        <v>6.9173187573665751E-2</v>
      </c>
      <c r="YK31" s="51">
        <f t="shared" ref="YK31" ca="1" si="9174">YK30*dt</f>
        <v>6.9173187573665751E-2</v>
      </c>
      <c r="YL31" s="51">
        <f t="shared" ref="YL31" ca="1" si="9175">YL30*dt</f>
        <v>6.9173187573665751E-2</v>
      </c>
      <c r="YM31" s="51">
        <f t="shared" ref="YM31" ca="1" si="9176">YM30*dt</f>
        <v>6.9173187573665751E-2</v>
      </c>
      <c r="YN31" s="51">
        <f t="shared" ref="YN31" ca="1" si="9177">YN30*dt</f>
        <v>6.9173187573665751E-2</v>
      </c>
      <c r="YO31" s="51">
        <f t="shared" ref="YO31" ca="1" si="9178">YO30*dt</f>
        <v>6.9173187573665751E-2</v>
      </c>
      <c r="YP31" s="51">
        <f t="shared" ref="YP31" ca="1" si="9179">YP30*dt</f>
        <v>6.9173187573665751E-2</v>
      </c>
      <c r="YQ31" s="51">
        <f t="shared" ref="YQ31" ca="1" si="9180">YQ30*dt</f>
        <v>6.9173187573665751E-2</v>
      </c>
      <c r="YR31" s="51">
        <f t="shared" ref="YR31" ca="1" si="9181">YR30*dt</f>
        <v>6.9173187573665751E-2</v>
      </c>
      <c r="YS31" s="51">
        <f t="shared" ref="YS31" ca="1" si="9182">YS30*dt</f>
        <v>6.9173187573665751E-2</v>
      </c>
      <c r="YT31" s="51">
        <f t="shared" ref="YT31" ca="1" si="9183">YT30*dt</f>
        <v>6.9173187573665751E-2</v>
      </c>
      <c r="YU31" s="51">
        <f t="shared" ref="YU31" ca="1" si="9184">YU30*dt</f>
        <v>6.9173187573665751E-2</v>
      </c>
      <c r="YV31" s="51">
        <f t="shared" ref="YV31" ca="1" si="9185">YV30*dt</f>
        <v>6.9173187573665751E-2</v>
      </c>
      <c r="YW31" s="51">
        <f t="shared" ref="YW31" ca="1" si="9186">YW30*dt</f>
        <v>6.9173187573665751E-2</v>
      </c>
      <c r="YX31" s="51">
        <f t="shared" ref="YX31" ca="1" si="9187">YX30*dt</f>
        <v>6.9173187573665751E-2</v>
      </c>
      <c r="YY31" s="51">
        <f t="shared" ref="YY31" ca="1" si="9188">YY30*dt</f>
        <v>6.9173187573665751E-2</v>
      </c>
      <c r="YZ31" s="51">
        <f t="shared" ref="YZ31" ca="1" si="9189">YZ30*dt</f>
        <v>6.9173187573665751E-2</v>
      </c>
      <c r="ZA31" s="51">
        <f t="shared" ref="ZA31" ca="1" si="9190">ZA30*dt</f>
        <v>6.9173187573665751E-2</v>
      </c>
      <c r="ZB31" s="51">
        <f t="shared" ref="ZB31" ca="1" si="9191">ZB30*dt</f>
        <v>6.9173187573665751E-2</v>
      </c>
      <c r="ZC31" s="51">
        <f t="shared" ref="ZC31" ca="1" si="9192">ZC30*dt</f>
        <v>6.9173187573665751E-2</v>
      </c>
      <c r="ZD31" s="51">
        <f t="shared" ref="ZD31" ca="1" si="9193">ZD30*dt</f>
        <v>6.9173187573665751E-2</v>
      </c>
      <c r="ZE31" s="51">
        <f t="shared" ref="ZE31" ca="1" si="9194">ZE30*dt</f>
        <v>6.9173187573665751E-2</v>
      </c>
      <c r="ZF31" s="51">
        <f t="shared" ref="ZF31" ca="1" si="9195">ZF30*dt</f>
        <v>6.9173187573665751E-2</v>
      </c>
      <c r="ZG31" s="51">
        <f t="shared" ref="ZG31" ca="1" si="9196">ZG30*dt</f>
        <v>6.9173187573665751E-2</v>
      </c>
      <c r="ZH31" s="51">
        <f t="shared" ref="ZH31" ca="1" si="9197">ZH30*dt</f>
        <v>6.9173187573665751E-2</v>
      </c>
      <c r="ZI31" s="51">
        <f t="shared" ref="ZI31" ca="1" si="9198">ZI30*dt</f>
        <v>6.9173187573665751E-2</v>
      </c>
      <c r="ZJ31" s="51">
        <f t="shared" ref="ZJ31" ca="1" si="9199">ZJ30*dt</f>
        <v>6.9173187573665751E-2</v>
      </c>
      <c r="ZK31" s="51">
        <f t="shared" ref="ZK31" ca="1" si="9200">ZK30*dt</f>
        <v>6.9173187573665751E-2</v>
      </c>
      <c r="ZL31" s="51">
        <f t="shared" ref="ZL31" ca="1" si="9201">ZL30*dt</f>
        <v>6.9173187573665751E-2</v>
      </c>
      <c r="ZM31" s="51">
        <f t="shared" ref="ZM31" ca="1" si="9202">ZM30*dt</f>
        <v>6.9173187573665751E-2</v>
      </c>
      <c r="ZN31" s="51">
        <f t="shared" ref="ZN31" ca="1" si="9203">ZN30*dt</f>
        <v>6.9173187573665751E-2</v>
      </c>
      <c r="ZO31" s="51">
        <f t="shared" ref="ZO31" ca="1" si="9204">ZO30*dt</f>
        <v>6.9173187573665751E-2</v>
      </c>
      <c r="ZP31" s="51">
        <f t="shared" ref="ZP31" ca="1" si="9205">ZP30*dt</f>
        <v>6.9173187573665751E-2</v>
      </c>
      <c r="ZQ31" s="51">
        <f t="shared" ref="ZQ31" ca="1" si="9206">ZQ30*dt</f>
        <v>6.9173187573665751E-2</v>
      </c>
      <c r="ZR31" s="51">
        <f t="shared" ref="ZR31" ca="1" si="9207">ZR30*dt</f>
        <v>6.9173187573665751E-2</v>
      </c>
      <c r="ZS31" s="51">
        <f t="shared" ref="ZS31" ca="1" si="9208">ZS30*dt</f>
        <v>6.9173187573665751E-2</v>
      </c>
      <c r="ZT31" s="51">
        <f t="shared" ref="ZT31" ca="1" si="9209">ZT30*dt</f>
        <v>6.9173187573665751E-2</v>
      </c>
      <c r="ZU31" s="51">
        <f t="shared" ref="ZU31" ca="1" si="9210">ZU30*dt</f>
        <v>6.9173187573665751E-2</v>
      </c>
      <c r="ZV31" s="51">
        <f t="shared" ref="ZV31" ca="1" si="9211">ZV30*dt</f>
        <v>6.9173187573665751E-2</v>
      </c>
      <c r="ZW31" s="51">
        <f t="shared" ref="ZW31" ca="1" si="9212">ZW30*dt</f>
        <v>6.9173187573665751E-2</v>
      </c>
      <c r="ZX31" s="51">
        <f t="shared" ref="ZX31" ca="1" si="9213">ZX30*dt</f>
        <v>6.9173187573665751E-2</v>
      </c>
      <c r="ZY31" s="51">
        <f t="shared" ref="ZY31" ca="1" si="9214">ZY30*dt</f>
        <v>6.9173187573665751E-2</v>
      </c>
      <c r="ZZ31" s="51">
        <f t="shared" ref="ZZ31" ca="1" si="9215">ZZ30*dt</f>
        <v>6.9173187573665751E-2</v>
      </c>
      <c r="AAA31" s="51">
        <f t="shared" ref="AAA31" ca="1" si="9216">AAA30*dt</f>
        <v>6.9173187573665751E-2</v>
      </c>
      <c r="AAB31" s="51">
        <f t="shared" ref="AAB31" ca="1" si="9217">AAB30*dt</f>
        <v>6.9173187573665751E-2</v>
      </c>
      <c r="AAC31" s="51">
        <f t="shared" ref="AAC31" ca="1" si="9218">AAC30*dt</f>
        <v>6.9173187573665751E-2</v>
      </c>
      <c r="AAD31" s="51">
        <f t="shared" ref="AAD31" ca="1" si="9219">AAD30*dt</f>
        <v>6.9173187573665751E-2</v>
      </c>
      <c r="AAE31" s="51">
        <f t="shared" ref="AAE31" ca="1" si="9220">AAE30*dt</f>
        <v>6.9173187573665751E-2</v>
      </c>
      <c r="AAF31" s="51">
        <f t="shared" ref="AAF31" ca="1" si="9221">AAF30*dt</f>
        <v>6.9173187573665751E-2</v>
      </c>
      <c r="AAG31" s="51">
        <f t="shared" ref="AAG31" ca="1" si="9222">AAG30*dt</f>
        <v>6.9173187573665751E-2</v>
      </c>
      <c r="AAH31" s="51">
        <f t="shared" ref="AAH31" ca="1" si="9223">AAH30*dt</f>
        <v>6.9173187573665751E-2</v>
      </c>
      <c r="AAI31" s="51">
        <f t="shared" ref="AAI31" ca="1" si="9224">AAI30*dt</f>
        <v>6.9173187573665751E-2</v>
      </c>
      <c r="AAJ31" s="51">
        <f t="shared" ref="AAJ31" ca="1" si="9225">AAJ30*dt</f>
        <v>6.9173187573665751E-2</v>
      </c>
      <c r="AAK31" s="51">
        <f t="shared" ref="AAK31" ca="1" si="9226">AAK30*dt</f>
        <v>6.9173187573665751E-2</v>
      </c>
      <c r="AAL31" s="51">
        <f t="shared" ref="AAL31" ca="1" si="9227">AAL30*dt</f>
        <v>6.9173187573665751E-2</v>
      </c>
      <c r="AAM31" s="51">
        <f t="shared" ref="AAM31" ca="1" si="9228">AAM30*dt</f>
        <v>6.9173187573665751E-2</v>
      </c>
      <c r="AAN31" s="51">
        <f t="shared" ref="AAN31" ca="1" si="9229">AAN30*dt</f>
        <v>6.9173187573665751E-2</v>
      </c>
      <c r="AAO31" s="51">
        <f t="shared" ref="AAO31" ca="1" si="9230">AAO30*dt</f>
        <v>6.9173187573665751E-2</v>
      </c>
      <c r="AAP31" s="51">
        <f t="shared" ref="AAP31" ca="1" si="9231">AAP30*dt</f>
        <v>6.9173187573665751E-2</v>
      </c>
      <c r="AAQ31" s="51">
        <f t="shared" ref="AAQ31" ca="1" si="9232">AAQ30*dt</f>
        <v>6.9173187573665751E-2</v>
      </c>
      <c r="AAR31" s="51">
        <f t="shared" ref="AAR31" ca="1" si="9233">AAR30*dt</f>
        <v>6.9173187573665751E-2</v>
      </c>
      <c r="AAS31" s="51">
        <f t="shared" ref="AAS31" ca="1" si="9234">AAS30*dt</f>
        <v>6.9173187573665751E-2</v>
      </c>
      <c r="AAT31" s="51">
        <f t="shared" ref="AAT31" ca="1" si="9235">AAT30*dt</f>
        <v>6.9173187573665751E-2</v>
      </c>
      <c r="AAU31" s="51">
        <f t="shared" ref="AAU31" ca="1" si="9236">AAU30*dt</f>
        <v>6.9173187573665751E-2</v>
      </c>
      <c r="AAV31" s="51">
        <f t="shared" ref="AAV31" ca="1" si="9237">AAV30*dt</f>
        <v>6.9173187573665751E-2</v>
      </c>
      <c r="AAW31" s="51">
        <f t="shared" ref="AAW31" ca="1" si="9238">AAW30*dt</f>
        <v>6.9173187573665751E-2</v>
      </c>
      <c r="AAX31" s="51">
        <f t="shared" ref="AAX31" ca="1" si="9239">AAX30*dt</f>
        <v>6.9173187573665751E-2</v>
      </c>
      <c r="AAY31" s="51">
        <f t="shared" ref="AAY31" ca="1" si="9240">AAY30*dt</f>
        <v>6.9173187573665751E-2</v>
      </c>
      <c r="AAZ31" s="51">
        <f t="shared" ref="AAZ31" ca="1" si="9241">AAZ30*dt</f>
        <v>6.9173187573665751E-2</v>
      </c>
      <c r="ABA31" s="51">
        <f t="shared" ref="ABA31" ca="1" si="9242">ABA30*dt</f>
        <v>6.9173187573665751E-2</v>
      </c>
      <c r="ABB31" s="51">
        <f t="shared" ref="ABB31" ca="1" si="9243">ABB30*dt</f>
        <v>6.9173187573665751E-2</v>
      </c>
      <c r="ABC31" s="51">
        <f t="shared" ref="ABC31" ca="1" si="9244">ABC30*dt</f>
        <v>6.9173187573665751E-2</v>
      </c>
      <c r="ABD31" s="51">
        <f t="shared" ref="ABD31" ca="1" si="9245">ABD30*dt</f>
        <v>6.9173187573665751E-2</v>
      </c>
      <c r="ABE31" s="51">
        <f t="shared" ref="ABE31" ca="1" si="9246">ABE30*dt</f>
        <v>6.9173187573665751E-2</v>
      </c>
      <c r="ABF31" s="51">
        <f t="shared" ref="ABF31" ca="1" si="9247">ABF30*dt</f>
        <v>6.9173187573665751E-2</v>
      </c>
      <c r="ABG31" s="51">
        <f t="shared" ref="ABG31" ca="1" si="9248">ABG30*dt</f>
        <v>6.9173187573665751E-2</v>
      </c>
      <c r="ABH31" s="51">
        <f t="shared" ref="ABH31" ca="1" si="9249">ABH30*dt</f>
        <v>6.9173187573665751E-2</v>
      </c>
      <c r="ABI31" s="51">
        <f t="shared" ref="ABI31" ca="1" si="9250">ABI30*dt</f>
        <v>6.9173187573665751E-2</v>
      </c>
      <c r="ABJ31" s="51">
        <f t="shared" ref="ABJ31" ca="1" si="9251">ABJ30*dt</f>
        <v>6.9173187573665751E-2</v>
      </c>
      <c r="ABK31" s="51">
        <f t="shared" ref="ABK31" ca="1" si="9252">ABK30*dt</f>
        <v>6.9173187573665751E-2</v>
      </c>
      <c r="ABL31" s="51">
        <f t="shared" ref="ABL31" ca="1" si="9253">ABL30*dt</f>
        <v>6.9173187573665751E-2</v>
      </c>
      <c r="ABM31" s="51">
        <f t="shared" ref="ABM31" ca="1" si="9254">ABM30*dt</f>
        <v>6.9173187573665751E-2</v>
      </c>
      <c r="ABN31" s="51">
        <f t="shared" ref="ABN31" ca="1" si="9255">ABN30*dt</f>
        <v>6.9173187573665751E-2</v>
      </c>
      <c r="ABO31" s="51">
        <f t="shared" ref="ABO31" ca="1" si="9256">ABO30*dt</f>
        <v>6.9173187573665751E-2</v>
      </c>
      <c r="ABP31" s="51">
        <f t="shared" ref="ABP31" ca="1" si="9257">ABP30*dt</f>
        <v>6.9173187573665751E-2</v>
      </c>
      <c r="ABQ31" s="51">
        <f t="shared" ref="ABQ31" ca="1" si="9258">ABQ30*dt</f>
        <v>6.9173187573665751E-2</v>
      </c>
      <c r="ABR31" s="51">
        <f t="shared" ref="ABR31" ca="1" si="9259">ABR30*dt</f>
        <v>6.9173187573665751E-2</v>
      </c>
      <c r="ABS31" s="51">
        <f t="shared" ref="ABS31" ca="1" si="9260">ABS30*dt</f>
        <v>6.9173187573665751E-2</v>
      </c>
      <c r="ABT31" s="51">
        <f t="shared" ref="ABT31" ca="1" si="9261">ABT30*dt</f>
        <v>6.9173187573665751E-2</v>
      </c>
      <c r="ABU31" s="51">
        <f t="shared" ref="ABU31" ca="1" si="9262">ABU30*dt</f>
        <v>6.9173187573665751E-2</v>
      </c>
      <c r="ABV31" s="51">
        <f t="shared" ref="ABV31" ca="1" si="9263">ABV30*dt</f>
        <v>6.9173187573665751E-2</v>
      </c>
      <c r="ABW31" s="51">
        <f t="shared" ref="ABW31" ca="1" si="9264">ABW30*dt</f>
        <v>6.9173187573665751E-2</v>
      </c>
      <c r="ABX31" s="51">
        <f t="shared" ref="ABX31" ca="1" si="9265">ABX30*dt</f>
        <v>6.9173187573665751E-2</v>
      </c>
      <c r="ABY31" s="51">
        <f t="shared" ref="ABY31" ca="1" si="9266">ABY30*dt</f>
        <v>6.9173187573665751E-2</v>
      </c>
      <c r="ABZ31" s="51">
        <f t="shared" ref="ABZ31" ca="1" si="9267">ABZ30*dt</f>
        <v>6.9173187573665751E-2</v>
      </c>
      <c r="ACA31" s="51">
        <f t="shared" ref="ACA31" ca="1" si="9268">ACA30*dt</f>
        <v>6.9173187573665751E-2</v>
      </c>
      <c r="ACB31" s="51">
        <f t="shared" ref="ACB31" ca="1" si="9269">ACB30*dt</f>
        <v>6.9173187573665751E-2</v>
      </c>
      <c r="ACC31" s="51">
        <f t="shared" ref="ACC31" ca="1" si="9270">ACC30*dt</f>
        <v>6.9173187573665751E-2</v>
      </c>
      <c r="ACD31" s="51">
        <f t="shared" ref="ACD31" ca="1" si="9271">ACD30*dt</f>
        <v>6.9173187573665751E-2</v>
      </c>
      <c r="ACE31" s="51">
        <f t="shared" ref="ACE31" ca="1" si="9272">ACE30*dt</f>
        <v>6.9173187573665751E-2</v>
      </c>
      <c r="ACF31" s="51">
        <f t="shared" ref="ACF31" ca="1" si="9273">ACF30*dt</f>
        <v>6.9173187573665751E-2</v>
      </c>
      <c r="ACG31" s="51">
        <f t="shared" ref="ACG31" ca="1" si="9274">ACG30*dt</f>
        <v>6.9173187573665751E-2</v>
      </c>
      <c r="ACH31" s="51">
        <f t="shared" ref="ACH31" ca="1" si="9275">ACH30*dt</f>
        <v>6.9173187573665751E-2</v>
      </c>
      <c r="ACI31" s="51">
        <f t="shared" ref="ACI31" ca="1" si="9276">ACI30*dt</f>
        <v>6.9173187573665751E-2</v>
      </c>
      <c r="ACJ31" s="51">
        <f t="shared" ref="ACJ31" ca="1" si="9277">ACJ30*dt</f>
        <v>6.9173187573665751E-2</v>
      </c>
      <c r="ACK31" s="51">
        <f t="shared" ref="ACK31" ca="1" si="9278">ACK30*dt</f>
        <v>6.9173187573665751E-2</v>
      </c>
      <c r="ACL31" s="51">
        <f t="shared" ref="ACL31" ca="1" si="9279">ACL30*dt</f>
        <v>6.9173187573665751E-2</v>
      </c>
      <c r="ACM31" s="51">
        <f t="shared" ref="ACM31" ca="1" si="9280">ACM30*dt</f>
        <v>6.9173187573665751E-2</v>
      </c>
      <c r="ACN31" s="51">
        <f t="shared" ref="ACN31" ca="1" si="9281">ACN30*dt</f>
        <v>6.9173187573665751E-2</v>
      </c>
      <c r="ACO31" s="51">
        <f t="shared" ref="ACO31" ca="1" si="9282">ACO30*dt</f>
        <v>6.9173187573665751E-2</v>
      </c>
      <c r="ACP31" s="51">
        <f t="shared" ref="ACP31" ca="1" si="9283">ACP30*dt</f>
        <v>6.9173187573665751E-2</v>
      </c>
      <c r="ACQ31" s="51">
        <f t="shared" ref="ACQ31" ca="1" si="9284">ACQ30*dt</f>
        <v>6.9173187573665751E-2</v>
      </c>
      <c r="ACR31" s="51">
        <f t="shared" ref="ACR31" ca="1" si="9285">ACR30*dt</f>
        <v>6.9173187573665751E-2</v>
      </c>
      <c r="ACS31" s="51">
        <f t="shared" ref="ACS31" ca="1" si="9286">ACS30*dt</f>
        <v>6.9173187573665751E-2</v>
      </c>
      <c r="ACT31" s="51">
        <f t="shared" ref="ACT31" ca="1" si="9287">ACT30*dt</f>
        <v>6.9173187573665751E-2</v>
      </c>
      <c r="ACU31" s="51">
        <f t="shared" ref="ACU31" ca="1" si="9288">ACU30*dt</f>
        <v>6.9173187573665751E-2</v>
      </c>
      <c r="ACV31" s="51">
        <f t="shared" ref="ACV31" ca="1" si="9289">ACV30*dt</f>
        <v>6.9173187573665751E-2</v>
      </c>
      <c r="ACW31" s="51">
        <f t="shared" ref="ACW31" ca="1" si="9290">ACW30*dt</f>
        <v>6.9173187573665751E-2</v>
      </c>
      <c r="ACX31" s="51">
        <f t="shared" ref="ACX31" ca="1" si="9291">ACX30*dt</f>
        <v>6.9173187573665751E-2</v>
      </c>
      <c r="ACY31" s="51">
        <f t="shared" ref="ACY31" ca="1" si="9292">ACY30*dt</f>
        <v>6.9173187573665751E-2</v>
      </c>
      <c r="ACZ31" s="51">
        <f t="shared" ref="ACZ31" ca="1" si="9293">ACZ30*dt</f>
        <v>6.9173187573665751E-2</v>
      </c>
      <c r="ADA31" s="51">
        <f t="shared" ref="ADA31" ca="1" si="9294">ADA30*dt</f>
        <v>6.9173187573665751E-2</v>
      </c>
      <c r="ADB31" s="51">
        <f t="shared" ref="ADB31" ca="1" si="9295">ADB30*dt</f>
        <v>6.9173187573665751E-2</v>
      </c>
      <c r="ADC31" s="51">
        <f t="shared" ref="ADC31" ca="1" si="9296">ADC30*dt</f>
        <v>6.9173187573665751E-2</v>
      </c>
      <c r="ADD31" s="51">
        <f t="shared" ref="ADD31" ca="1" si="9297">ADD30*dt</f>
        <v>6.9173187573665751E-2</v>
      </c>
      <c r="ADE31" s="51">
        <f t="shared" ref="ADE31" ca="1" si="9298">ADE30*dt</f>
        <v>6.9173187573665751E-2</v>
      </c>
      <c r="ADF31" s="51">
        <f t="shared" ref="ADF31" ca="1" si="9299">ADF30*dt</f>
        <v>6.9173187573665751E-2</v>
      </c>
      <c r="ADG31" s="51">
        <f t="shared" ref="ADG31" ca="1" si="9300">ADG30*dt</f>
        <v>6.9173187573665751E-2</v>
      </c>
      <c r="ADH31" s="51">
        <f t="shared" ref="ADH31" ca="1" si="9301">ADH30*dt</f>
        <v>6.9173187573665751E-2</v>
      </c>
      <c r="ADI31" s="51">
        <f t="shared" ref="ADI31" ca="1" si="9302">ADI30*dt</f>
        <v>6.9173187573665751E-2</v>
      </c>
      <c r="ADJ31" s="51">
        <f t="shared" ref="ADJ31" ca="1" si="9303">ADJ30*dt</f>
        <v>6.9173187573665751E-2</v>
      </c>
      <c r="ADK31" s="51">
        <f t="shared" ref="ADK31" ca="1" si="9304">ADK30*dt</f>
        <v>6.9173187573665751E-2</v>
      </c>
      <c r="ADL31" s="51">
        <f t="shared" ref="ADL31" ca="1" si="9305">ADL30*dt</f>
        <v>6.9173187573665751E-2</v>
      </c>
      <c r="ADM31" s="51">
        <f t="shared" ref="ADM31" ca="1" si="9306">ADM30*dt</f>
        <v>6.9173187573665751E-2</v>
      </c>
      <c r="ADN31" s="51">
        <f t="shared" ref="ADN31" ca="1" si="9307">ADN30*dt</f>
        <v>6.9173187573665751E-2</v>
      </c>
      <c r="ADO31" s="51">
        <f t="shared" ref="ADO31" ca="1" si="9308">ADO30*dt</f>
        <v>6.9173187573665751E-2</v>
      </c>
      <c r="ADP31" s="51">
        <f t="shared" ref="ADP31" ca="1" si="9309">ADP30*dt</f>
        <v>6.9173187573665751E-2</v>
      </c>
      <c r="ADQ31" s="51">
        <f t="shared" ref="ADQ31" ca="1" si="9310">ADQ30*dt</f>
        <v>6.9173187573665751E-2</v>
      </c>
      <c r="ADR31" s="51">
        <f t="shared" ref="ADR31" ca="1" si="9311">ADR30*dt</f>
        <v>6.9173187573665751E-2</v>
      </c>
      <c r="ADS31" s="51">
        <f t="shared" ref="ADS31" ca="1" si="9312">ADS30*dt</f>
        <v>6.9173187573665751E-2</v>
      </c>
      <c r="ADT31" s="51">
        <f t="shared" ref="ADT31" ca="1" si="9313">ADT30*dt</f>
        <v>6.9173187573665751E-2</v>
      </c>
      <c r="ADU31" s="51">
        <f t="shared" ref="ADU31" ca="1" si="9314">ADU30*dt</f>
        <v>6.9173187573665751E-2</v>
      </c>
      <c r="ADV31" s="51">
        <f t="shared" ref="ADV31" ca="1" si="9315">ADV30*dt</f>
        <v>6.9173187573665751E-2</v>
      </c>
      <c r="ADW31" s="51">
        <f t="shared" ref="ADW31" ca="1" si="9316">ADW30*dt</f>
        <v>6.9173187573665751E-2</v>
      </c>
      <c r="ADX31" s="51">
        <f t="shared" ref="ADX31" ca="1" si="9317">ADX30*dt</f>
        <v>6.9173187573665751E-2</v>
      </c>
      <c r="ADY31" s="51">
        <f t="shared" ref="ADY31" ca="1" si="9318">ADY30*dt</f>
        <v>6.9173187573665751E-2</v>
      </c>
      <c r="ADZ31" s="51">
        <f t="shared" ref="ADZ31" ca="1" si="9319">ADZ30*dt</f>
        <v>6.9173187573665751E-2</v>
      </c>
      <c r="AEA31" s="51">
        <f t="shared" ref="AEA31" ca="1" si="9320">AEA30*dt</f>
        <v>6.9173187573665751E-2</v>
      </c>
      <c r="AEB31" s="51">
        <f t="shared" ref="AEB31" ca="1" si="9321">AEB30*dt</f>
        <v>6.9173187573665751E-2</v>
      </c>
      <c r="AEC31" s="51">
        <f t="shared" ref="AEC31" ca="1" si="9322">AEC30*dt</f>
        <v>6.9173187573665751E-2</v>
      </c>
      <c r="AED31" s="51">
        <f t="shared" ref="AED31" ca="1" si="9323">AED30*dt</f>
        <v>6.9173187573665751E-2</v>
      </c>
      <c r="AEE31" s="51">
        <f t="shared" ref="AEE31" ca="1" si="9324">AEE30*dt</f>
        <v>6.9173187573665751E-2</v>
      </c>
      <c r="AEF31" s="51">
        <f t="shared" ref="AEF31" ca="1" si="9325">AEF30*dt</f>
        <v>6.9173187573665751E-2</v>
      </c>
      <c r="AEG31" s="51">
        <f t="shared" ref="AEG31" ca="1" si="9326">AEG30*dt</f>
        <v>6.9173187573665751E-2</v>
      </c>
      <c r="AEH31" s="51">
        <f t="shared" ref="AEH31" ca="1" si="9327">AEH30*dt</f>
        <v>6.9173187573665751E-2</v>
      </c>
      <c r="AEI31" s="51">
        <f t="shared" ref="AEI31" ca="1" si="9328">AEI30*dt</f>
        <v>6.9173187573665751E-2</v>
      </c>
      <c r="AEJ31" s="51">
        <f t="shared" ref="AEJ31" ca="1" si="9329">AEJ30*dt</f>
        <v>6.9173187573665751E-2</v>
      </c>
      <c r="AEK31" s="51">
        <f t="shared" ref="AEK31" ca="1" si="9330">AEK30*dt</f>
        <v>6.9173187573665751E-2</v>
      </c>
      <c r="AEL31" s="51">
        <f t="shared" ref="AEL31" ca="1" si="9331">AEL30*dt</f>
        <v>6.9173187573665751E-2</v>
      </c>
      <c r="AEM31" s="51">
        <f t="shared" ref="AEM31" ca="1" si="9332">AEM30*dt</f>
        <v>6.9173187573665751E-2</v>
      </c>
      <c r="AEN31" s="51">
        <f t="shared" ref="AEN31" ca="1" si="9333">AEN30*dt</f>
        <v>6.9173187573665751E-2</v>
      </c>
      <c r="AEO31" s="51">
        <f t="shared" ref="AEO31" ca="1" si="9334">AEO30*dt</f>
        <v>6.9173187573665751E-2</v>
      </c>
      <c r="AEP31" s="51">
        <f t="shared" ref="AEP31" ca="1" si="9335">AEP30*dt</f>
        <v>6.9173187573665751E-2</v>
      </c>
      <c r="AEQ31" s="51">
        <f t="shared" ref="AEQ31" ca="1" si="9336">AEQ30*dt</f>
        <v>6.9173187573665751E-2</v>
      </c>
      <c r="AER31" s="51">
        <f t="shared" ref="AER31" ca="1" si="9337">AER30*dt</f>
        <v>6.9173187573665751E-2</v>
      </c>
      <c r="AES31" s="51">
        <f t="shared" ref="AES31" ca="1" si="9338">AES30*dt</f>
        <v>6.9173187573665751E-2</v>
      </c>
      <c r="AET31" s="51">
        <f t="shared" ref="AET31" ca="1" si="9339">AET30*dt</f>
        <v>6.9173187573665751E-2</v>
      </c>
      <c r="AEU31" s="51">
        <f t="shared" ref="AEU31" ca="1" si="9340">AEU30*dt</f>
        <v>6.9173187573665751E-2</v>
      </c>
      <c r="AEV31" s="51">
        <f t="shared" ref="AEV31" ca="1" si="9341">AEV30*dt</f>
        <v>6.9173187573665751E-2</v>
      </c>
      <c r="AEW31" s="51">
        <f t="shared" ref="AEW31" ca="1" si="9342">AEW30*dt</f>
        <v>6.9173187573665751E-2</v>
      </c>
      <c r="AEX31" s="51">
        <f t="shared" ref="AEX31" ca="1" si="9343">AEX30*dt</f>
        <v>6.9173187573665751E-2</v>
      </c>
      <c r="AEY31" s="51">
        <f t="shared" ref="AEY31" ca="1" si="9344">AEY30*dt</f>
        <v>6.9173187573665751E-2</v>
      </c>
      <c r="AEZ31" s="51">
        <f t="shared" ref="AEZ31" ca="1" si="9345">AEZ30*dt</f>
        <v>6.9173187573665751E-2</v>
      </c>
      <c r="AFA31" s="51">
        <f t="shared" ref="AFA31" ca="1" si="9346">AFA30*dt</f>
        <v>6.9173187573665751E-2</v>
      </c>
      <c r="AFB31" s="51">
        <f t="shared" ref="AFB31" ca="1" si="9347">AFB30*dt</f>
        <v>6.9173187573665751E-2</v>
      </c>
      <c r="AFC31" s="51">
        <f t="shared" ref="AFC31" ca="1" si="9348">AFC30*dt</f>
        <v>6.9173187573665751E-2</v>
      </c>
      <c r="AFD31" s="51">
        <f t="shared" ref="AFD31" ca="1" si="9349">AFD30*dt</f>
        <v>6.9173187573665751E-2</v>
      </c>
      <c r="AFE31" s="51">
        <f t="shared" ref="AFE31" ca="1" si="9350">AFE30*dt</f>
        <v>6.9173187573665751E-2</v>
      </c>
      <c r="AFF31" s="51">
        <f t="shared" ref="AFF31" ca="1" si="9351">AFF30*dt</f>
        <v>6.9173187573665751E-2</v>
      </c>
      <c r="AFG31" s="51">
        <f t="shared" ref="AFG31" ca="1" si="9352">AFG30*dt</f>
        <v>6.9173187573665751E-2</v>
      </c>
      <c r="AFH31" s="51">
        <f t="shared" ref="AFH31" ca="1" si="9353">AFH30*dt</f>
        <v>6.9173187573665751E-2</v>
      </c>
      <c r="AFI31" s="51">
        <f t="shared" ref="AFI31" ca="1" si="9354">AFI30*dt</f>
        <v>6.9173187573665751E-2</v>
      </c>
      <c r="AFJ31" s="51">
        <f t="shared" ref="AFJ31" ca="1" si="9355">AFJ30*dt</f>
        <v>6.9173187573665751E-2</v>
      </c>
      <c r="AFK31" s="51">
        <f t="shared" ref="AFK31" ca="1" si="9356">AFK30*dt</f>
        <v>6.9173187573665751E-2</v>
      </c>
      <c r="AFL31" s="51">
        <f t="shared" ref="AFL31" ca="1" si="9357">AFL30*dt</f>
        <v>6.9173187573665751E-2</v>
      </c>
      <c r="AFM31" s="51">
        <f t="shared" ref="AFM31" ca="1" si="9358">AFM30*dt</f>
        <v>6.9173187573665751E-2</v>
      </c>
      <c r="AFN31" s="51">
        <f t="shared" ref="AFN31" ca="1" si="9359">AFN30*dt</f>
        <v>6.9173187573665751E-2</v>
      </c>
      <c r="AFO31" s="51">
        <f t="shared" ref="AFO31" ca="1" si="9360">AFO30*dt</f>
        <v>6.9173187573665751E-2</v>
      </c>
      <c r="AFP31" s="51">
        <f t="shared" ref="AFP31" ca="1" si="9361">AFP30*dt</f>
        <v>6.9173187573665751E-2</v>
      </c>
      <c r="AFQ31" s="51">
        <f t="shared" ref="AFQ31" ca="1" si="9362">AFQ30*dt</f>
        <v>6.9173187573665751E-2</v>
      </c>
      <c r="AFR31" s="51">
        <f t="shared" ref="AFR31" ca="1" si="9363">AFR30*dt</f>
        <v>6.9173187573665751E-2</v>
      </c>
      <c r="AFS31" s="51">
        <f t="shared" ref="AFS31" ca="1" si="9364">AFS30*dt</f>
        <v>6.9173187573665751E-2</v>
      </c>
      <c r="AFT31" s="51">
        <f t="shared" ref="AFT31" ca="1" si="9365">AFT30*dt</f>
        <v>6.9173187573665751E-2</v>
      </c>
      <c r="AFU31" s="51">
        <f t="shared" ref="AFU31" ca="1" si="9366">AFU30*dt</f>
        <v>6.9173187573665751E-2</v>
      </c>
      <c r="AFV31" s="51">
        <f t="shared" ref="AFV31" ca="1" si="9367">AFV30*dt</f>
        <v>6.9173187573665751E-2</v>
      </c>
      <c r="AFW31" s="51">
        <f t="shared" ref="AFW31" ca="1" si="9368">AFW30*dt</f>
        <v>6.9173187573665751E-2</v>
      </c>
      <c r="AFX31" s="51">
        <f t="shared" ref="AFX31" ca="1" si="9369">AFX30*dt</f>
        <v>6.9173187573665751E-2</v>
      </c>
      <c r="AFY31" s="51">
        <f t="shared" ref="AFY31" ca="1" si="9370">AFY30*dt</f>
        <v>6.9173187573665751E-2</v>
      </c>
      <c r="AFZ31" s="51">
        <f t="shared" ref="AFZ31" ca="1" si="9371">AFZ30*dt</f>
        <v>6.9173187573665751E-2</v>
      </c>
      <c r="AGA31" s="51">
        <f t="shared" ref="AGA31" ca="1" si="9372">AGA30*dt</f>
        <v>6.9173187573665751E-2</v>
      </c>
      <c r="AGB31" s="51">
        <f t="shared" ref="AGB31" ca="1" si="9373">AGB30*dt</f>
        <v>6.9173187573665751E-2</v>
      </c>
      <c r="AGC31" s="51">
        <f t="shared" ref="AGC31" ca="1" si="9374">AGC30*dt</f>
        <v>6.9173187573665751E-2</v>
      </c>
      <c r="AGD31" s="51">
        <f t="shared" ref="AGD31" ca="1" si="9375">AGD30*dt</f>
        <v>6.9173187573665751E-2</v>
      </c>
      <c r="AGE31" s="51">
        <f t="shared" ref="AGE31" ca="1" si="9376">AGE30*dt</f>
        <v>6.9173187573665751E-2</v>
      </c>
      <c r="AGF31" s="51">
        <f t="shared" ref="AGF31" ca="1" si="9377">AGF30*dt</f>
        <v>6.9173187573665751E-2</v>
      </c>
      <c r="AGG31" s="51">
        <f t="shared" ref="AGG31" ca="1" si="9378">AGG30*dt</f>
        <v>6.9173187573665751E-2</v>
      </c>
      <c r="AGH31" s="51">
        <f t="shared" ref="AGH31" ca="1" si="9379">AGH30*dt</f>
        <v>6.9173187573665751E-2</v>
      </c>
      <c r="AGI31" s="51">
        <f t="shared" ref="AGI31" ca="1" si="9380">AGI30*dt</f>
        <v>6.9173187573665751E-2</v>
      </c>
      <c r="AGJ31" s="51">
        <f t="shared" ref="AGJ31" ca="1" si="9381">AGJ30*dt</f>
        <v>6.9173187573665751E-2</v>
      </c>
      <c r="AGK31" s="51">
        <f t="shared" ref="AGK31" ca="1" si="9382">AGK30*dt</f>
        <v>6.9173187573665751E-2</v>
      </c>
      <c r="AGL31" s="51">
        <f t="shared" ref="AGL31" ca="1" si="9383">AGL30*dt</f>
        <v>6.9173187573665751E-2</v>
      </c>
      <c r="AGM31" s="51">
        <f t="shared" ref="AGM31" ca="1" si="9384">AGM30*dt</f>
        <v>6.9173187573665751E-2</v>
      </c>
      <c r="AGN31" s="51">
        <f t="shared" ref="AGN31" ca="1" si="9385">AGN30*dt</f>
        <v>6.9173187573665751E-2</v>
      </c>
      <c r="AGO31" s="51">
        <f t="shared" ref="AGO31" ca="1" si="9386">AGO30*dt</f>
        <v>6.9173187573665751E-2</v>
      </c>
      <c r="AGP31" s="51">
        <f t="shared" ref="AGP31" ca="1" si="9387">AGP30*dt</f>
        <v>6.9173187573665751E-2</v>
      </c>
      <c r="AGQ31" s="51">
        <f t="shared" ref="AGQ31" ca="1" si="9388">AGQ30*dt</f>
        <v>6.9173187573665751E-2</v>
      </c>
      <c r="AGR31" s="51">
        <f t="shared" ref="AGR31" ca="1" si="9389">AGR30*dt</f>
        <v>6.9173187573665751E-2</v>
      </c>
      <c r="AGS31" s="51">
        <f t="shared" ref="AGS31" ca="1" si="9390">AGS30*dt</f>
        <v>6.9173187573665751E-2</v>
      </c>
      <c r="AGT31" s="51">
        <f t="shared" ref="AGT31" ca="1" si="9391">AGT30*dt</f>
        <v>6.9173187573665751E-2</v>
      </c>
      <c r="AGU31" s="51">
        <f t="shared" ref="AGU31" ca="1" si="9392">AGU30*dt</f>
        <v>6.9173187573665751E-2</v>
      </c>
      <c r="AGV31" s="51">
        <f t="shared" ref="AGV31" ca="1" si="9393">AGV30*dt</f>
        <v>6.9173187573665751E-2</v>
      </c>
      <c r="AGW31" s="51">
        <f t="shared" ref="AGW31" ca="1" si="9394">AGW30*dt</f>
        <v>6.9173187573665751E-2</v>
      </c>
      <c r="AGX31" s="51">
        <f t="shared" ref="AGX31" ca="1" si="9395">AGX30*dt</f>
        <v>6.9173187573665751E-2</v>
      </c>
      <c r="AGY31" s="51">
        <f t="shared" ref="AGY31" ca="1" si="9396">AGY30*dt</f>
        <v>6.9173187573665751E-2</v>
      </c>
      <c r="AGZ31" s="51">
        <f t="shared" ref="AGZ31" ca="1" si="9397">AGZ30*dt</f>
        <v>6.9173187573665751E-2</v>
      </c>
      <c r="AHA31" s="51">
        <f t="shared" ref="AHA31" ca="1" si="9398">AHA30*dt</f>
        <v>6.9173187573665751E-2</v>
      </c>
      <c r="AHB31" s="51">
        <f t="shared" ref="AHB31" ca="1" si="9399">AHB30*dt</f>
        <v>6.9173187573665751E-2</v>
      </c>
      <c r="AHC31" s="51">
        <f t="shared" ref="AHC31" ca="1" si="9400">AHC30*dt</f>
        <v>6.9173187573665751E-2</v>
      </c>
      <c r="AHD31" s="51">
        <f t="shared" ref="AHD31" ca="1" si="9401">AHD30*dt</f>
        <v>6.9173187573665751E-2</v>
      </c>
      <c r="AHE31" s="51">
        <f t="shared" ref="AHE31" ca="1" si="9402">AHE30*dt</f>
        <v>6.9173187573665751E-2</v>
      </c>
      <c r="AHF31" s="51">
        <f t="shared" ref="AHF31" ca="1" si="9403">AHF30*dt</f>
        <v>6.9173187573665751E-2</v>
      </c>
      <c r="AHG31" s="51">
        <f t="shared" ref="AHG31" ca="1" si="9404">AHG30*dt</f>
        <v>6.9173187573665751E-2</v>
      </c>
      <c r="AHH31" s="51">
        <f t="shared" ref="AHH31" ca="1" si="9405">AHH30*dt</f>
        <v>6.9173187573665751E-2</v>
      </c>
      <c r="AHI31" s="51">
        <f t="shared" ref="AHI31" ca="1" si="9406">AHI30*dt</f>
        <v>6.9173187573665751E-2</v>
      </c>
      <c r="AHJ31" s="51">
        <f t="shared" ref="AHJ31" ca="1" si="9407">AHJ30*dt</f>
        <v>6.9173187573665751E-2</v>
      </c>
      <c r="AHK31" s="51">
        <f t="shared" ref="AHK31" ca="1" si="9408">AHK30*dt</f>
        <v>6.9173187573665751E-2</v>
      </c>
      <c r="AHL31" s="51">
        <f t="shared" ref="AHL31" ca="1" si="9409">AHL30*dt</f>
        <v>6.9173187573665751E-2</v>
      </c>
      <c r="AHM31" s="51">
        <f t="shared" ref="AHM31" ca="1" si="9410">AHM30*dt</f>
        <v>6.9173187573665751E-2</v>
      </c>
      <c r="AHN31" s="51">
        <f t="shared" ref="AHN31" ca="1" si="9411">AHN30*dt</f>
        <v>6.9173187573665751E-2</v>
      </c>
      <c r="AHO31" s="51">
        <f t="shared" ref="AHO31" ca="1" si="9412">AHO30*dt</f>
        <v>6.9173187573665751E-2</v>
      </c>
      <c r="AHP31" s="51">
        <f t="shared" ref="AHP31" ca="1" si="9413">AHP30*dt</f>
        <v>6.9173187573665751E-2</v>
      </c>
      <c r="AHQ31" s="51">
        <f t="shared" ref="AHQ31" ca="1" si="9414">AHQ30*dt</f>
        <v>6.9173187573665751E-2</v>
      </c>
      <c r="AHR31" s="51">
        <f t="shared" ref="AHR31" ca="1" si="9415">AHR30*dt</f>
        <v>6.9173187573665751E-2</v>
      </c>
      <c r="AHS31" s="51">
        <f t="shared" ref="AHS31" ca="1" si="9416">AHS30*dt</f>
        <v>6.9173187573665751E-2</v>
      </c>
      <c r="AHT31" s="51">
        <f t="shared" ref="AHT31" ca="1" si="9417">AHT30*dt</f>
        <v>6.9173187573665751E-2</v>
      </c>
      <c r="AHU31" s="51">
        <f t="shared" ref="AHU31" ca="1" si="9418">AHU30*dt</f>
        <v>6.9173187573665751E-2</v>
      </c>
      <c r="AHV31" s="51">
        <f t="shared" ref="AHV31" ca="1" si="9419">AHV30*dt</f>
        <v>6.9173187573665751E-2</v>
      </c>
      <c r="AHW31" s="51">
        <f t="shared" ref="AHW31" ca="1" si="9420">AHW30*dt</f>
        <v>6.9173187573665751E-2</v>
      </c>
      <c r="AHX31" s="51">
        <f t="shared" ref="AHX31" ca="1" si="9421">AHX30*dt</f>
        <v>6.9173187573665751E-2</v>
      </c>
      <c r="AHY31" s="51">
        <f t="shared" ref="AHY31" ca="1" si="9422">AHY30*dt</f>
        <v>6.9173187573665751E-2</v>
      </c>
      <c r="AHZ31" s="51">
        <f t="shared" ref="AHZ31" ca="1" si="9423">AHZ30*dt</f>
        <v>6.9173187573665751E-2</v>
      </c>
      <c r="AIA31" s="51">
        <f t="shared" ref="AIA31" ca="1" si="9424">AIA30*dt</f>
        <v>6.9173187573665751E-2</v>
      </c>
      <c r="AIB31" s="51">
        <f t="shared" ref="AIB31" ca="1" si="9425">AIB30*dt</f>
        <v>6.9173187573665751E-2</v>
      </c>
      <c r="AIC31" s="51">
        <f t="shared" ref="AIC31" ca="1" si="9426">AIC30*dt</f>
        <v>6.9173187573665751E-2</v>
      </c>
      <c r="AID31" s="51">
        <f t="shared" ref="AID31" ca="1" si="9427">AID30*dt</f>
        <v>6.9173187573665751E-2</v>
      </c>
      <c r="AIE31" s="51">
        <f t="shared" ref="AIE31" ca="1" si="9428">AIE30*dt</f>
        <v>6.9173187573665751E-2</v>
      </c>
      <c r="AIF31" s="51">
        <f t="shared" ref="AIF31" ca="1" si="9429">AIF30*dt</f>
        <v>6.9173187573665751E-2</v>
      </c>
      <c r="AIG31" s="51">
        <f t="shared" ref="AIG31" ca="1" si="9430">AIG30*dt</f>
        <v>6.9173187573665751E-2</v>
      </c>
      <c r="AIH31" s="51">
        <f t="shared" ref="AIH31" ca="1" si="9431">AIH30*dt</f>
        <v>6.9173187573665751E-2</v>
      </c>
      <c r="AII31" s="51">
        <f t="shared" ref="AII31" ca="1" si="9432">AII30*dt</f>
        <v>6.9173187573665751E-2</v>
      </c>
      <c r="AIJ31" s="51">
        <f t="shared" ref="AIJ31" ca="1" si="9433">AIJ30*dt</f>
        <v>6.9173187573665751E-2</v>
      </c>
      <c r="AIK31" s="51">
        <f t="shared" ref="AIK31" ca="1" si="9434">AIK30*dt</f>
        <v>6.9173187573665751E-2</v>
      </c>
      <c r="AIL31" s="51">
        <f t="shared" ref="AIL31" ca="1" si="9435">AIL30*dt</f>
        <v>6.9173187573665751E-2</v>
      </c>
      <c r="AIM31" s="51">
        <f t="shared" ref="AIM31" ca="1" si="9436">AIM30*dt</f>
        <v>6.9173187573665751E-2</v>
      </c>
      <c r="AIN31" s="51">
        <f t="shared" ref="AIN31" ca="1" si="9437">AIN30*dt</f>
        <v>6.9173187573665751E-2</v>
      </c>
      <c r="AIO31" s="51">
        <f t="shared" ref="AIO31" ca="1" si="9438">AIO30*dt</f>
        <v>6.9173187573665751E-2</v>
      </c>
      <c r="AIP31" s="51">
        <f t="shared" ref="AIP31" ca="1" si="9439">AIP30*dt</f>
        <v>6.9173187573665751E-2</v>
      </c>
      <c r="AIQ31" s="51">
        <f t="shared" ref="AIQ31" ca="1" si="9440">AIQ30*dt</f>
        <v>6.9173187573665751E-2</v>
      </c>
      <c r="AIR31" s="51">
        <f t="shared" ref="AIR31" ca="1" si="9441">AIR30*dt</f>
        <v>6.9173187573665751E-2</v>
      </c>
      <c r="AIS31" s="51">
        <f t="shared" ref="AIS31" ca="1" si="9442">AIS30*dt</f>
        <v>6.9173187573665751E-2</v>
      </c>
      <c r="AIT31" s="51">
        <f t="shared" ref="AIT31" ca="1" si="9443">AIT30*dt</f>
        <v>6.9173187573665751E-2</v>
      </c>
      <c r="AIU31" s="51">
        <f t="shared" ref="AIU31" ca="1" si="9444">AIU30*dt</f>
        <v>6.9173187573665751E-2</v>
      </c>
      <c r="AIV31" s="51">
        <f t="shared" ref="AIV31" ca="1" si="9445">AIV30*dt</f>
        <v>6.9173187573665751E-2</v>
      </c>
      <c r="AIW31" s="51">
        <f t="shared" ref="AIW31" ca="1" si="9446">AIW30*dt</f>
        <v>6.9173187573665751E-2</v>
      </c>
      <c r="AIX31" s="51">
        <f t="shared" ref="AIX31" ca="1" si="9447">AIX30*dt</f>
        <v>6.9173187573665751E-2</v>
      </c>
      <c r="AIY31" s="51">
        <f t="shared" ref="AIY31" ca="1" si="9448">AIY30*dt</f>
        <v>6.9173187573665751E-2</v>
      </c>
      <c r="AIZ31" s="51">
        <f t="shared" ref="AIZ31" ca="1" si="9449">AIZ30*dt</f>
        <v>6.9173187573665751E-2</v>
      </c>
      <c r="AJA31" s="51">
        <f t="shared" ref="AJA31" ca="1" si="9450">AJA30*dt</f>
        <v>6.9173187573665751E-2</v>
      </c>
      <c r="AJB31" s="51">
        <f t="shared" ref="AJB31" ca="1" si="9451">AJB30*dt</f>
        <v>6.9173187573665751E-2</v>
      </c>
      <c r="AJC31" s="51">
        <f t="shared" ref="AJC31" ca="1" si="9452">AJC30*dt</f>
        <v>6.9173187573665751E-2</v>
      </c>
      <c r="AJD31" s="51">
        <f t="shared" ref="AJD31" ca="1" si="9453">AJD30*dt</f>
        <v>6.9173187573665751E-2</v>
      </c>
      <c r="AJE31" s="51">
        <f t="shared" ref="AJE31" ca="1" si="9454">AJE30*dt</f>
        <v>6.9173187573665751E-2</v>
      </c>
      <c r="AJF31" s="51">
        <f t="shared" ref="AJF31" ca="1" si="9455">AJF30*dt</f>
        <v>6.9173187573665751E-2</v>
      </c>
      <c r="AJG31" s="51">
        <f t="shared" ref="AJG31" ca="1" si="9456">AJG30*dt</f>
        <v>6.9173187573665751E-2</v>
      </c>
      <c r="AJH31" s="51">
        <f t="shared" ref="AJH31" ca="1" si="9457">AJH30*dt</f>
        <v>6.9173187573665751E-2</v>
      </c>
      <c r="AJI31" s="51">
        <f t="shared" ref="AJI31" ca="1" si="9458">AJI30*dt</f>
        <v>6.9173187573665751E-2</v>
      </c>
      <c r="AJJ31" s="51">
        <f t="shared" ref="AJJ31" ca="1" si="9459">AJJ30*dt</f>
        <v>6.9173187573665751E-2</v>
      </c>
      <c r="AJK31" s="51">
        <f t="shared" ref="AJK31" ca="1" si="9460">AJK30*dt</f>
        <v>6.9173187573665751E-2</v>
      </c>
      <c r="AJL31" s="51">
        <f t="shared" ref="AJL31" ca="1" si="9461">AJL30*dt</f>
        <v>6.9173187573665751E-2</v>
      </c>
      <c r="AJM31" s="51">
        <f t="shared" ref="AJM31" ca="1" si="9462">AJM30*dt</f>
        <v>6.9173187573665751E-2</v>
      </c>
      <c r="AJN31" s="51">
        <f t="shared" ref="AJN31" ca="1" si="9463">AJN30*dt</f>
        <v>6.9173187573665751E-2</v>
      </c>
      <c r="AJO31" s="51">
        <f t="shared" ref="AJO31" ca="1" si="9464">AJO30*dt</f>
        <v>6.9173187573665751E-2</v>
      </c>
      <c r="AJP31" s="51">
        <f t="shared" ref="AJP31" ca="1" si="9465">AJP30*dt</f>
        <v>6.9173187573665751E-2</v>
      </c>
      <c r="AJQ31" s="51">
        <f t="shared" ref="AJQ31" ca="1" si="9466">AJQ30*dt</f>
        <v>6.9173187573665751E-2</v>
      </c>
      <c r="AJR31" s="51">
        <f t="shared" ref="AJR31" ca="1" si="9467">AJR30*dt</f>
        <v>6.9173187573665751E-2</v>
      </c>
      <c r="AJS31" s="51">
        <f t="shared" ref="AJS31" ca="1" si="9468">AJS30*dt</f>
        <v>6.9173187573665751E-2</v>
      </c>
      <c r="AJT31" s="51">
        <f t="shared" ref="AJT31" ca="1" si="9469">AJT30*dt</f>
        <v>6.9173187573665751E-2</v>
      </c>
      <c r="AJU31" s="51">
        <f t="shared" ref="AJU31" ca="1" si="9470">AJU30*dt</f>
        <v>6.9173187573665751E-2</v>
      </c>
      <c r="AJV31" s="51">
        <f t="shared" ref="AJV31" ca="1" si="9471">AJV30*dt</f>
        <v>6.9173187573665751E-2</v>
      </c>
      <c r="AJW31" s="51">
        <f t="shared" ref="AJW31" ca="1" si="9472">AJW30*dt</f>
        <v>6.9173187573665751E-2</v>
      </c>
      <c r="AJX31" s="51">
        <f t="shared" ref="AJX31" ca="1" si="9473">AJX30*dt</f>
        <v>6.9173187573665751E-2</v>
      </c>
      <c r="AJY31" s="51">
        <f t="shared" ref="AJY31" ca="1" si="9474">AJY30*dt</f>
        <v>6.9173187573665751E-2</v>
      </c>
      <c r="AJZ31" s="51">
        <f t="shared" ref="AJZ31" ca="1" si="9475">AJZ30*dt</f>
        <v>6.9173187573665751E-2</v>
      </c>
      <c r="AKA31" s="51">
        <f t="shared" ref="AKA31" ca="1" si="9476">AKA30*dt</f>
        <v>6.9173187573665751E-2</v>
      </c>
      <c r="AKB31" s="51">
        <f t="shared" ref="AKB31" ca="1" si="9477">AKB30*dt</f>
        <v>6.9173187573665751E-2</v>
      </c>
      <c r="AKC31" s="51">
        <f t="shared" ref="AKC31" ca="1" si="9478">AKC30*dt</f>
        <v>6.9173187573665751E-2</v>
      </c>
      <c r="AKD31" s="51">
        <f t="shared" ref="AKD31" ca="1" si="9479">AKD30*dt</f>
        <v>6.9173187573665751E-2</v>
      </c>
      <c r="AKE31" s="51">
        <f t="shared" ref="AKE31" ca="1" si="9480">AKE30*dt</f>
        <v>6.9173187573665751E-2</v>
      </c>
      <c r="AKF31" s="51">
        <f t="shared" ref="AKF31" ca="1" si="9481">AKF30*dt</f>
        <v>6.9173187573665751E-2</v>
      </c>
      <c r="AKG31" s="51">
        <f t="shared" ref="AKG31" ca="1" si="9482">AKG30*dt</f>
        <v>6.9173187573665751E-2</v>
      </c>
      <c r="AKH31" s="51">
        <f t="shared" ref="AKH31" ca="1" si="9483">AKH30*dt</f>
        <v>6.9173187573665751E-2</v>
      </c>
      <c r="AKI31" s="51">
        <f t="shared" ref="AKI31" ca="1" si="9484">AKI30*dt</f>
        <v>6.9173187573665751E-2</v>
      </c>
      <c r="AKJ31" s="51">
        <f t="shared" ref="AKJ31" ca="1" si="9485">AKJ30*dt</f>
        <v>6.9173187573665751E-2</v>
      </c>
      <c r="AKK31" s="51">
        <f t="shared" ref="AKK31" ca="1" si="9486">AKK30*dt</f>
        <v>6.9173187573665751E-2</v>
      </c>
      <c r="AKL31" s="51">
        <f t="shared" ref="AKL31" ca="1" si="9487">AKL30*dt</f>
        <v>6.9173187573665751E-2</v>
      </c>
      <c r="AKM31" s="51">
        <f t="shared" ref="AKM31" ca="1" si="9488">AKM30*dt</f>
        <v>6.9173187573665751E-2</v>
      </c>
      <c r="AKN31" s="51">
        <f t="shared" ref="AKN31" ca="1" si="9489">AKN30*dt</f>
        <v>6.9173187573665751E-2</v>
      </c>
      <c r="AKO31" s="51">
        <f t="shared" ref="AKO31" ca="1" si="9490">AKO30*dt</f>
        <v>6.9173187573665751E-2</v>
      </c>
      <c r="AKP31" s="51">
        <f t="shared" ref="AKP31" ca="1" si="9491">AKP30*dt</f>
        <v>6.9173187573665751E-2</v>
      </c>
      <c r="AKQ31" s="51">
        <f t="shared" ref="AKQ31" ca="1" si="9492">AKQ30*dt</f>
        <v>6.9173187573665751E-2</v>
      </c>
      <c r="AKR31" s="51">
        <f t="shared" ref="AKR31" ca="1" si="9493">AKR30*dt</f>
        <v>6.9173187573665751E-2</v>
      </c>
      <c r="AKS31" s="51">
        <f t="shared" ref="AKS31" ca="1" si="9494">AKS30*dt</f>
        <v>6.9173187573665751E-2</v>
      </c>
      <c r="AKT31" s="51">
        <f t="shared" ref="AKT31" ca="1" si="9495">AKT30*dt</f>
        <v>6.9173187573665751E-2</v>
      </c>
      <c r="AKU31" s="51">
        <f t="shared" ref="AKU31" ca="1" si="9496">AKU30*dt</f>
        <v>6.9173187573665751E-2</v>
      </c>
      <c r="AKV31" s="51">
        <f t="shared" ref="AKV31" ca="1" si="9497">AKV30*dt</f>
        <v>6.9173187573665751E-2</v>
      </c>
      <c r="AKW31" s="51">
        <f t="shared" ref="AKW31" ca="1" si="9498">AKW30*dt</f>
        <v>6.9173187573665751E-2</v>
      </c>
      <c r="AKX31" s="51">
        <f t="shared" ref="AKX31" ca="1" si="9499">AKX30*dt</f>
        <v>6.9173187573665751E-2</v>
      </c>
      <c r="AKY31" s="51">
        <f t="shared" ref="AKY31" ca="1" si="9500">AKY30*dt</f>
        <v>6.9173187573665751E-2</v>
      </c>
      <c r="AKZ31" s="51">
        <f t="shared" ref="AKZ31" ca="1" si="9501">AKZ30*dt</f>
        <v>6.9173187573665751E-2</v>
      </c>
      <c r="ALA31" s="51">
        <f t="shared" ref="ALA31" ca="1" si="9502">ALA30*dt</f>
        <v>6.9173187573665751E-2</v>
      </c>
      <c r="ALB31" s="51">
        <f t="shared" ref="ALB31" ca="1" si="9503">ALB30*dt</f>
        <v>6.9173187573665751E-2</v>
      </c>
      <c r="ALC31" s="51">
        <f t="shared" ref="ALC31" ca="1" si="9504">ALC30*dt</f>
        <v>6.9173187573665751E-2</v>
      </c>
      <c r="ALD31" s="51">
        <f t="shared" ref="ALD31" ca="1" si="9505">ALD30*dt</f>
        <v>6.9173187573665751E-2</v>
      </c>
      <c r="ALE31" s="51">
        <f t="shared" ref="ALE31" ca="1" si="9506">ALE30*dt</f>
        <v>6.9173187573665751E-2</v>
      </c>
      <c r="ALF31" s="51">
        <f t="shared" ref="ALF31" ca="1" si="9507">ALF30*dt</f>
        <v>6.9173187573665751E-2</v>
      </c>
      <c r="ALG31" s="51">
        <f t="shared" ref="ALG31" ca="1" si="9508">ALG30*dt</f>
        <v>6.9173187573665751E-2</v>
      </c>
      <c r="ALH31" s="51">
        <f t="shared" ref="ALH31" ca="1" si="9509">ALH30*dt</f>
        <v>6.9173187573665751E-2</v>
      </c>
      <c r="ALI31" s="51">
        <f t="shared" ref="ALI31" ca="1" si="9510">ALI30*dt</f>
        <v>6.9173187573665751E-2</v>
      </c>
      <c r="ALJ31" s="51">
        <f t="shared" ref="ALJ31" ca="1" si="9511">ALJ30*dt</f>
        <v>6.9173187573665751E-2</v>
      </c>
      <c r="ALK31" s="51">
        <f t="shared" ref="ALK31" ca="1" si="9512">ALK30*dt</f>
        <v>6.9173187573665751E-2</v>
      </c>
      <c r="ALL31" s="51">
        <f t="shared" ref="ALL31" ca="1" si="9513">ALL30*dt</f>
        <v>6.9173187573665751E-2</v>
      </c>
      <c r="ALM31" s="51">
        <f t="shared" ref="ALM31" ca="1" si="9514">ALM30*dt</f>
        <v>6.9173187573665751E-2</v>
      </c>
      <c r="ALN31" s="51">
        <f t="shared" ref="ALN31" ca="1" si="9515">ALN30*dt</f>
        <v>6.9173187573665751E-2</v>
      </c>
      <c r="ALO31" s="51">
        <f t="shared" ref="ALO31" ca="1" si="9516">ALO30*dt</f>
        <v>6.9173187573665751E-2</v>
      </c>
      <c r="ALP31" s="51">
        <f t="shared" ref="ALP31" ca="1" si="9517">ALP30*dt</f>
        <v>6.9173187573665751E-2</v>
      </c>
      <c r="ALQ31" s="51">
        <f t="shared" ref="ALQ31" ca="1" si="9518">ALQ30*dt</f>
        <v>6.9173187573665751E-2</v>
      </c>
      <c r="ALR31" s="51">
        <f t="shared" ref="ALR31" ca="1" si="9519">ALR30*dt</f>
        <v>6.9173187573665751E-2</v>
      </c>
      <c r="ALS31" s="51">
        <f t="shared" ref="ALS31" ca="1" si="9520">ALS30*dt</f>
        <v>6.9173187573665751E-2</v>
      </c>
      <c r="ALT31" s="51">
        <f t="shared" ref="ALT31" ca="1" si="9521">ALT30*dt</f>
        <v>6.9173187573665751E-2</v>
      </c>
      <c r="ALU31" s="51">
        <f t="shared" ref="ALU31" ca="1" si="9522">ALU30*dt</f>
        <v>6.9173187573665751E-2</v>
      </c>
      <c r="ALV31" s="51">
        <f t="shared" ref="ALV31" ca="1" si="9523">ALV30*dt</f>
        <v>6.9173187573665751E-2</v>
      </c>
      <c r="ALW31" s="51">
        <f t="shared" ref="ALW31" ca="1" si="9524">ALW30*dt</f>
        <v>6.9173187573665751E-2</v>
      </c>
      <c r="ALX31" s="51">
        <f t="shared" ref="ALX31" ca="1" si="9525">ALX30*dt</f>
        <v>6.9173187573665751E-2</v>
      </c>
      <c r="ALY31" s="51">
        <f t="shared" ref="ALY31" ca="1" si="9526">ALY30*dt</f>
        <v>6.9173187573665751E-2</v>
      </c>
      <c r="ALZ31" s="51">
        <f t="shared" ref="ALZ31" ca="1" si="9527">ALZ30*dt</f>
        <v>6.9173187573665751E-2</v>
      </c>
      <c r="AMA31" s="51">
        <f t="shared" ref="AMA31" ca="1" si="9528">AMA30*dt</f>
        <v>6.9173187573665751E-2</v>
      </c>
      <c r="AMB31" s="51">
        <f t="shared" ref="AMB31" ca="1" si="9529">AMB30*dt</f>
        <v>6.9173187573665751E-2</v>
      </c>
      <c r="AMC31" s="51">
        <f t="shared" ref="AMC31" ca="1" si="9530">AMC30*dt</f>
        <v>6.9173187573665751E-2</v>
      </c>
      <c r="AMD31" s="51">
        <f t="shared" ref="AMD31" ca="1" si="9531">AMD30*dt</f>
        <v>6.9173187573665751E-2</v>
      </c>
      <c r="AME31" s="51">
        <f t="shared" ref="AME31" ca="1" si="9532">AME30*dt</f>
        <v>6.9173187573665751E-2</v>
      </c>
      <c r="AMF31" s="51">
        <f t="shared" ref="AMF31" ca="1" si="9533">AMF30*dt</f>
        <v>6.9173187573665751E-2</v>
      </c>
      <c r="AMG31" s="51">
        <f t="shared" ref="AMG31" ca="1" si="9534">AMG30*dt</f>
        <v>6.9173187573665751E-2</v>
      </c>
      <c r="AMH31" s="51">
        <f t="shared" ref="AMH31" ca="1" si="9535">AMH30*dt</f>
        <v>6.9173187573665751E-2</v>
      </c>
      <c r="AMI31" s="51">
        <f t="shared" ref="AMI31" ca="1" si="9536">AMI30*dt</f>
        <v>6.9173187573665751E-2</v>
      </c>
      <c r="AMJ31" s="51">
        <f t="shared" ref="AMJ31" ca="1" si="9537">AMJ30*dt</f>
        <v>6.9173187573665751E-2</v>
      </c>
      <c r="AMK31" s="51">
        <f t="shared" ref="AMK31" ca="1" si="9538">AMK30*dt</f>
        <v>6.9173187573665751E-2</v>
      </c>
      <c r="AML31" s="51">
        <f t="shared" ref="AML31" ca="1" si="9539">AML30*dt</f>
        <v>6.9173187573665751E-2</v>
      </c>
      <c r="AMM31" s="51">
        <f t="shared" ref="AMM31" ca="1" si="9540">AMM30*dt</f>
        <v>6.9173187573665751E-2</v>
      </c>
      <c r="AMN31" s="51">
        <f t="shared" ref="AMN31" ca="1" si="9541">AMN30*dt</f>
        <v>6.9173187573665751E-2</v>
      </c>
      <c r="AMO31" s="51">
        <f t="shared" ref="AMO31" ca="1" si="9542">AMO30*dt</f>
        <v>6.9173187573665751E-2</v>
      </c>
      <c r="AMP31" s="51">
        <f t="shared" ref="AMP31" ca="1" si="9543">AMP30*dt</f>
        <v>6.9173187573665751E-2</v>
      </c>
      <c r="AMQ31" s="51">
        <f t="shared" ref="AMQ31" ca="1" si="9544">AMQ30*dt</f>
        <v>6.9173187573665751E-2</v>
      </c>
      <c r="AMR31" s="51">
        <f t="shared" ref="AMR31" ca="1" si="9545">AMR30*dt</f>
        <v>6.9173187573665751E-2</v>
      </c>
      <c r="AMS31" s="51">
        <f t="shared" ref="AMS31" ca="1" si="9546">AMS30*dt</f>
        <v>6.9173187573665751E-2</v>
      </c>
      <c r="AMT31" s="51">
        <f t="shared" ref="AMT31" ca="1" si="9547">AMT30*dt</f>
        <v>6.9173187573665751E-2</v>
      </c>
      <c r="AMU31" s="51">
        <f t="shared" ref="AMU31" ca="1" si="9548">AMU30*dt</f>
        <v>6.9173187573665751E-2</v>
      </c>
      <c r="AMV31" s="51">
        <f t="shared" ref="AMV31" ca="1" si="9549">AMV30*dt</f>
        <v>6.9173187573665751E-2</v>
      </c>
      <c r="AMW31" s="51">
        <f t="shared" ref="AMW31" ca="1" si="9550">AMW30*dt</f>
        <v>6.9173187573665751E-2</v>
      </c>
      <c r="AMX31" s="51">
        <f t="shared" ref="AMX31" ca="1" si="9551">AMX30*dt</f>
        <v>6.9173187573665751E-2</v>
      </c>
      <c r="AMY31" s="51">
        <f t="shared" ref="AMY31" ca="1" si="9552">AMY30*dt</f>
        <v>6.9173187573665751E-2</v>
      </c>
      <c r="AMZ31" s="51">
        <f t="shared" ref="AMZ31" ca="1" si="9553">AMZ30*dt</f>
        <v>6.9173187573665751E-2</v>
      </c>
      <c r="ANA31" s="51">
        <f t="shared" ref="ANA31" ca="1" si="9554">ANA30*dt</f>
        <v>6.9173187573665751E-2</v>
      </c>
      <c r="ANB31" s="51">
        <f t="shared" ref="ANB31" ca="1" si="9555">ANB30*dt</f>
        <v>6.9173187573665751E-2</v>
      </c>
      <c r="ANC31" s="51">
        <f t="shared" ref="ANC31" ca="1" si="9556">ANC30*dt</f>
        <v>6.9173187573665751E-2</v>
      </c>
      <c r="AND31" s="51">
        <f t="shared" ref="AND31" ca="1" si="9557">AND30*dt</f>
        <v>6.9173187573665751E-2</v>
      </c>
      <c r="ANE31" s="51">
        <f t="shared" ref="ANE31" ca="1" si="9558">ANE30*dt</f>
        <v>6.9173187573665751E-2</v>
      </c>
      <c r="ANF31" s="51">
        <f t="shared" ref="ANF31" ca="1" si="9559">ANF30*dt</f>
        <v>6.9173187573665751E-2</v>
      </c>
      <c r="ANG31" s="51">
        <f t="shared" ref="ANG31" ca="1" si="9560">ANG30*dt</f>
        <v>6.9173187573665751E-2</v>
      </c>
      <c r="ANH31" s="51">
        <f t="shared" ref="ANH31" ca="1" si="9561">ANH30*dt</f>
        <v>6.9173187573665751E-2</v>
      </c>
      <c r="ANI31" s="51">
        <f t="shared" ref="ANI31" ca="1" si="9562">ANI30*dt</f>
        <v>6.9173187573665751E-2</v>
      </c>
      <c r="ANJ31" s="51">
        <f t="shared" ref="ANJ31" ca="1" si="9563">ANJ30*dt</f>
        <v>6.9173187573665751E-2</v>
      </c>
      <c r="ANK31" s="51">
        <f t="shared" ref="ANK31" ca="1" si="9564">ANK30*dt</f>
        <v>6.9173187573665751E-2</v>
      </c>
      <c r="ANL31" s="51">
        <f t="shared" ref="ANL31" ca="1" si="9565">ANL30*dt</f>
        <v>6.9173187573665751E-2</v>
      </c>
      <c r="ANM31" s="51">
        <f t="shared" ref="ANM31" ca="1" si="9566">ANM30*dt</f>
        <v>6.9173187573665751E-2</v>
      </c>
      <c r="ANN31" s="51">
        <f t="shared" ref="ANN31" ca="1" si="9567">ANN30*dt</f>
        <v>6.9173187573665751E-2</v>
      </c>
      <c r="ANO31" s="51">
        <f t="shared" ref="ANO31" ca="1" si="9568">ANO30*dt</f>
        <v>6.9173187573665751E-2</v>
      </c>
      <c r="ANP31" s="51">
        <f t="shared" ref="ANP31" ca="1" si="9569">ANP30*dt</f>
        <v>6.9173187573665751E-2</v>
      </c>
      <c r="ANQ31" s="51">
        <f t="shared" ref="ANQ31" ca="1" si="9570">ANQ30*dt</f>
        <v>6.9173187573665751E-2</v>
      </c>
      <c r="ANR31" s="51">
        <f t="shared" ref="ANR31" ca="1" si="9571">ANR30*dt</f>
        <v>6.9173187573665751E-2</v>
      </c>
      <c r="ANS31" s="51">
        <f t="shared" ref="ANS31" ca="1" si="9572">ANS30*dt</f>
        <v>6.9173187573665751E-2</v>
      </c>
      <c r="ANT31" s="51">
        <f t="shared" ref="ANT31" ca="1" si="9573">ANT30*dt</f>
        <v>6.9173187573665751E-2</v>
      </c>
      <c r="ANU31" s="51">
        <f t="shared" ref="ANU31" ca="1" si="9574">ANU30*dt</f>
        <v>6.9173187573665751E-2</v>
      </c>
      <c r="ANV31" s="51">
        <f t="shared" ref="ANV31" ca="1" si="9575">ANV30*dt</f>
        <v>6.9173187573665751E-2</v>
      </c>
      <c r="ANW31" s="51">
        <f t="shared" ref="ANW31" ca="1" si="9576">ANW30*dt</f>
        <v>6.9173187573665751E-2</v>
      </c>
      <c r="ANX31" s="51">
        <f t="shared" ref="ANX31" ca="1" si="9577">ANX30*dt</f>
        <v>6.9173187573665751E-2</v>
      </c>
      <c r="ANY31" s="51">
        <f t="shared" ref="ANY31" ca="1" si="9578">ANY30*dt</f>
        <v>6.9173187573665751E-2</v>
      </c>
      <c r="ANZ31" s="51">
        <f t="shared" ref="ANZ31" ca="1" si="9579">ANZ30*dt</f>
        <v>6.9173187573665751E-2</v>
      </c>
      <c r="AOA31" s="51">
        <f t="shared" ref="AOA31" ca="1" si="9580">AOA30*dt</f>
        <v>6.9173187573665751E-2</v>
      </c>
      <c r="AOB31" s="51">
        <f t="shared" ref="AOB31" ca="1" si="9581">AOB30*dt</f>
        <v>6.9173187573665751E-2</v>
      </c>
      <c r="AOC31" s="51">
        <f t="shared" ref="AOC31" ca="1" si="9582">AOC30*dt</f>
        <v>6.9173187573665751E-2</v>
      </c>
      <c r="AOD31" s="51">
        <f t="shared" ref="AOD31" ca="1" si="9583">AOD30*dt</f>
        <v>6.9173187573665751E-2</v>
      </c>
      <c r="AOE31" s="51">
        <f t="shared" ref="AOE31" ca="1" si="9584">AOE30*dt</f>
        <v>6.9173187573665751E-2</v>
      </c>
      <c r="AOF31" s="51">
        <f t="shared" ref="AOF31" ca="1" si="9585">AOF30*dt</f>
        <v>6.9173187573665751E-2</v>
      </c>
      <c r="AOG31" s="51">
        <f t="shared" ref="AOG31" ca="1" si="9586">AOG30*dt</f>
        <v>6.9173187573665751E-2</v>
      </c>
      <c r="AOH31" s="51">
        <f t="shared" ref="AOH31" ca="1" si="9587">AOH30*dt</f>
        <v>6.9173187573665751E-2</v>
      </c>
      <c r="AOI31" s="51">
        <f t="shared" ref="AOI31" ca="1" si="9588">AOI30*dt</f>
        <v>6.9173187573665751E-2</v>
      </c>
      <c r="AOJ31" s="51">
        <f t="shared" ref="AOJ31" ca="1" si="9589">AOJ30*dt</f>
        <v>6.9173187573665751E-2</v>
      </c>
      <c r="AOK31" s="51">
        <f t="shared" ref="AOK31" ca="1" si="9590">AOK30*dt</f>
        <v>6.9173187573665751E-2</v>
      </c>
      <c r="AOL31" s="51">
        <f t="shared" ref="AOL31" ca="1" si="9591">AOL30*dt</f>
        <v>6.9173187573665751E-2</v>
      </c>
      <c r="AOM31" s="51">
        <f t="shared" ref="AOM31" ca="1" si="9592">AOM30*dt</f>
        <v>6.9173187573665751E-2</v>
      </c>
      <c r="AON31" s="51">
        <f t="shared" ref="AON31" ca="1" si="9593">AON30*dt</f>
        <v>6.9173187573665751E-2</v>
      </c>
      <c r="AOO31" s="51">
        <f t="shared" ref="AOO31" ca="1" si="9594">AOO30*dt</f>
        <v>6.9173187573665751E-2</v>
      </c>
      <c r="AOP31" s="51">
        <f t="shared" ref="AOP31" ca="1" si="9595">AOP30*dt</f>
        <v>6.9173187573665751E-2</v>
      </c>
      <c r="AOQ31" s="51">
        <f t="shared" ref="AOQ31" ca="1" si="9596">AOQ30*dt</f>
        <v>6.9173187573665751E-2</v>
      </c>
      <c r="AOR31" s="51">
        <f t="shared" ref="AOR31" ca="1" si="9597">AOR30*dt</f>
        <v>6.9173187573665751E-2</v>
      </c>
      <c r="AOS31" s="51">
        <f t="shared" ref="AOS31" ca="1" si="9598">AOS30*dt</f>
        <v>6.9173187573665751E-2</v>
      </c>
      <c r="AOT31" s="51">
        <f t="shared" ref="AOT31" ca="1" si="9599">AOT30*dt</f>
        <v>6.9173187573665751E-2</v>
      </c>
      <c r="AOU31" s="51">
        <f t="shared" ref="AOU31" ca="1" si="9600">AOU30*dt</f>
        <v>6.9173187573665751E-2</v>
      </c>
      <c r="AOV31" s="51">
        <f t="shared" ref="AOV31" ca="1" si="9601">AOV30*dt</f>
        <v>6.9173187573665751E-2</v>
      </c>
      <c r="AOW31" s="51">
        <f t="shared" ref="AOW31" ca="1" si="9602">AOW30*dt</f>
        <v>6.9173187573665751E-2</v>
      </c>
      <c r="AOX31" s="51">
        <f t="shared" ref="AOX31" ca="1" si="9603">AOX30*dt</f>
        <v>6.9173187573665751E-2</v>
      </c>
      <c r="AOY31" s="51">
        <f t="shared" ref="AOY31" ca="1" si="9604">AOY30*dt</f>
        <v>6.9173187573665751E-2</v>
      </c>
      <c r="AOZ31" s="51">
        <f t="shared" ref="AOZ31" ca="1" si="9605">AOZ30*dt</f>
        <v>6.9173187573665751E-2</v>
      </c>
      <c r="APA31" s="51">
        <f t="shared" ref="APA31" ca="1" si="9606">APA30*dt</f>
        <v>6.9173187573665751E-2</v>
      </c>
      <c r="APB31" s="51">
        <f t="shared" ref="APB31" ca="1" si="9607">APB30*dt</f>
        <v>6.9173187573665751E-2</v>
      </c>
      <c r="APC31" s="51">
        <f t="shared" ref="APC31" ca="1" si="9608">APC30*dt</f>
        <v>6.9173187573665751E-2</v>
      </c>
      <c r="APD31" s="51">
        <f t="shared" ref="APD31" ca="1" si="9609">APD30*dt</f>
        <v>6.9173187573665751E-2</v>
      </c>
      <c r="APE31" s="51">
        <f t="shared" ref="APE31" ca="1" si="9610">APE30*dt</f>
        <v>6.9173187573665751E-2</v>
      </c>
      <c r="APF31" s="51">
        <f t="shared" ref="APF31" ca="1" si="9611">APF30*dt</f>
        <v>6.9173187573665751E-2</v>
      </c>
      <c r="APG31" s="51">
        <f t="shared" ref="APG31" ca="1" si="9612">APG30*dt</f>
        <v>6.9173187573665751E-2</v>
      </c>
      <c r="APH31" s="51">
        <f t="shared" ref="APH31" ca="1" si="9613">APH30*dt</f>
        <v>6.9173187573665751E-2</v>
      </c>
      <c r="API31" s="51">
        <f t="shared" ref="API31" ca="1" si="9614">API30*dt</f>
        <v>6.9173187573665751E-2</v>
      </c>
      <c r="APJ31" s="51">
        <f t="shared" ref="APJ31" ca="1" si="9615">APJ30*dt</f>
        <v>6.9173187573665751E-2</v>
      </c>
      <c r="APK31" s="51">
        <f t="shared" ref="APK31" ca="1" si="9616">APK30*dt</f>
        <v>6.9173187573665751E-2</v>
      </c>
      <c r="APL31" s="51">
        <f t="shared" ref="APL31" ca="1" si="9617">APL30*dt</f>
        <v>6.9173187573665751E-2</v>
      </c>
      <c r="APM31" s="51">
        <f t="shared" ref="APM31" ca="1" si="9618">APM30*dt</f>
        <v>6.9173187573665751E-2</v>
      </c>
      <c r="APN31" s="51">
        <f t="shared" ref="APN31" ca="1" si="9619">APN30*dt</f>
        <v>6.9173187573665751E-2</v>
      </c>
      <c r="APO31" s="51">
        <f t="shared" ref="APO31" ca="1" si="9620">APO30*dt</f>
        <v>6.9173187573665751E-2</v>
      </c>
      <c r="APP31" s="51">
        <f t="shared" ref="APP31" ca="1" si="9621">APP30*dt</f>
        <v>6.9173187573665751E-2</v>
      </c>
      <c r="APQ31" s="51">
        <f t="shared" ref="APQ31" ca="1" si="9622">APQ30*dt</f>
        <v>6.9173187573665751E-2</v>
      </c>
      <c r="APR31" s="51">
        <f t="shared" ref="APR31" ca="1" si="9623">APR30*dt</f>
        <v>6.9173187573665751E-2</v>
      </c>
      <c r="APS31" s="51">
        <f t="shared" ref="APS31" ca="1" si="9624">APS30*dt</f>
        <v>6.9173187573665751E-2</v>
      </c>
      <c r="APT31" s="51">
        <f t="shared" ref="APT31" ca="1" si="9625">APT30*dt</f>
        <v>6.9173187573665751E-2</v>
      </c>
      <c r="APU31" s="51">
        <f t="shared" ref="APU31" ca="1" si="9626">APU30*dt</f>
        <v>6.9173187573665751E-2</v>
      </c>
      <c r="APV31" s="51">
        <f t="shared" ref="APV31" ca="1" si="9627">APV30*dt</f>
        <v>6.9173187573665751E-2</v>
      </c>
      <c r="APW31" s="51">
        <f t="shared" ref="APW31" ca="1" si="9628">APW30*dt</f>
        <v>6.9173187573665751E-2</v>
      </c>
      <c r="APX31" s="51">
        <f t="shared" ref="APX31" ca="1" si="9629">APX30*dt</f>
        <v>6.9173187573665751E-2</v>
      </c>
      <c r="APY31" s="51">
        <f t="shared" ref="APY31" ca="1" si="9630">APY30*dt</f>
        <v>6.9173187573665751E-2</v>
      </c>
      <c r="APZ31" s="51">
        <f t="shared" ref="APZ31" ca="1" si="9631">APZ30*dt</f>
        <v>6.9173187573665751E-2</v>
      </c>
      <c r="AQA31" s="51">
        <f t="shared" ref="AQA31" ca="1" si="9632">AQA30*dt</f>
        <v>6.9173187573665751E-2</v>
      </c>
      <c r="AQB31" s="51">
        <f t="shared" ref="AQB31" ca="1" si="9633">AQB30*dt</f>
        <v>6.9173187573665751E-2</v>
      </c>
      <c r="AQC31" s="51">
        <f t="shared" ref="AQC31" ca="1" si="9634">AQC30*dt</f>
        <v>6.9173187573665751E-2</v>
      </c>
      <c r="AQD31" s="51">
        <f t="shared" ref="AQD31" ca="1" si="9635">AQD30*dt</f>
        <v>6.9173187573665751E-2</v>
      </c>
      <c r="AQE31" s="51">
        <f t="shared" ref="AQE31" ca="1" si="9636">AQE30*dt</f>
        <v>6.9173187573665751E-2</v>
      </c>
      <c r="AQF31" s="51">
        <f t="shared" ref="AQF31" ca="1" si="9637">AQF30*dt</f>
        <v>6.9173187573665751E-2</v>
      </c>
      <c r="AQG31" s="51">
        <f t="shared" ref="AQG31" ca="1" si="9638">AQG30*dt</f>
        <v>6.9173187573665751E-2</v>
      </c>
      <c r="AQH31" s="51">
        <f t="shared" ref="AQH31" ca="1" si="9639">AQH30*dt</f>
        <v>6.9173187573665751E-2</v>
      </c>
      <c r="AQI31" s="51">
        <f t="shared" ref="AQI31" ca="1" si="9640">AQI30*dt</f>
        <v>6.9173187573665751E-2</v>
      </c>
      <c r="AQJ31" s="51">
        <f t="shared" ref="AQJ31" ca="1" si="9641">AQJ30*dt</f>
        <v>6.9173187573665751E-2</v>
      </c>
      <c r="AQK31" s="51">
        <f t="shared" ref="AQK31" ca="1" si="9642">AQK30*dt</f>
        <v>6.9173187573665751E-2</v>
      </c>
      <c r="AQL31" s="51">
        <f t="shared" ref="AQL31" ca="1" si="9643">AQL30*dt</f>
        <v>6.9173187573665751E-2</v>
      </c>
      <c r="AQM31" s="51">
        <f t="shared" ref="AQM31" ca="1" si="9644">AQM30*dt</f>
        <v>6.9173187573665751E-2</v>
      </c>
      <c r="AQN31" s="51">
        <f t="shared" ref="AQN31" ca="1" si="9645">AQN30*dt</f>
        <v>6.9173187573665751E-2</v>
      </c>
      <c r="AQO31" s="51">
        <f t="shared" ref="AQO31" ca="1" si="9646">AQO30*dt</f>
        <v>6.9173187573665751E-2</v>
      </c>
      <c r="AQP31" s="51">
        <f t="shared" ref="AQP31" ca="1" si="9647">AQP30*dt</f>
        <v>6.9173187573665751E-2</v>
      </c>
      <c r="AQQ31" s="51">
        <f t="shared" ref="AQQ31" ca="1" si="9648">AQQ30*dt</f>
        <v>6.9173187573665751E-2</v>
      </c>
      <c r="AQR31" s="51">
        <f t="shared" ref="AQR31" ca="1" si="9649">AQR30*dt</f>
        <v>6.9173187573665751E-2</v>
      </c>
      <c r="AQS31" s="51">
        <f t="shared" ref="AQS31" ca="1" si="9650">AQS30*dt</f>
        <v>6.9173187573665751E-2</v>
      </c>
      <c r="AQT31" s="51">
        <f t="shared" ref="AQT31" ca="1" si="9651">AQT30*dt</f>
        <v>6.9173187573665751E-2</v>
      </c>
      <c r="AQU31" s="51">
        <f t="shared" ref="AQU31" ca="1" si="9652">AQU30*dt</f>
        <v>6.9173187573665751E-2</v>
      </c>
      <c r="AQV31" s="51">
        <f t="shared" ref="AQV31" ca="1" si="9653">AQV30*dt</f>
        <v>6.9173187573665751E-2</v>
      </c>
      <c r="AQW31" s="51">
        <f t="shared" ref="AQW31" ca="1" si="9654">AQW30*dt</f>
        <v>6.9173187573665751E-2</v>
      </c>
      <c r="AQX31" s="51">
        <f t="shared" ref="AQX31" ca="1" si="9655">AQX30*dt</f>
        <v>6.9173187573665751E-2</v>
      </c>
      <c r="AQY31" s="51">
        <f t="shared" ref="AQY31" ca="1" si="9656">AQY30*dt</f>
        <v>6.9173187573665751E-2</v>
      </c>
      <c r="AQZ31" s="51">
        <f t="shared" ref="AQZ31" ca="1" si="9657">AQZ30*dt</f>
        <v>6.9173187573665751E-2</v>
      </c>
      <c r="ARA31" s="51">
        <f t="shared" ref="ARA31" ca="1" si="9658">ARA30*dt</f>
        <v>6.9173187573665751E-2</v>
      </c>
      <c r="ARB31" s="51">
        <f t="shared" ref="ARB31" ca="1" si="9659">ARB30*dt</f>
        <v>6.9173187573665751E-2</v>
      </c>
      <c r="ARC31" s="51">
        <f t="shared" ref="ARC31" ca="1" si="9660">ARC30*dt</f>
        <v>6.9173187573665751E-2</v>
      </c>
      <c r="ARD31" s="51">
        <f t="shared" ref="ARD31" ca="1" si="9661">ARD30*dt</f>
        <v>6.9173187573665751E-2</v>
      </c>
      <c r="ARE31" s="51">
        <f t="shared" ref="ARE31" ca="1" si="9662">ARE30*dt</f>
        <v>6.9173187573665751E-2</v>
      </c>
      <c r="ARF31" s="51">
        <f t="shared" ref="ARF31" ca="1" si="9663">ARF30*dt</f>
        <v>6.9173187573665751E-2</v>
      </c>
      <c r="ARG31" s="51">
        <f t="shared" ref="ARG31" ca="1" si="9664">ARG30*dt</f>
        <v>6.9173187573665751E-2</v>
      </c>
      <c r="ARH31" s="51">
        <f t="shared" ref="ARH31" ca="1" si="9665">ARH30*dt</f>
        <v>6.9173187573665751E-2</v>
      </c>
      <c r="ARI31" s="51">
        <f t="shared" ref="ARI31" ca="1" si="9666">ARI30*dt</f>
        <v>6.9173187573665751E-2</v>
      </c>
      <c r="ARJ31" s="51">
        <f t="shared" ref="ARJ31" ca="1" si="9667">ARJ30*dt</f>
        <v>6.9173187573665751E-2</v>
      </c>
      <c r="ARK31" s="51">
        <f t="shared" ref="ARK31" ca="1" si="9668">ARK30*dt</f>
        <v>6.9173187573665751E-2</v>
      </c>
      <c r="ARL31" s="51">
        <f t="shared" ref="ARL31" ca="1" si="9669">ARL30*dt</f>
        <v>6.9173187573665751E-2</v>
      </c>
      <c r="ARM31" s="51">
        <f t="shared" ref="ARM31" ca="1" si="9670">ARM30*dt</f>
        <v>6.9173187573665751E-2</v>
      </c>
      <c r="ARN31" s="51">
        <f t="shared" ref="ARN31" ca="1" si="9671">ARN30*dt</f>
        <v>6.9173187573665751E-2</v>
      </c>
      <c r="ARO31" s="51">
        <f t="shared" ref="ARO31" ca="1" si="9672">ARO30*dt</f>
        <v>6.9173187573665751E-2</v>
      </c>
      <c r="ARP31" s="51">
        <f t="shared" ref="ARP31" ca="1" si="9673">ARP30*dt</f>
        <v>6.9173187573665751E-2</v>
      </c>
      <c r="ARQ31" s="51">
        <f t="shared" ref="ARQ31" ca="1" si="9674">ARQ30*dt</f>
        <v>6.9173187573665751E-2</v>
      </c>
      <c r="ARR31" s="51">
        <f t="shared" ref="ARR31" ca="1" si="9675">ARR30*dt</f>
        <v>6.9173187573665751E-2</v>
      </c>
      <c r="ARS31" s="51">
        <f t="shared" ref="ARS31" ca="1" si="9676">ARS30*dt</f>
        <v>6.9173187573665751E-2</v>
      </c>
      <c r="ART31" s="51">
        <f t="shared" ref="ART31" ca="1" si="9677">ART30*dt</f>
        <v>6.9173187573665751E-2</v>
      </c>
      <c r="ARU31" s="51">
        <f t="shared" ref="ARU31" ca="1" si="9678">ARU30*dt</f>
        <v>6.9173187573665751E-2</v>
      </c>
      <c r="ARV31" s="51">
        <f t="shared" ref="ARV31" ca="1" si="9679">ARV30*dt</f>
        <v>6.9173187573665751E-2</v>
      </c>
      <c r="ARW31" s="51">
        <f t="shared" ref="ARW31" ca="1" si="9680">ARW30*dt</f>
        <v>6.9173187573665751E-2</v>
      </c>
      <c r="ARX31" s="51">
        <f t="shared" ref="ARX31" ca="1" si="9681">ARX30*dt</f>
        <v>6.9173187573665751E-2</v>
      </c>
      <c r="ARY31" s="51">
        <f t="shared" ref="ARY31" ca="1" si="9682">ARY30*dt</f>
        <v>6.9173187573665751E-2</v>
      </c>
      <c r="ARZ31" s="51">
        <f t="shared" ref="ARZ31" ca="1" si="9683">ARZ30*dt</f>
        <v>6.9173187573665751E-2</v>
      </c>
      <c r="ASA31" s="51">
        <f t="shared" ref="ASA31" ca="1" si="9684">ASA30*dt</f>
        <v>6.9173187573665751E-2</v>
      </c>
      <c r="ASB31" s="51">
        <f t="shared" ref="ASB31" ca="1" si="9685">ASB30*dt</f>
        <v>6.9173187573665751E-2</v>
      </c>
      <c r="ASC31" s="51">
        <f t="shared" ref="ASC31" ca="1" si="9686">ASC30*dt</f>
        <v>6.9173187573665751E-2</v>
      </c>
      <c r="ASD31" s="51">
        <f t="shared" ref="ASD31" ca="1" si="9687">ASD30*dt</f>
        <v>6.9173187573665751E-2</v>
      </c>
      <c r="ASE31" s="51">
        <f t="shared" ref="ASE31" ca="1" si="9688">ASE30*dt</f>
        <v>6.9173187573665751E-2</v>
      </c>
      <c r="ASF31" s="51">
        <f t="shared" ref="ASF31" ca="1" si="9689">ASF30*dt</f>
        <v>6.9173187573665751E-2</v>
      </c>
      <c r="ASG31" s="51">
        <f t="shared" ref="ASG31" ca="1" si="9690">ASG30*dt</f>
        <v>6.9173187573665751E-2</v>
      </c>
      <c r="ASH31" s="51">
        <f t="shared" ref="ASH31" ca="1" si="9691">ASH30*dt</f>
        <v>6.9173187573665751E-2</v>
      </c>
      <c r="ASI31" s="51">
        <f t="shared" ref="ASI31" ca="1" si="9692">ASI30*dt</f>
        <v>6.9173187573665751E-2</v>
      </c>
      <c r="ASJ31" s="51">
        <f t="shared" ref="ASJ31" ca="1" si="9693">ASJ30*dt</f>
        <v>6.9173187573665751E-2</v>
      </c>
      <c r="ASK31" s="51">
        <f t="shared" ref="ASK31" ca="1" si="9694">ASK30*dt</f>
        <v>6.9173187573665751E-2</v>
      </c>
      <c r="ASL31" s="51">
        <f t="shared" ref="ASL31" ca="1" si="9695">ASL30*dt</f>
        <v>6.9173187573665751E-2</v>
      </c>
      <c r="ASM31" s="51">
        <f t="shared" ref="ASM31" ca="1" si="9696">ASM30*dt</f>
        <v>6.9173187573665751E-2</v>
      </c>
      <c r="ASN31" s="51">
        <f t="shared" ref="ASN31" ca="1" si="9697">ASN30*dt</f>
        <v>6.9173187573665751E-2</v>
      </c>
      <c r="ASO31" s="51">
        <f t="shared" ref="ASO31" ca="1" si="9698">ASO30*dt</f>
        <v>6.9173187573665751E-2</v>
      </c>
      <c r="ASP31" s="51">
        <f t="shared" ref="ASP31" ca="1" si="9699">ASP30*dt</f>
        <v>6.9173187573665751E-2</v>
      </c>
      <c r="ASQ31" s="51">
        <f t="shared" ref="ASQ31" ca="1" si="9700">ASQ30*dt</f>
        <v>6.9173187573665751E-2</v>
      </c>
      <c r="ASR31" s="51">
        <f t="shared" ref="ASR31" ca="1" si="9701">ASR30*dt</f>
        <v>6.9173187573665751E-2</v>
      </c>
      <c r="ASS31" s="51">
        <f t="shared" ref="ASS31" ca="1" si="9702">ASS30*dt</f>
        <v>6.9173187573665751E-2</v>
      </c>
      <c r="AST31" s="51">
        <f t="shared" ref="AST31" ca="1" si="9703">AST30*dt</f>
        <v>6.9173187573665751E-2</v>
      </c>
      <c r="ASU31" s="51">
        <f t="shared" ref="ASU31" ca="1" si="9704">ASU30*dt</f>
        <v>6.9173187573665751E-2</v>
      </c>
      <c r="ASV31" s="51">
        <f t="shared" ref="ASV31" ca="1" si="9705">ASV30*dt</f>
        <v>6.9173187573665751E-2</v>
      </c>
      <c r="ASW31" s="51">
        <f t="shared" ref="ASW31" ca="1" si="9706">ASW30*dt</f>
        <v>6.9173187573665751E-2</v>
      </c>
      <c r="ASX31" s="51">
        <f t="shared" ref="ASX31" ca="1" si="9707">ASX30*dt</f>
        <v>6.9173187573665751E-2</v>
      </c>
      <c r="ASY31" s="51">
        <f t="shared" ref="ASY31" ca="1" si="9708">ASY30*dt</f>
        <v>6.9173187573665751E-2</v>
      </c>
      <c r="ASZ31" s="51">
        <f t="shared" ref="ASZ31" ca="1" si="9709">ASZ30*dt</f>
        <v>6.9173187573665751E-2</v>
      </c>
      <c r="ATA31" s="51">
        <f t="shared" ref="ATA31" ca="1" si="9710">ATA30*dt</f>
        <v>6.9173187573665751E-2</v>
      </c>
      <c r="ATB31" s="51">
        <f t="shared" ref="ATB31" ca="1" si="9711">ATB30*dt</f>
        <v>6.9173187573665751E-2</v>
      </c>
      <c r="ATC31" s="51">
        <f t="shared" ref="ATC31" ca="1" si="9712">ATC30*dt</f>
        <v>6.9173187573665751E-2</v>
      </c>
      <c r="ATD31" s="51">
        <f t="shared" ref="ATD31" ca="1" si="9713">ATD30*dt</f>
        <v>6.9173187573665751E-2</v>
      </c>
      <c r="ATE31" s="51">
        <f t="shared" ref="ATE31" ca="1" si="9714">ATE30*dt</f>
        <v>6.9173187573665751E-2</v>
      </c>
      <c r="ATF31" s="51">
        <f t="shared" ref="ATF31" ca="1" si="9715">ATF30*dt</f>
        <v>6.9173187573665751E-2</v>
      </c>
      <c r="ATG31" s="51">
        <f t="shared" ref="ATG31" ca="1" si="9716">ATG30*dt</f>
        <v>6.9173187573665751E-2</v>
      </c>
      <c r="ATH31" s="51">
        <f t="shared" ref="ATH31" ca="1" si="9717">ATH30*dt</f>
        <v>6.9173187573665751E-2</v>
      </c>
      <c r="ATI31" s="51">
        <f t="shared" ref="ATI31" ca="1" si="9718">ATI30*dt</f>
        <v>6.9173187573665751E-2</v>
      </c>
      <c r="ATJ31" s="51">
        <f t="shared" ref="ATJ31" ca="1" si="9719">ATJ30*dt</f>
        <v>6.9173187573665751E-2</v>
      </c>
      <c r="ATK31" s="51">
        <f t="shared" ref="ATK31" ca="1" si="9720">ATK30*dt</f>
        <v>6.9173187573665751E-2</v>
      </c>
      <c r="ATL31" s="51">
        <f t="shared" ref="ATL31" ca="1" si="9721">ATL30*dt</f>
        <v>6.9173187573665751E-2</v>
      </c>
      <c r="ATM31" s="51">
        <f t="shared" ref="ATM31" ca="1" si="9722">ATM30*dt</f>
        <v>6.9173187573665751E-2</v>
      </c>
      <c r="ATN31" s="51">
        <f t="shared" ref="ATN31" ca="1" si="9723">ATN30*dt</f>
        <v>6.9173187573665751E-2</v>
      </c>
      <c r="ATO31" s="51">
        <f t="shared" ref="ATO31" ca="1" si="9724">ATO30*dt</f>
        <v>6.9173187573665751E-2</v>
      </c>
      <c r="ATP31" s="51">
        <f t="shared" ref="ATP31" ca="1" si="9725">ATP30*dt</f>
        <v>6.9173187573665751E-2</v>
      </c>
      <c r="ATQ31" s="51">
        <f t="shared" ref="ATQ31" ca="1" si="9726">ATQ30*dt</f>
        <v>6.9173187573665751E-2</v>
      </c>
      <c r="ATR31" s="51">
        <f t="shared" ref="ATR31" ca="1" si="9727">ATR30*dt</f>
        <v>6.9173187573665751E-2</v>
      </c>
      <c r="ATS31" s="51">
        <f t="shared" ref="ATS31" ca="1" si="9728">ATS30*dt</f>
        <v>6.9173187573665751E-2</v>
      </c>
      <c r="ATT31" s="51">
        <f t="shared" ref="ATT31" ca="1" si="9729">ATT30*dt</f>
        <v>6.9173187573665751E-2</v>
      </c>
      <c r="ATU31" s="51">
        <f t="shared" ref="ATU31" ca="1" si="9730">ATU30*dt</f>
        <v>6.9173187573665751E-2</v>
      </c>
      <c r="ATV31" s="51">
        <f t="shared" ref="ATV31" ca="1" si="9731">ATV30*dt</f>
        <v>6.9173187573665751E-2</v>
      </c>
      <c r="ATW31" s="51">
        <f t="shared" ref="ATW31" ca="1" si="9732">ATW30*dt</f>
        <v>6.9173187573665751E-2</v>
      </c>
      <c r="ATX31" s="51">
        <f t="shared" ref="ATX31" ca="1" si="9733">ATX30*dt</f>
        <v>6.9173187573665751E-2</v>
      </c>
      <c r="ATY31" s="51">
        <f t="shared" ref="ATY31" ca="1" si="9734">ATY30*dt</f>
        <v>6.9173187573665751E-2</v>
      </c>
      <c r="ATZ31" s="51">
        <f t="shared" ref="ATZ31" ca="1" si="9735">ATZ30*dt</f>
        <v>6.9173187573665751E-2</v>
      </c>
      <c r="AUA31" s="51">
        <f t="shared" ref="AUA31" ca="1" si="9736">AUA30*dt</f>
        <v>6.9173187573665751E-2</v>
      </c>
      <c r="AUB31" s="51">
        <f t="shared" ref="AUB31" ca="1" si="9737">AUB30*dt</f>
        <v>6.9173187573665751E-2</v>
      </c>
      <c r="AUC31" s="51">
        <f t="shared" ref="AUC31" ca="1" si="9738">AUC30*dt</f>
        <v>6.9173187573665751E-2</v>
      </c>
      <c r="AUD31" s="51">
        <f t="shared" ref="AUD31" ca="1" si="9739">AUD30*dt</f>
        <v>6.9173187573665751E-2</v>
      </c>
      <c r="AUE31" s="51">
        <f t="shared" ref="AUE31" ca="1" si="9740">AUE30*dt</f>
        <v>6.9173187573665751E-2</v>
      </c>
      <c r="AUF31" s="51">
        <f t="shared" ref="AUF31" ca="1" si="9741">AUF30*dt</f>
        <v>6.9173187573665751E-2</v>
      </c>
      <c r="AUG31" s="51">
        <f t="shared" ref="AUG31" ca="1" si="9742">AUG30*dt</f>
        <v>6.9173187573665751E-2</v>
      </c>
      <c r="AUH31" s="51">
        <f t="shared" ref="AUH31" ca="1" si="9743">AUH30*dt</f>
        <v>6.9173187573665751E-2</v>
      </c>
      <c r="AUI31" s="51">
        <f t="shared" ref="AUI31" ca="1" si="9744">AUI30*dt</f>
        <v>6.9173187573665751E-2</v>
      </c>
      <c r="AUJ31" s="51">
        <f t="shared" ref="AUJ31" ca="1" si="9745">AUJ30*dt</f>
        <v>6.9173187573665751E-2</v>
      </c>
      <c r="AUK31" s="51">
        <f t="shared" ref="AUK31" ca="1" si="9746">AUK30*dt</f>
        <v>6.9173187573665751E-2</v>
      </c>
      <c r="AUL31" s="51">
        <f t="shared" ref="AUL31" ca="1" si="9747">AUL30*dt</f>
        <v>6.9173187573665751E-2</v>
      </c>
      <c r="AUM31" s="51">
        <f t="shared" ref="AUM31" ca="1" si="9748">AUM30*dt</f>
        <v>6.9173187573665751E-2</v>
      </c>
      <c r="AUN31" s="51">
        <f t="shared" ref="AUN31" ca="1" si="9749">AUN30*dt</f>
        <v>6.9173187573665751E-2</v>
      </c>
      <c r="AUO31" s="51">
        <f t="shared" ref="AUO31" ca="1" si="9750">AUO30*dt</f>
        <v>6.9173187573665751E-2</v>
      </c>
      <c r="AUP31" s="51">
        <f t="shared" ref="AUP31" ca="1" si="9751">AUP30*dt</f>
        <v>6.9173187573665751E-2</v>
      </c>
      <c r="AUQ31" s="51">
        <f t="shared" ref="AUQ31" ca="1" si="9752">AUQ30*dt</f>
        <v>6.9173187573665751E-2</v>
      </c>
      <c r="AUR31" s="51">
        <f t="shared" ref="AUR31" ca="1" si="9753">AUR30*dt</f>
        <v>6.9173187573665751E-2</v>
      </c>
      <c r="AUS31" s="51">
        <f t="shared" ref="AUS31" ca="1" si="9754">AUS30*dt</f>
        <v>6.9173187573665751E-2</v>
      </c>
      <c r="AUT31" s="51">
        <f t="shared" ref="AUT31" ca="1" si="9755">AUT30*dt</f>
        <v>6.9173187573665751E-2</v>
      </c>
      <c r="AUU31" s="51">
        <f t="shared" ref="AUU31" ca="1" si="9756">AUU30*dt</f>
        <v>6.9173187573665751E-2</v>
      </c>
      <c r="AUV31" s="51">
        <f t="shared" ref="AUV31" ca="1" si="9757">AUV30*dt</f>
        <v>6.9173187573665751E-2</v>
      </c>
      <c r="AUW31" s="51">
        <f t="shared" ref="AUW31" ca="1" si="9758">AUW30*dt</f>
        <v>6.9173187573665751E-2</v>
      </c>
      <c r="AUX31" s="51">
        <f t="shared" ref="AUX31" ca="1" si="9759">AUX30*dt</f>
        <v>6.9173187573665751E-2</v>
      </c>
      <c r="AUY31" s="51">
        <f t="shared" ref="AUY31" ca="1" si="9760">AUY30*dt</f>
        <v>6.9173187573665751E-2</v>
      </c>
      <c r="AUZ31" s="51">
        <f t="shared" ref="AUZ31" ca="1" si="9761">AUZ30*dt</f>
        <v>6.9173187573665751E-2</v>
      </c>
      <c r="AVA31" s="51">
        <f t="shared" ref="AVA31" ca="1" si="9762">AVA30*dt</f>
        <v>6.9173187573665751E-2</v>
      </c>
      <c r="AVB31" s="51">
        <f t="shared" ref="AVB31" ca="1" si="9763">AVB30*dt</f>
        <v>6.9173187573665751E-2</v>
      </c>
      <c r="AVC31" s="51">
        <f t="shared" ref="AVC31" ca="1" si="9764">AVC30*dt</f>
        <v>6.9173187573665751E-2</v>
      </c>
      <c r="AVD31" s="51">
        <f t="shared" ref="AVD31" ca="1" si="9765">AVD30*dt</f>
        <v>6.9173187573665751E-2</v>
      </c>
      <c r="AVE31" s="51">
        <f t="shared" ref="AVE31" ca="1" si="9766">AVE30*dt</f>
        <v>6.9173187573665751E-2</v>
      </c>
      <c r="AVF31" s="51">
        <f t="shared" ref="AVF31" ca="1" si="9767">AVF30*dt</f>
        <v>6.9173187573665751E-2</v>
      </c>
      <c r="AVG31" s="51">
        <f t="shared" ref="AVG31" ca="1" si="9768">AVG30*dt</f>
        <v>6.9173187573665751E-2</v>
      </c>
      <c r="AVH31" s="51">
        <f t="shared" ref="AVH31" ca="1" si="9769">AVH30*dt</f>
        <v>6.9173187573665751E-2</v>
      </c>
      <c r="AVI31" s="51">
        <f t="shared" ref="AVI31" ca="1" si="9770">AVI30*dt</f>
        <v>6.9173187573665751E-2</v>
      </c>
      <c r="AVJ31" s="51">
        <f t="shared" ref="AVJ31" ca="1" si="9771">AVJ30*dt</f>
        <v>6.9173187573665751E-2</v>
      </c>
      <c r="AVK31" s="51">
        <f t="shared" ref="AVK31" ca="1" si="9772">AVK30*dt</f>
        <v>6.9173187573665751E-2</v>
      </c>
      <c r="AVL31" s="51">
        <f t="shared" ref="AVL31" ca="1" si="9773">AVL30*dt</f>
        <v>6.9173187573665751E-2</v>
      </c>
      <c r="AVM31" s="51">
        <f t="shared" ref="AVM31" ca="1" si="9774">AVM30*dt</f>
        <v>6.9173187573665751E-2</v>
      </c>
      <c r="AVN31" s="51">
        <f t="shared" ref="AVN31" ca="1" si="9775">AVN30*dt</f>
        <v>6.9173187573665751E-2</v>
      </c>
      <c r="AVO31" s="51">
        <f t="shared" ref="AVO31" ca="1" si="9776">AVO30*dt</f>
        <v>6.9173187573665751E-2</v>
      </c>
      <c r="AVP31" s="51">
        <f t="shared" ref="AVP31" ca="1" si="9777">AVP30*dt</f>
        <v>6.9173187573665751E-2</v>
      </c>
      <c r="AVQ31" s="51">
        <f t="shared" ref="AVQ31" ca="1" si="9778">AVQ30*dt</f>
        <v>6.9173187573665751E-2</v>
      </c>
      <c r="AVR31" s="51">
        <f t="shared" ref="AVR31" ca="1" si="9779">AVR30*dt</f>
        <v>6.9173187573665751E-2</v>
      </c>
      <c r="AVS31" s="51">
        <f t="shared" ref="AVS31" ca="1" si="9780">AVS30*dt</f>
        <v>6.9173187573665751E-2</v>
      </c>
      <c r="AVT31" s="51">
        <f t="shared" ref="AVT31" ca="1" si="9781">AVT30*dt</f>
        <v>6.9173187573665751E-2</v>
      </c>
      <c r="AVU31" s="51">
        <f t="shared" ref="AVU31" ca="1" si="9782">AVU30*dt</f>
        <v>6.9173187573665751E-2</v>
      </c>
      <c r="AVV31" s="51">
        <f t="shared" ref="AVV31" ca="1" si="9783">AVV30*dt</f>
        <v>6.9173187573665751E-2</v>
      </c>
      <c r="AVW31" s="51">
        <f t="shared" ref="AVW31" ca="1" si="9784">AVW30*dt</f>
        <v>6.9173187573665751E-2</v>
      </c>
      <c r="AVX31" s="51">
        <f t="shared" ref="AVX31" ca="1" si="9785">AVX30*dt</f>
        <v>6.9173187573665751E-2</v>
      </c>
      <c r="AVY31" s="51">
        <f t="shared" ref="AVY31" ca="1" si="9786">AVY30*dt</f>
        <v>6.9173187573665751E-2</v>
      </c>
      <c r="AVZ31" s="51">
        <f t="shared" ref="AVZ31" ca="1" si="9787">AVZ30*dt</f>
        <v>6.9173187573665751E-2</v>
      </c>
      <c r="AWA31" s="51">
        <f t="shared" ref="AWA31" ca="1" si="9788">AWA30*dt</f>
        <v>6.9173187573665751E-2</v>
      </c>
      <c r="AWB31" s="51">
        <f t="shared" ref="AWB31" ca="1" si="9789">AWB30*dt</f>
        <v>6.9173187573665751E-2</v>
      </c>
      <c r="AWC31" s="51">
        <f t="shared" ref="AWC31" ca="1" si="9790">AWC30*dt</f>
        <v>6.9173187573665751E-2</v>
      </c>
      <c r="AWD31" s="51">
        <f t="shared" ref="AWD31" ca="1" si="9791">AWD30*dt</f>
        <v>6.9173187573665751E-2</v>
      </c>
      <c r="AWE31" s="51">
        <f t="shared" ref="AWE31" ca="1" si="9792">AWE30*dt</f>
        <v>6.9173187573665751E-2</v>
      </c>
      <c r="AWF31" s="51">
        <f t="shared" ref="AWF31" ca="1" si="9793">AWF30*dt</f>
        <v>6.9173187573665751E-2</v>
      </c>
      <c r="AWG31" s="51">
        <f t="shared" ref="AWG31" ca="1" si="9794">AWG30*dt</f>
        <v>6.9173187573665751E-2</v>
      </c>
      <c r="AWH31" s="51">
        <f t="shared" ref="AWH31" ca="1" si="9795">AWH30*dt</f>
        <v>6.9173187573665751E-2</v>
      </c>
      <c r="AWI31" s="51">
        <f t="shared" ref="AWI31" ca="1" si="9796">AWI30*dt</f>
        <v>6.9173187573665751E-2</v>
      </c>
      <c r="AWJ31" s="51">
        <f t="shared" ref="AWJ31" ca="1" si="9797">AWJ30*dt</f>
        <v>6.9173187573665751E-2</v>
      </c>
      <c r="AWK31" s="51">
        <f t="shared" ref="AWK31" ca="1" si="9798">AWK30*dt</f>
        <v>6.9173187573665751E-2</v>
      </c>
      <c r="AWL31" s="51">
        <f t="shared" ref="AWL31" ca="1" si="9799">AWL30*dt</f>
        <v>6.9173187573665751E-2</v>
      </c>
      <c r="AWM31" s="51">
        <f t="shared" ref="AWM31" ca="1" si="9800">AWM30*dt</f>
        <v>6.9173187573665751E-2</v>
      </c>
      <c r="AWN31" s="51">
        <f t="shared" ref="AWN31" ca="1" si="9801">AWN30*dt</f>
        <v>6.9173187573665751E-2</v>
      </c>
      <c r="AWO31" s="51">
        <f t="shared" ref="AWO31" ca="1" si="9802">AWO30*dt</f>
        <v>6.9173187573665751E-2</v>
      </c>
      <c r="AWP31" s="51">
        <f t="shared" ref="AWP31" ca="1" si="9803">AWP30*dt</f>
        <v>6.9173187573665751E-2</v>
      </c>
      <c r="AWQ31" s="51">
        <f t="shared" ref="AWQ31" ca="1" si="9804">AWQ30*dt</f>
        <v>6.9173187573665751E-2</v>
      </c>
      <c r="AWR31" s="51">
        <f t="shared" ref="AWR31" ca="1" si="9805">AWR30*dt</f>
        <v>6.9173187573665751E-2</v>
      </c>
      <c r="AWS31" s="51">
        <f t="shared" ref="AWS31" ca="1" si="9806">AWS30*dt</f>
        <v>6.9173187573665751E-2</v>
      </c>
      <c r="AWT31" s="51">
        <f t="shared" ref="AWT31" ca="1" si="9807">AWT30*dt</f>
        <v>6.9173187573665751E-2</v>
      </c>
      <c r="AWU31" s="51">
        <f t="shared" ref="AWU31" ca="1" si="9808">AWU30*dt</f>
        <v>6.9173187573665751E-2</v>
      </c>
      <c r="AWV31" s="51">
        <f t="shared" ref="AWV31" ca="1" si="9809">AWV30*dt</f>
        <v>6.9173187573665751E-2</v>
      </c>
      <c r="AWW31" s="51">
        <f t="shared" ref="AWW31" ca="1" si="9810">AWW30*dt</f>
        <v>6.9173187573665751E-2</v>
      </c>
      <c r="AWX31" s="51">
        <f t="shared" ref="AWX31" ca="1" si="9811">AWX30*dt</f>
        <v>6.9173187573665751E-2</v>
      </c>
      <c r="AWY31" s="51">
        <f t="shared" ref="AWY31" ca="1" si="9812">AWY30*dt</f>
        <v>6.9173187573665751E-2</v>
      </c>
      <c r="AWZ31" s="51">
        <f t="shared" ref="AWZ31" ca="1" si="9813">AWZ30*dt</f>
        <v>6.9173187573665751E-2</v>
      </c>
      <c r="AXA31" s="51">
        <f t="shared" ref="AXA31" ca="1" si="9814">AXA30*dt</f>
        <v>6.9173187573665751E-2</v>
      </c>
      <c r="AXB31" s="51">
        <f t="shared" ref="AXB31" ca="1" si="9815">AXB30*dt</f>
        <v>6.9173187573665751E-2</v>
      </c>
      <c r="AXC31" s="51">
        <f t="shared" ref="AXC31" ca="1" si="9816">AXC30*dt</f>
        <v>6.9173187573665751E-2</v>
      </c>
      <c r="AXD31" s="51">
        <f t="shared" ref="AXD31" ca="1" si="9817">AXD30*dt</f>
        <v>6.9173187573665751E-2</v>
      </c>
      <c r="AXE31" s="51">
        <f t="shared" ref="AXE31" ca="1" si="9818">AXE30*dt</f>
        <v>6.9173187573665751E-2</v>
      </c>
      <c r="AXF31" s="51">
        <f t="shared" ref="AXF31" ca="1" si="9819">AXF30*dt</f>
        <v>6.9173187573665751E-2</v>
      </c>
      <c r="AXG31" s="51">
        <f t="shared" ref="AXG31" ca="1" si="9820">AXG30*dt</f>
        <v>6.9173187573665751E-2</v>
      </c>
      <c r="AXH31" s="51">
        <f t="shared" ref="AXH31" ca="1" si="9821">AXH30*dt</f>
        <v>6.9173187573665751E-2</v>
      </c>
      <c r="AXI31" s="51">
        <f t="shared" ref="AXI31" ca="1" si="9822">AXI30*dt</f>
        <v>6.9173187573665751E-2</v>
      </c>
      <c r="AXJ31" s="51">
        <f t="shared" ref="AXJ31" ca="1" si="9823">AXJ30*dt</f>
        <v>6.9173187573665751E-2</v>
      </c>
      <c r="AXK31" s="51">
        <f t="shared" ref="AXK31" ca="1" si="9824">AXK30*dt</f>
        <v>6.9173187573665751E-2</v>
      </c>
      <c r="AXL31" s="51">
        <f t="shared" ref="AXL31" ca="1" si="9825">AXL30*dt</f>
        <v>6.9173187573665751E-2</v>
      </c>
      <c r="AXM31" s="51">
        <f t="shared" ref="AXM31" ca="1" si="9826">AXM30*dt</f>
        <v>6.9173187573665751E-2</v>
      </c>
      <c r="AXN31" s="51">
        <f t="shared" ref="AXN31" ca="1" si="9827">AXN30*dt</f>
        <v>6.9173187573665751E-2</v>
      </c>
      <c r="AXO31" s="51">
        <f t="shared" ref="AXO31" ca="1" si="9828">AXO30*dt</f>
        <v>6.9173187573665751E-2</v>
      </c>
      <c r="AXP31" s="51">
        <f t="shared" ref="AXP31" ca="1" si="9829">AXP30*dt</f>
        <v>6.9173187573665751E-2</v>
      </c>
      <c r="AXQ31" s="51">
        <f t="shared" ref="AXQ31" ca="1" si="9830">AXQ30*dt</f>
        <v>6.9173187573665751E-2</v>
      </c>
      <c r="AXR31" s="51">
        <f t="shared" ref="AXR31" ca="1" si="9831">AXR30*dt</f>
        <v>6.9173187573665751E-2</v>
      </c>
      <c r="AXS31" s="51">
        <f t="shared" ref="AXS31" ca="1" si="9832">AXS30*dt</f>
        <v>6.9173187573665751E-2</v>
      </c>
      <c r="AXT31" s="51">
        <f t="shared" ref="AXT31" ca="1" si="9833">AXT30*dt</f>
        <v>6.9173187573665751E-2</v>
      </c>
      <c r="AXU31" s="51">
        <f t="shared" ref="AXU31" ca="1" si="9834">AXU30*dt</f>
        <v>6.9173187573665751E-2</v>
      </c>
      <c r="AXV31" s="51">
        <f t="shared" ref="AXV31" ca="1" si="9835">AXV30*dt</f>
        <v>6.9173187573665751E-2</v>
      </c>
      <c r="AXW31" s="51">
        <f t="shared" ref="AXW31" ca="1" si="9836">AXW30*dt</f>
        <v>6.9173187573665751E-2</v>
      </c>
      <c r="AXX31" s="51">
        <f t="shared" ref="AXX31" ca="1" si="9837">AXX30*dt</f>
        <v>6.9173187573665751E-2</v>
      </c>
      <c r="AXY31" s="51">
        <f t="shared" ref="AXY31" ca="1" si="9838">AXY30*dt</f>
        <v>6.9173187573665751E-2</v>
      </c>
      <c r="AXZ31" s="51">
        <f t="shared" ref="AXZ31" ca="1" si="9839">AXZ30*dt</f>
        <v>6.9173187573665751E-2</v>
      </c>
      <c r="AYA31" s="51">
        <f t="shared" ref="AYA31" ca="1" si="9840">AYA30*dt</f>
        <v>6.9173187573665751E-2</v>
      </c>
      <c r="AYB31" s="51">
        <f t="shared" ref="AYB31" ca="1" si="9841">AYB30*dt</f>
        <v>6.9173187573665751E-2</v>
      </c>
      <c r="AYC31" s="51">
        <f t="shared" ref="AYC31" ca="1" si="9842">AYC30*dt</f>
        <v>6.9173187573665751E-2</v>
      </c>
      <c r="AYD31" s="51">
        <f t="shared" ref="AYD31" ca="1" si="9843">AYD30*dt</f>
        <v>6.9173187573665751E-2</v>
      </c>
      <c r="AYE31" s="51">
        <f t="shared" ref="AYE31" ca="1" si="9844">AYE30*dt</f>
        <v>6.9173187573665751E-2</v>
      </c>
      <c r="AYF31" s="51">
        <f t="shared" ref="AYF31" ca="1" si="9845">AYF30*dt</f>
        <v>6.9173187573665751E-2</v>
      </c>
      <c r="AYG31" s="51">
        <f t="shared" ref="AYG31" ca="1" si="9846">AYG30*dt</f>
        <v>6.9173187573665751E-2</v>
      </c>
      <c r="AYH31" s="51">
        <f t="shared" ref="AYH31" ca="1" si="9847">AYH30*dt</f>
        <v>6.9173187573665751E-2</v>
      </c>
      <c r="AYI31" s="51">
        <f t="shared" ref="AYI31" ca="1" si="9848">AYI30*dt</f>
        <v>6.9173187573665751E-2</v>
      </c>
      <c r="AYJ31" s="51">
        <f t="shared" ref="AYJ31" ca="1" si="9849">AYJ30*dt</f>
        <v>6.9173187573665751E-2</v>
      </c>
      <c r="AYK31" s="51">
        <f t="shared" ref="AYK31" ca="1" si="9850">AYK30*dt</f>
        <v>6.9173187573665751E-2</v>
      </c>
      <c r="AYL31" s="51">
        <f t="shared" ref="AYL31" ca="1" si="9851">AYL30*dt</f>
        <v>6.9173187573665751E-2</v>
      </c>
      <c r="AYM31" s="51">
        <f t="shared" ref="AYM31" ca="1" si="9852">AYM30*dt</f>
        <v>6.9173187573665751E-2</v>
      </c>
      <c r="AYN31" s="51">
        <f t="shared" ref="AYN31" ca="1" si="9853">AYN30*dt</f>
        <v>6.9173187573665751E-2</v>
      </c>
      <c r="AYO31" s="51">
        <f t="shared" ref="AYO31" ca="1" si="9854">AYO30*dt</f>
        <v>6.9173187573665751E-2</v>
      </c>
      <c r="AYP31" s="51">
        <f t="shared" ref="AYP31" ca="1" si="9855">AYP30*dt</f>
        <v>6.9173187573665751E-2</v>
      </c>
      <c r="AYQ31" s="51">
        <f t="shared" ref="AYQ31" ca="1" si="9856">AYQ30*dt</f>
        <v>6.9173187573665751E-2</v>
      </c>
      <c r="AYR31" s="51">
        <f t="shared" ref="AYR31" ca="1" si="9857">AYR30*dt</f>
        <v>6.9173187573665751E-2</v>
      </c>
      <c r="AYS31" s="51">
        <f t="shared" ref="AYS31" ca="1" si="9858">AYS30*dt</f>
        <v>6.9173187573665751E-2</v>
      </c>
      <c r="AYT31" s="51">
        <f t="shared" ref="AYT31" ca="1" si="9859">AYT30*dt</f>
        <v>6.9173187573665751E-2</v>
      </c>
      <c r="AYU31" s="51">
        <f t="shared" ref="AYU31" ca="1" si="9860">AYU30*dt</f>
        <v>6.9173187573665751E-2</v>
      </c>
      <c r="AYV31" s="51">
        <f t="shared" ref="AYV31" ca="1" si="9861">AYV30*dt</f>
        <v>6.9173187573665751E-2</v>
      </c>
      <c r="AYW31" s="51">
        <f t="shared" ref="AYW31" ca="1" si="9862">AYW30*dt</f>
        <v>6.9173187573665751E-2</v>
      </c>
      <c r="AYX31" s="51">
        <f t="shared" ref="AYX31" ca="1" si="9863">AYX30*dt</f>
        <v>6.9173187573665751E-2</v>
      </c>
      <c r="AYY31" s="51">
        <f t="shared" ref="AYY31" ca="1" si="9864">AYY30*dt</f>
        <v>6.9173187573665751E-2</v>
      </c>
      <c r="AYZ31" s="51">
        <f t="shared" ref="AYZ31" ca="1" si="9865">AYZ30*dt</f>
        <v>6.9173187573665751E-2</v>
      </c>
      <c r="AZA31" s="51">
        <f t="shared" ref="AZA31" ca="1" si="9866">AZA30*dt</f>
        <v>6.9173187573665751E-2</v>
      </c>
      <c r="AZB31" s="51">
        <f t="shared" ref="AZB31" ca="1" si="9867">AZB30*dt</f>
        <v>6.9173187573665751E-2</v>
      </c>
      <c r="AZC31" s="51">
        <f t="shared" ref="AZC31" ca="1" si="9868">AZC30*dt</f>
        <v>6.9173187573665751E-2</v>
      </c>
      <c r="AZD31" s="51">
        <f t="shared" ref="AZD31" ca="1" si="9869">AZD30*dt</f>
        <v>6.9173187573665751E-2</v>
      </c>
      <c r="AZE31" s="51">
        <f t="shared" ref="AZE31" ca="1" si="9870">AZE30*dt</f>
        <v>6.9173187573665751E-2</v>
      </c>
      <c r="AZF31" s="51">
        <f t="shared" ref="AZF31" ca="1" si="9871">AZF30*dt</f>
        <v>6.9173187573665751E-2</v>
      </c>
      <c r="AZG31" s="51">
        <f t="shared" ref="AZG31" ca="1" si="9872">AZG30*dt</f>
        <v>6.9173187573665751E-2</v>
      </c>
      <c r="AZH31" s="51">
        <f t="shared" ref="AZH31" ca="1" si="9873">AZH30*dt</f>
        <v>6.9173187573665751E-2</v>
      </c>
      <c r="AZI31" s="51">
        <f t="shared" ref="AZI31" ca="1" si="9874">AZI30*dt</f>
        <v>6.9173187573665751E-2</v>
      </c>
      <c r="AZJ31" s="51">
        <f t="shared" ref="AZJ31" ca="1" si="9875">AZJ30*dt</f>
        <v>6.9173187573665751E-2</v>
      </c>
      <c r="AZK31" s="51">
        <f t="shared" ref="AZK31" ca="1" si="9876">AZK30*dt</f>
        <v>6.9173187573665751E-2</v>
      </c>
      <c r="AZL31" s="51">
        <f t="shared" ref="AZL31" ca="1" si="9877">AZL30*dt</f>
        <v>6.9173187573665751E-2</v>
      </c>
    </row>
    <row r="32" spans="1:1364" s="45" customFormat="1" ht="15.75" customHeight="1" x14ac:dyDescent="0.25">
      <c r="A32" s="16" t="s">
        <v>225</v>
      </c>
      <c r="B32" s="17" t="s">
        <v>145</v>
      </c>
      <c r="C32" s="16" t="s">
        <v>220</v>
      </c>
      <c r="D32" s="51">
        <f t="shared" ref="D32:E32" si="9878">D22*dt</f>
        <v>7.4297872340425522E-2</v>
      </c>
      <c r="E32" s="51">
        <f t="shared" ca="1" si="9878"/>
        <v>7.4311880246313522E-2</v>
      </c>
      <c r="F32" s="51">
        <f t="shared" ref="F32:BQ32" ca="1" si="9879">F22*dt</f>
        <v>7.4325884901870046E-2</v>
      </c>
      <c r="G32" s="51">
        <f t="shared" ca="1" si="9879"/>
        <v>7.4339886302667732E-2</v>
      </c>
      <c r="H32" s="51">
        <f t="shared" ca="1" si="9879"/>
        <v>7.4353884444281371E-2</v>
      </c>
      <c r="I32" s="51">
        <f t="shared" ca="1" si="9879"/>
        <v>7.4367879322287889E-2</v>
      </c>
      <c r="J32" s="51">
        <f t="shared" ca="1" si="9879"/>
        <v>7.43818709322661E-2</v>
      </c>
      <c r="K32" s="51">
        <f t="shared" ca="1" si="9879"/>
        <v>7.4395859269797068E-2</v>
      </c>
      <c r="L32" s="51">
        <f t="shared" ca="1" si="9879"/>
        <v>7.4409844330463881E-2</v>
      </c>
      <c r="M32" s="51">
        <f t="shared" ca="1" si="9879"/>
        <v>7.4423826109851696E-2</v>
      </c>
      <c r="N32" s="51">
        <f t="shared" ca="1" si="9879"/>
        <v>7.4437804603547819E-2</v>
      </c>
      <c r="O32" s="51">
        <f t="shared" ca="1" si="9879"/>
        <v>7.4451779807141641E-2</v>
      </c>
      <c r="P32" s="51">
        <f t="shared" ca="1" si="9879"/>
        <v>7.4465751716224715E-2</v>
      </c>
      <c r="Q32" s="51">
        <f t="shared" ca="1" si="9879"/>
        <v>7.4479720326390678E-2</v>
      </c>
      <c r="R32" s="51">
        <f t="shared" ca="1" si="9879"/>
        <v>7.4493685633235343E-2</v>
      </c>
      <c r="S32" s="51">
        <f t="shared" ca="1" si="9879"/>
        <v>7.4507647632356622E-2</v>
      </c>
      <c r="T32" s="51">
        <f t="shared" ca="1" si="9879"/>
        <v>7.4521606319354644E-2</v>
      </c>
      <c r="U32" s="51">
        <f t="shared" ca="1" si="9879"/>
        <v>7.4535561689831623E-2</v>
      </c>
      <c r="V32" s="51">
        <f t="shared" ca="1" si="9879"/>
        <v>7.4549513739392032E-2</v>
      </c>
      <c r="W32" s="51">
        <f t="shared" ca="1" si="9879"/>
        <v>7.4563462463642469E-2</v>
      </c>
      <c r="X32" s="51">
        <f t="shared" ca="1" si="9879"/>
        <v>7.457740785819171E-2</v>
      </c>
      <c r="Y32" s="51">
        <f t="shared" ca="1" si="9879"/>
        <v>7.459134991865074E-2</v>
      </c>
      <c r="Z32" s="51">
        <f t="shared" ca="1" si="9879"/>
        <v>7.4605288640632775E-2</v>
      </c>
      <c r="AA32" s="51">
        <f t="shared" ca="1" si="9879"/>
        <v>7.4619224019753225E-2</v>
      </c>
      <c r="AB32" s="51">
        <f t="shared" ca="1" si="9879"/>
        <v>7.4633156051629707E-2</v>
      </c>
      <c r="AC32" s="51">
        <f t="shared" ca="1" si="9879"/>
        <v>7.4647084731882057E-2</v>
      </c>
      <c r="AD32" s="51">
        <f t="shared" ca="1" si="9879"/>
        <v>7.4661010056132418E-2</v>
      </c>
      <c r="AE32" s="51">
        <f t="shared" ca="1" si="9879"/>
        <v>7.4674932020005066E-2</v>
      </c>
      <c r="AF32" s="51">
        <f t="shared" ca="1" si="9879"/>
        <v>7.4688850619126626E-2</v>
      </c>
      <c r="AG32" s="51">
        <f t="shared" ca="1" si="9879"/>
        <v>7.4702765849125885E-2</v>
      </c>
      <c r="AH32" s="51">
        <f t="shared" ca="1" si="9879"/>
        <v>7.4716677705634074E-2</v>
      </c>
      <c r="AI32" s="51">
        <f t="shared" ca="1" si="9879"/>
        <v>7.4730586184284506E-2</v>
      </c>
      <c r="AJ32" s="51">
        <f t="shared" ca="1" si="9879"/>
        <v>7.4744491280712894E-2</v>
      </c>
      <c r="AK32" s="51">
        <f t="shared" ca="1" si="9879"/>
        <v>7.4758392990557199E-2</v>
      </c>
      <c r="AL32" s="51">
        <f t="shared" ca="1" si="9879"/>
        <v>7.47722913094577E-2</v>
      </c>
      <c r="AM32" s="51">
        <f t="shared" ca="1" si="9879"/>
        <v>7.4786186233056981E-2</v>
      </c>
      <c r="AN32" s="51">
        <f t="shared" ca="1" si="9879"/>
        <v>7.4800077756999955E-2</v>
      </c>
      <c r="AO32" s="51">
        <f t="shared" ca="1" si="9879"/>
        <v>7.4813965876933855E-2</v>
      </c>
      <c r="AP32" s="51">
        <f t="shared" ca="1" si="9879"/>
        <v>7.4827850588508243E-2</v>
      </c>
      <c r="AQ32" s="51">
        <f t="shared" ca="1" si="9879"/>
        <v>7.4841731887375043E-2</v>
      </c>
      <c r="AR32" s="51">
        <f t="shared" ca="1" si="9879"/>
        <v>7.4855609769188494E-2</v>
      </c>
      <c r="AS32" s="51">
        <f t="shared" ca="1" si="9879"/>
        <v>7.4869484229605168E-2</v>
      </c>
      <c r="AT32" s="51">
        <f t="shared" ca="1" si="9879"/>
        <v>7.4883355264284163E-2</v>
      </c>
      <c r="AU32" s="51">
        <f t="shared" ca="1" si="9879"/>
        <v>7.4897222868886767E-2</v>
      </c>
      <c r="AV32" s="51">
        <f t="shared" ca="1" si="9879"/>
        <v>7.4911087039076729E-2</v>
      </c>
      <c r="AW32" s="51">
        <f t="shared" ca="1" si="9879"/>
        <v>7.4924947770520195E-2</v>
      </c>
      <c r="AX32" s="51">
        <f t="shared" ca="1" si="9879"/>
        <v>7.4938805058885685E-2</v>
      </c>
      <c r="AY32" s="51">
        <f t="shared" ca="1" si="9879"/>
        <v>7.4952658899844163E-2</v>
      </c>
      <c r="AZ32" s="51">
        <f t="shared" ca="1" si="9879"/>
        <v>7.4966509289068978E-2</v>
      </c>
      <c r="BA32" s="51">
        <f t="shared" ca="1" si="9879"/>
        <v>7.4980356222235922E-2</v>
      </c>
      <c r="BB32" s="51">
        <f t="shared" ca="1" si="9879"/>
        <v>7.4994199695023231E-2</v>
      </c>
      <c r="BC32" s="51">
        <f t="shared" ca="1" si="9879"/>
        <v>7.5008039703111484E-2</v>
      </c>
      <c r="BD32" s="51">
        <f t="shared" ca="1" si="9879"/>
        <v>7.5021876242183871E-2</v>
      </c>
      <c r="BE32" s="51">
        <f t="shared" ca="1" si="9879"/>
        <v>7.5035709307925899E-2</v>
      </c>
      <c r="BF32" s="51">
        <f t="shared" ca="1" si="9879"/>
        <v>7.5049538896025614E-2</v>
      </c>
      <c r="BG32" s="51">
        <f t="shared" ca="1" si="9879"/>
        <v>7.5063365002173504E-2</v>
      </c>
      <c r="BH32" s="51">
        <f t="shared" ca="1" si="9879"/>
        <v>7.5077187622062586E-2</v>
      </c>
      <c r="BI32" s="51">
        <f t="shared" ca="1" si="9879"/>
        <v>7.5091006751388259E-2</v>
      </c>
      <c r="BJ32" s="51">
        <f t="shared" ca="1" si="9879"/>
        <v>7.5104822385848563E-2</v>
      </c>
      <c r="BK32" s="51">
        <f t="shared" ca="1" si="9879"/>
        <v>7.5118634521143923E-2</v>
      </c>
      <c r="BL32" s="51">
        <f t="shared" ca="1" si="9879"/>
        <v>7.5132443152977374E-2</v>
      </c>
      <c r="BM32" s="51">
        <f t="shared" ca="1" si="9879"/>
        <v>7.5146248277054364E-2</v>
      </c>
      <c r="BN32" s="51">
        <f t="shared" ca="1" si="9879"/>
        <v>7.5160049889082925E-2</v>
      </c>
      <c r="BO32" s="51">
        <f t="shared" ca="1" si="9879"/>
        <v>7.5173847984773667E-2</v>
      </c>
      <c r="BP32" s="51">
        <f t="shared" ca="1" si="9879"/>
        <v>7.5187642559839743E-2</v>
      </c>
      <c r="BQ32" s="51">
        <f t="shared" ca="1" si="9879"/>
        <v>7.520143360999676E-2</v>
      </c>
      <c r="BR32" s="51">
        <f t="shared" ref="BR32:EC32" ca="1" si="9880">BR22*dt</f>
        <v>7.5215221130962961E-2</v>
      </c>
      <c r="BS32" s="51">
        <f t="shared" ca="1" si="9880"/>
        <v>7.5229005118459147E-2</v>
      </c>
      <c r="BT32" s="51">
        <f t="shared" ca="1" si="9880"/>
        <v>7.5242785568208778E-2</v>
      </c>
      <c r="BU32" s="51">
        <f t="shared" ca="1" si="9880"/>
        <v>7.5256562475937747E-2</v>
      </c>
      <c r="BV32" s="51">
        <f t="shared" ca="1" si="9880"/>
        <v>7.5270335837374622E-2</v>
      </c>
      <c r="BW32" s="51">
        <f t="shared" ca="1" si="9880"/>
        <v>7.5284105648250568E-2</v>
      </c>
      <c r="BX32" s="51">
        <f t="shared" ca="1" si="9880"/>
        <v>7.5297871904299388E-2</v>
      </c>
      <c r="BY32" s="51">
        <f t="shared" ca="1" si="9880"/>
        <v>7.5311634601257463E-2</v>
      </c>
      <c r="BZ32" s="51">
        <f t="shared" ca="1" si="9880"/>
        <v>7.5325393734863855E-2</v>
      </c>
      <c r="CA32" s="51">
        <f t="shared" ca="1" si="9880"/>
        <v>7.5339149300860137E-2</v>
      </c>
      <c r="CB32" s="51">
        <f t="shared" ca="1" si="9880"/>
        <v>7.5352901294990671E-2</v>
      </c>
      <c r="CC32" s="51">
        <f t="shared" ca="1" si="9880"/>
        <v>7.5366649713002401E-2</v>
      </c>
      <c r="CD32" s="51">
        <f t="shared" ca="1" si="9880"/>
        <v>7.5380264049779225E-2</v>
      </c>
      <c r="CE32" s="51">
        <f t="shared" ca="1" si="9880"/>
        <v>7.5380264049779225E-2</v>
      </c>
      <c r="CF32" s="51">
        <f t="shared" ca="1" si="9880"/>
        <v>7.5380264049779225E-2</v>
      </c>
      <c r="CG32" s="51">
        <f t="shared" ca="1" si="9880"/>
        <v>7.5380264049779225E-2</v>
      </c>
      <c r="CH32" s="51">
        <f t="shared" ca="1" si="9880"/>
        <v>7.5380264049779225E-2</v>
      </c>
      <c r="CI32" s="51">
        <f t="shared" ca="1" si="9880"/>
        <v>7.5380264049779225E-2</v>
      </c>
      <c r="CJ32" s="51">
        <f t="shared" ca="1" si="9880"/>
        <v>7.5380264049779225E-2</v>
      </c>
      <c r="CK32" s="51">
        <f t="shared" ca="1" si="9880"/>
        <v>7.5380264049779225E-2</v>
      </c>
      <c r="CL32" s="51">
        <f t="shared" ca="1" si="9880"/>
        <v>7.5380264049779225E-2</v>
      </c>
      <c r="CM32" s="51">
        <f t="shared" ca="1" si="9880"/>
        <v>7.5380264049779225E-2</v>
      </c>
      <c r="CN32" s="51">
        <f t="shared" ca="1" si="9880"/>
        <v>7.5380264049779225E-2</v>
      </c>
      <c r="CO32" s="51">
        <f t="shared" ca="1" si="9880"/>
        <v>7.5380264049779225E-2</v>
      </c>
      <c r="CP32" s="51">
        <f t="shared" ca="1" si="9880"/>
        <v>7.5380264049779225E-2</v>
      </c>
      <c r="CQ32" s="51">
        <f t="shared" ca="1" si="9880"/>
        <v>7.5380264049779225E-2</v>
      </c>
      <c r="CR32" s="51">
        <f t="shared" ca="1" si="9880"/>
        <v>7.5380264049779225E-2</v>
      </c>
      <c r="CS32" s="51">
        <f t="shared" ca="1" si="9880"/>
        <v>7.5380264049779225E-2</v>
      </c>
      <c r="CT32" s="51">
        <f t="shared" ca="1" si="9880"/>
        <v>7.5380264049779225E-2</v>
      </c>
      <c r="CU32" s="51">
        <f t="shared" ca="1" si="9880"/>
        <v>7.5380264049779225E-2</v>
      </c>
      <c r="CV32" s="51">
        <f t="shared" ca="1" si="9880"/>
        <v>7.5380264049779225E-2</v>
      </c>
      <c r="CW32" s="51">
        <f t="shared" ca="1" si="9880"/>
        <v>7.5380264049779225E-2</v>
      </c>
      <c r="CX32" s="51">
        <f t="shared" ca="1" si="9880"/>
        <v>7.5380264049779225E-2</v>
      </c>
      <c r="CY32" s="51">
        <f t="shared" ca="1" si="9880"/>
        <v>7.5380264049779225E-2</v>
      </c>
      <c r="CZ32" s="51">
        <f t="shared" ca="1" si="9880"/>
        <v>7.5380264049779225E-2</v>
      </c>
      <c r="DA32" s="51">
        <f t="shared" ca="1" si="9880"/>
        <v>7.5380264049779225E-2</v>
      </c>
      <c r="DB32" s="51">
        <f t="shared" ca="1" si="9880"/>
        <v>7.5380264049779225E-2</v>
      </c>
      <c r="DC32" s="51">
        <f t="shared" ca="1" si="9880"/>
        <v>7.5380264049779225E-2</v>
      </c>
      <c r="DD32" s="51">
        <f t="shared" ca="1" si="9880"/>
        <v>7.5380264049779225E-2</v>
      </c>
      <c r="DE32" s="51">
        <f t="shared" ca="1" si="9880"/>
        <v>7.5380264049779225E-2</v>
      </c>
      <c r="DF32" s="51">
        <f t="shared" ca="1" si="9880"/>
        <v>7.5380264049779225E-2</v>
      </c>
      <c r="DG32" s="51">
        <f t="shared" ca="1" si="9880"/>
        <v>7.5380264049779225E-2</v>
      </c>
      <c r="DH32" s="51">
        <f t="shared" ca="1" si="9880"/>
        <v>7.5380264049779225E-2</v>
      </c>
      <c r="DI32" s="51">
        <f t="shared" ca="1" si="9880"/>
        <v>7.5380264049779225E-2</v>
      </c>
      <c r="DJ32" s="51">
        <f t="shared" ca="1" si="9880"/>
        <v>7.5380264049779225E-2</v>
      </c>
      <c r="DK32" s="51">
        <f t="shared" ca="1" si="9880"/>
        <v>7.5380264049779225E-2</v>
      </c>
      <c r="DL32" s="51">
        <f t="shared" ca="1" si="9880"/>
        <v>7.5380264049779225E-2</v>
      </c>
      <c r="DM32" s="51">
        <f t="shared" ca="1" si="9880"/>
        <v>7.5380264049779225E-2</v>
      </c>
      <c r="DN32" s="51">
        <f t="shared" ca="1" si="9880"/>
        <v>7.5380264049779225E-2</v>
      </c>
      <c r="DO32" s="51">
        <f t="shared" ca="1" si="9880"/>
        <v>7.5380264049779225E-2</v>
      </c>
      <c r="DP32" s="51">
        <f t="shared" ca="1" si="9880"/>
        <v>7.5380264049779225E-2</v>
      </c>
      <c r="DQ32" s="51">
        <f t="shared" ca="1" si="9880"/>
        <v>7.5380264049779225E-2</v>
      </c>
      <c r="DR32" s="51">
        <f t="shared" ca="1" si="9880"/>
        <v>7.5380264049779225E-2</v>
      </c>
      <c r="DS32" s="51">
        <f t="shared" ca="1" si="9880"/>
        <v>7.5380264049779225E-2</v>
      </c>
      <c r="DT32" s="51">
        <f t="shared" ca="1" si="9880"/>
        <v>7.5380264049779225E-2</v>
      </c>
      <c r="DU32" s="51">
        <f t="shared" ca="1" si="9880"/>
        <v>7.5380264049779225E-2</v>
      </c>
      <c r="DV32" s="51">
        <f t="shared" ca="1" si="9880"/>
        <v>7.5380264049779225E-2</v>
      </c>
      <c r="DW32" s="51">
        <f t="shared" ca="1" si="9880"/>
        <v>7.5380264049779225E-2</v>
      </c>
      <c r="DX32" s="51">
        <f t="shared" ca="1" si="9880"/>
        <v>7.5380264049779225E-2</v>
      </c>
      <c r="DY32" s="51">
        <f t="shared" ca="1" si="9880"/>
        <v>7.5380264049779225E-2</v>
      </c>
      <c r="DZ32" s="51">
        <f t="shared" ca="1" si="9880"/>
        <v>7.5380264049779225E-2</v>
      </c>
      <c r="EA32" s="51">
        <f t="shared" ca="1" si="9880"/>
        <v>7.5380264049779225E-2</v>
      </c>
      <c r="EB32" s="51">
        <f t="shared" ca="1" si="9880"/>
        <v>7.5380264049779225E-2</v>
      </c>
      <c r="EC32" s="51">
        <f t="shared" ca="1" si="9880"/>
        <v>7.5380264049779225E-2</v>
      </c>
      <c r="ED32" s="51">
        <f t="shared" ref="ED32:GO32" ca="1" si="9881">ED22*dt</f>
        <v>7.5380264049779225E-2</v>
      </c>
      <c r="EE32" s="51">
        <f t="shared" ca="1" si="9881"/>
        <v>7.5380264049779225E-2</v>
      </c>
      <c r="EF32" s="51">
        <f t="shared" ca="1" si="9881"/>
        <v>7.5380264049779225E-2</v>
      </c>
      <c r="EG32" s="51">
        <f t="shared" ca="1" si="9881"/>
        <v>7.5380264049779225E-2</v>
      </c>
      <c r="EH32" s="51">
        <f t="shared" ca="1" si="9881"/>
        <v>7.5380264049779225E-2</v>
      </c>
      <c r="EI32" s="51">
        <f t="shared" ca="1" si="9881"/>
        <v>7.5380264049779225E-2</v>
      </c>
      <c r="EJ32" s="51">
        <f t="shared" ca="1" si="9881"/>
        <v>7.5380264049779225E-2</v>
      </c>
      <c r="EK32" s="51">
        <f t="shared" ca="1" si="9881"/>
        <v>7.5380264049779225E-2</v>
      </c>
      <c r="EL32" s="51">
        <f t="shared" ca="1" si="9881"/>
        <v>7.5380264049779225E-2</v>
      </c>
      <c r="EM32" s="51">
        <f t="shared" ca="1" si="9881"/>
        <v>7.5380264049779225E-2</v>
      </c>
      <c r="EN32" s="51">
        <f t="shared" ca="1" si="9881"/>
        <v>7.5380264049779225E-2</v>
      </c>
      <c r="EO32" s="51">
        <f t="shared" ca="1" si="9881"/>
        <v>7.5380264049779225E-2</v>
      </c>
      <c r="EP32" s="51">
        <f t="shared" ca="1" si="9881"/>
        <v>7.5380264049779225E-2</v>
      </c>
      <c r="EQ32" s="51">
        <f t="shared" ca="1" si="9881"/>
        <v>7.5380264049779225E-2</v>
      </c>
      <c r="ER32" s="51">
        <f t="shared" ca="1" si="9881"/>
        <v>7.5380264049779225E-2</v>
      </c>
      <c r="ES32" s="51">
        <f t="shared" ca="1" si="9881"/>
        <v>7.5380264049779225E-2</v>
      </c>
      <c r="ET32" s="51">
        <f t="shared" ca="1" si="9881"/>
        <v>7.5380264049779225E-2</v>
      </c>
      <c r="EU32" s="51">
        <f t="shared" ca="1" si="9881"/>
        <v>7.5380264049779225E-2</v>
      </c>
      <c r="EV32" s="51">
        <f t="shared" ca="1" si="9881"/>
        <v>7.5380264049779225E-2</v>
      </c>
      <c r="EW32" s="51">
        <f t="shared" ca="1" si="9881"/>
        <v>7.5380264049779225E-2</v>
      </c>
      <c r="EX32" s="51">
        <f t="shared" ca="1" si="9881"/>
        <v>7.5380264049779225E-2</v>
      </c>
      <c r="EY32" s="51">
        <f t="shared" ca="1" si="9881"/>
        <v>7.5380264049779225E-2</v>
      </c>
      <c r="EZ32" s="51">
        <f t="shared" ca="1" si="9881"/>
        <v>7.5380264049779225E-2</v>
      </c>
      <c r="FA32" s="51">
        <f t="shared" ca="1" si="9881"/>
        <v>7.5380264049779225E-2</v>
      </c>
      <c r="FB32" s="51">
        <f t="shared" ca="1" si="9881"/>
        <v>7.5380264049779225E-2</v>
      </c>
      <c r="FC32" s="51">
        <f t="shared" ca="1" si="9881"/>
        <v>7.5380264049779225E-2</v>
      </c>
      <c r="FD32" s="51">
        <f t="shared" ca="1" si="9881"/>
        <v>7.5380264049779225E-2</v>
      </c>
      <c r="FE32" s="51">
        <f t="shared" ca="1" si="9881"/>
        <v>7.5380264049779225E-2</v>
      </c>
      <c r="FF32" s="51">
        <f t="shared" ca="1" si="9881"/>
        <v>7.5380264049779225E-2</v>
      </c>
      <c r="FG32" s="51">
        <f t="shared" ca="1" si="9881"/>
        <v>7.5380264049779225E-2</v>
      </c>
      <c r="FH32" s="51">
        <f t="shared" ca="1" si="9881"/>
        <v>7.5380264049779225E-2</v>
      </c>
      <c r="FI32" s="51">
        <f t="shared" ca="1" si="9881"/>
        <v>7.5380264049779225E-2</v>
      </c>
      <c r="FJ32" s="51">
        <f t="shared" ca="1" si="9881"/>
        <v>7.5380264049779225E-2</v>
      </c>
      <c r="FK32" s="51">
        <f t="shared" ca="1" si="9881"/>
        <v>7.5380264049779225E-2</v>
      </c>
      <c r="FL32" s="51">
        <f t="shared" ca="1" si="9881"/>
        <v>7.5380264049779225E-2</v>
      </c>
      <c r="FM32" s="51">
        <f t="shared" ca="1" si="9881"/>
        <v>7.5380264049779225E-2</v>
      </c>
      <c r="FN32" s="51">
        <f t="shared" ca="1" si="9881"/>
        <v>7.5380264049779225E-2</v>
      </c>
      <c r="FO32" s="51">
        <f t="shared" ca="1" si="9881"/>
        <v>7.5380264049779225E-2</v>
      </c>
      <c r="FP32" s="51">
        <f t="shared" ca="1" si="9881"/>
        <v>7.5380264049779225E-2</v>
      </c>
      <c r="FQ32" s="51">
        <f t="shared" ca="1" si="9881"/>
        <v>7.5380264049779225E-2</v>
      </c>
      <c r="FR32" s="51">
        <f t="shared" ca="1" si="9881"/>
        <v>7.5380264049779225E-2</v>
      </c>
      <c r="FS32" s="51">
        <f t="shared" ca="1" si="9881"/>
        <v>7.5380264049779225E-2</v>
      </c>
      <c r="FT32" s="51">
        <f t="shared" ca="1" si="9881"/>
        <v>7.5380264049779225E-2</v>
      </c>
      <c r="FU32" s="51">
        <f t="shared" ca="1" si="9881"/>
        <v>7.5380264049779225E-2</v>
      </c>
      <c r="FV32" s="51">
        <f t="shared" ca="1" si="9881"/>
        <v>7.5380264049779225E-2</v>
      </c>
      <c r="FW32" s="51">
        <f t="shared" ca="1" si="9881"/>
        <v>7.5380264049779225E-2</v>
      </c>
      <c r="FX32" s="51">
        <f t="shared" ca="1" si="9881"/>
        <v>7.5380264049779225E-2</v>
      </c>
      <c r="FY32" s="51">
        <f t="shared" ca="1" si="9881"/>
        <v>7.5380264049779225E-2</v>
      </c>
      <c r="FZ32" s="51">
        <f t="shared" ca="1" si="9881"/>
        <v>7.5380264049779225E-2</v>
      </c>
      <c r="GA32" s="51">
        <f t="shared" ca="1" si="9881"/>
        <v>7.5380264049779225E-2</v>
      </c>
      <c r="GB32" s="51">
        <f t="shared" ca="1" si="9881"/>
        <v>7.5380264049779225E-2</v>
      </c>
      <c r="GC32" s="51">
        <f t="shared" ca="1" si="9881"/>
        <v>7.5380264049779225E-2</v>
      </c>
      <c r="GD32" s="51">
        <f t="shared" ca="1" si="9881"/>
        <v>7.5380264049779225E-2</v>
      </c>
      <c r="GE32" s="51">
        <f t="shared" ca="1" si="9881"/>
        <v>7.5380264049779225E-2</v>
      </c>
      <c r="GF32" s="51">
        <f t="shared" ca="1" si="9881"/>
        <v>7.5380264049779225E-2</v>
      </c>
      <c r="GG32" s="51">
        <f t="shared" ca="1" si="9881"/>
        <v>7.5380264049779225E-2</v>
      </c>
      <c r="GH32" s="51">
        <f t="shared" ca="1" si="9881"/>
        <v>7.5380264049779225E-2</v>
      </c>
      <c r="GI32" s="51">
        <f t="shared" ca="1" si="9881"/>
        <v>7.5380264049779225E-2</v>
      </c>
      <c r="GJ32" s="51">
        <f t="shared" ca="1" si="9881"/>
        <v>7.5380264049779225E-2</v>
      </c>
      <c r="GK32" s="51">
        <f t="shared" ca="1" si="9881"/>
        <v>7.5380264049779225E-2</v>
      </c>
      <c r="GL32" s="51">
        <f t="shared" ca="1" si="9881"/>
        <v>7.5380264049779225E-2</v>
      </c>
      <c r="GM32" s="51">
        <f t="shared" ca="1" si="9881"/>
        <v>7.5380264049779225E-2</v>
      </c>
      <c r="GN32" s="51">
        <f t="shared" ca="1" si="9881"/>
        <v>7.5380264049779225E-2</v>
      </c>
      <c r="GO32" s="51">
        <f t="shared" ca="1" si="9881"/>
        <v>7.5380264049779225E-2</v>
      </c>
      <c r="GP32" s="51">
        <f t="shared" ref="GP32:JA32" ca="1" si="9882">GP22*dt</f>
        <v>7.5380264049779225E-2</v>
      </c>
      <c r="GQ32" s="51">
        <f t="shared" ca="1" si="9882"/>
        <v>7.5380264049779225E-2</v>
      </c>
      <c r="GR32" s="51">
        <f t="shared" ca="1" si="9882"/>
        <v>7.5380264049779225E-2</v>
      </c>
      <c r="GS32" s="51">
        <f t="shared" ca="1" si="9882"/>
        <v>7.5380264049779225E-2</v>
      </c>
      <c r="GT32" s="51">
        <f t="shared" ca="1" si="9882"/>
        <v>7.5380264049779225E-2</v>
      </c>
      <c r="GU32" s="51">
        <f t="shared" ca="1" si="9882"/>
        <v>7.5380264049779225E-2</v>
      </c>
      <c r="GV32" s="51">
        <f t="shared" ca="1" si="9882"/>
        <v>7.5380264049779225E-2</v>
      </c>
      <c r="GW32" s="51">
        <f t="shared" ca="1" si="9882"/>
        <v>7.5380264049779225E-2</v>
      </c>
      <c r="GX32" s="51">
        <f t="shared" ca="1" si="9882"/>
        <v>7.5380264049779225E-2</v>
      </c>
      <c r="GY32" s="51">
        <f t="shared" ca="1" si="9882"/>
        <v>7.5380264049779225E-2</v>
      </c>
      <c r="GZ32" s="51">
        <f t="shared" ca="1" si="9882"/>
        <v>7.5380264049779225E-2</v>
      </c>
      <c r="HA32" s="51">
        <f t="shared" ca="1" si="9882"/>
        <v>7.5380264049779225E-2</v>
      </c>
      <c r="HB32" s="51">
        <f t="shared" ca="1" si="9882"/>
        <v>7.5380264049779225E-2</v>
      </c>
      <c r="HC32" s="51">
        <f t="shared" ca="1" si="9882"/>
        <v>7.5380264049779225E-2</v>
      </c>
      <c r="HD32" s="51">
        <f t="shared" ca="1" si="9882"/>
        <v>7.5380264049779225E-2</v>
      </c>
      <c r="HE32" s="51">
        <f t="shared" ca="1" si="9882"/>
        <v>7.5380264049779225E-2</v>
      </c>
      <c r="HF32" s="51">
        <f t="shared" ca="1" si="9882"/>
        <v>7.5380264049779225E-2</v>
      </c>
      <c r="HG32" s="51">
        <f t="shared" ca="1" si="9882"/>
        <v>7.5380264049779225E-2</v>
      </c>
      <c r="HH32" s="51">
        <f t="shared" ca="1" si="9882"/>
        <v>7.5380264049779225E-2</v>
      </c>
      <c r="HI32" s="51">
        <f t="shared" ca="1" si="9882"/>
        <v>7.5380264049779225E-2</v>
      </c>
      <c r="HJ32" s="51">
        <f t="shared" ca="1" si="9882"/>
        <v>7.5380264049779225E-2</v>
      </c>
      <c r="HK32" s="51">
        <f t="shared" ca="1" si="9882"/>
        <v>7.5380264049779225E-2</v>
      </c>
      <c r="HL32" s="51">
        <f t="shared" ca="1" si="9882"/>
        <v>7.5380264049779225E-2</v>
      </c>
      <c r="HM32" s="51">
        <f t="shared" ca="1" si="9882"/>
        <v>7.5380264049779225E-2</v>
      </c>
      <c r="HN32" s="51">
        <f t="shared" ca="1" si="9882"/>
        <v>7.5380264049779225E-2</v>
      </c>
      <c r="HO32" s="51">
        <f t="shared" ca="1" si="9882"/>
        <v>7.5380264049779225E-2</v>
      </c>
      <c r="HP32" s="51">
        <f t="shared" ca="1" si="9882"/>
        <v>7.5380264049779225E-2</v>
      </c>
      <c r="HQ32" s="51">
        <f t="shared" ca="1" si="9882"/>
        <v>7.5380264049779225E-2</v>
      </c>
      <c r="HR32" s="51">
        <f t="shared" ca="1" si="9882"/>
        <v>7.5380264049779225E-2</v>
      </c>
      <c r="HS32" s="51">
        <f t="shared" ca="1" si="9882"/>
        <v>7.5380264049779225E-2</v>
      </c>
      <c r="HT32" s="51">
        <f t="shared" ca="1" si="9882"/>
        <v>7.5380264049779225E-2</v>
      </c>
      <c r="HU32" s="51">
        <f t="shared" ca="1" si="9882"/>
        <v>7.5380264049779225E-2</v>
      </c>
      <c r="HV32" s="51">
        <f t="shared" ca="1" si="9882"/>
        <v>7.5380264049779225E-2</v>
      </c>
      <c r="HW32" s="51">
        <f t="shared" ca="1" si="9882"/>
        <v>7.5380264049779225E-2</v>
      </c>
      <c r="HX32" s="51">
        <f t="shared" ca="1" si="9882"/>
        <v>7.5380264049779225E-2</v>
      </c>
      <c r="HY32" s="51">
        <f t="shared" ca="1" si="9882"/>
        <v>7.5380264049779225E-2</v>
      </c>
      <c r="HZ32" s="51">
        <f t="shared" ca="1" si="9882"/>
        <v>7.5380264049779225E-2</v>
      </c>
      <c r="IA32" s="51">
        <f t="shared" ca="1" si="9882"/>
        <v>7.5380264049779225E-2</v>
      </c>
      <c r="IB32" s="51">
        <f t="shared" ca="1" si="9882"/>
        <v>7.5380264049779225E-2</v>
      </c>
      <c r="IC32" s="51">
        <f t="shared" ca="1" si="9882"/>
        <v>7.5380264049779225E-2</v>
      </c>
      <c r="ID32" s="51">
        <f t="shared" ca="1" si="9882"/>
        <v>7.5380264049779225E-2</v>
      </c>
      <c r="IE32" s="51">
        <f t="shared" ca="1" si="9882"/>
        <v>7.5380264049779225E-2</v>
      </c>
      <c r="IF32" s="51">
        <f t="shared" ca="1" si="9882"/>
        <v>7.5380264049779225E-2</v>
      </c>
      <c r="IG32" s="51">
        <f t="shared" ca="1" si="9882"/>
        <v>7.5380264049779225E-2</v>
      </c>
      <c r="IH32" s="51">
        <f t="shared" ca="1" si="9882"/>
        <v>7.5380264049779225E-2</v>
      </c>
      <c r="II32" s="51">
        <f t="shared" ca="1" si="9882"/>
        <v>7.5380264049779225E-2</v>
      </c>
      <c r="IJ32" s="51">
        <f t="shared" ca="1" si="9882"/>
        <v>7.5380264049779225E-2</v>
      </c>
      <c r="IK32" s="51">
        <f t="shared" ca="1" si="9882"/>
        <v>7.5380264049779225E-2</v>
      </c>
      <c r="IL32" s="51">
        <f t="shared" ca="1" si="9882"/>
        <v>7.5380264049779225E-2</v>
      </c>
      <c r="IM32" s="51">
        <f t="shared" ca="1" si="9882"/>
        <v>7.5380264049779225E-2</v>
      </c>
      <c r="IN32" s="51">
        <f t="shared" ca="1" si="9882"/>
        <v>7.5380264049779225E-2</v>
      </c>
      <c r="IO32" s="51">
        <f t="shared" ca="1" si="9882"/>
        <v>7.5380264049779225E-2</v>
      </c>
      <c r="IP32" s="51">
        <f t="shared" ca="1" si="9882"/>
        <v>7.5380264049779225E-2</v>
      </c>
      <c r="IQ32" s="51">
        <f t="shared" ca="1" si="9882"/>
        <v>7.5380264049779225E-2</v>
      </c>
      <c r="IR32" s="51">
        <f t="shared" ca="1" si="9882"/>
        <v>7.5380264049779225E-2</v>
      </c>
      <c r="IS32" s="51">
        <f t="shared" ca="1" si="9882"/>
        <v>7.5380264049779225E-2</v>
      </c>
      <c r="IT32" s="51">
        <f t="shared" ca="1" si="9882"/>
        <v>7.5380264049779225E-2</v>
      </c>
      <c r="IU32" s="51">
        <f t="shared" ca="1" si="9882"/>
        <v>7.5380264049779225E-2</v>
      </c>
      <c r="IV32" s="51">
        <f t="shared" ca="1" si="9882"/>
        <v>7.5380264049779225E-2</v>
      </c>
      <c r="IW32" s="51">
        <f t="shared" ca="1" si="9882"/>
        <v>7.5380264049779225E-2</v>
      </c>
      <c r="IX32" s="51">
        <f t="shared" ca="1" si="9882"/>
        <v>7.5380264049779225E-2</v>
      </c>
      <c r="IY32" s="51">
        <f t="shared" ca="1" si="9882"/>
        <v>7.5380264049779225E-2</v>
      </c>
      <c r="IZ32" s="51">
        <f t="shared" ca="1" si="9882"/>
        <v>7.5380264049779225E-2</v>
      </c>
      <c r="JA32" s="51">
        <f t="shared" ca="1" si="9882"/>
        <v>7.5380264049779225E-2</v>
      </c>
      <c r="JB32" s="51">
        <f t="shared" ref="JB32:LM32" ca="1" si="9883">JB22*dt</f>
        <v>7.5380264049779225E-2</v>
      </c>
      <c r="JC32" s="51">
        <f t="shared" ca="1" si="9883"/>
        <v>7.5380264049779225E-2</v>
      </c>
      <c r="JD32" s="51">
        <f t="shared" ca="1" si="9883"/>
        <v>7.5380264049779225E-2</v>
      </c>
      <c r="JE32" s="51">
        <f t="shared" ca="1" si="9883"/>
        <v>7.5380264049779225E-2</v>
      </c>
      <c r="JF32" s="51">
        <f t="shared" ca="1" si="9883"/>
        <v>7.5380264049779225E-2</v>
      </c>
      <c r="JG32" s="51">
        <f t="shared" ca="1" si="9883"/>
        <v>7.5380264049779225E-2</v>
      </c>
      <c r="JH32" s="51">
        <f t="shared" ca="1" si="9883"/>
        <v>7.5380264049779225E-2</v>
      </c>
      <c r="JI32" s="51">
        <f t="shared" ca="1" si="9883"/>
        <v>7.5380264049779225E-2</v>
      </c>
      <c r="JJ32" s="51">
        <f t="shared" ca="1" si="9883"/>
        <v>7.5380264049779225E-2</v>
      </c>
      <c r="JK32" s="51">
        <f t="shared" ca="1" si="9883"/>
        <v>7.5380264049779225E-2</v>
      </c>
      <c r="JL32" s="51">
        <f t="shared" ca="1" si="9883"/>
        <v>7.5380264049779225E-2</v>
      </c>
      <c r="JM32" s="51">
        <f t="shared" ca="1" si="9883"/>
        <v>7.5380264049779225E-2</v>
      </c>
      <c r="JN32" s="51">
        <f t="shared" ca="1" si="9883"/>
        <v>7.5380264049779225E-2</v>
      </c>
      <c r="JO32" s="51">
        <f t="shared" ca="1" si="9883"/>
        <v>7.5380264049779225E-2</v>
      </c>
      <c r="JP32" s="51">
        <f t="shared" ca="1" si="9883"/>
        <v>7.5380264049779225E-2</v>
      </c>
      <c r="JQ32" s="51">
        <f t="shared" ca="1" si="9883"/>
        <v>7.5380264049779225E-2</v>
      </c>
      <c r="JR32" s="51">
        <f t="shared" ca="1" si="9883"/>
        <v>7.5380264049779225E-2</v>
      </c>
      <c r="JS32" s="51">
        <f t="shared" ca="1" si="9883"/>
        <v>7.5380264049779225E-2</v>
      </c>
      <c r="JT32" s="51">
        <f t="shared" ca="1" si="9883"/>
        <v>7.5380264049779225E-2</v>
      </c>
      <c r="JU32" s="51">
        <f t="shared" ca="1" si="9883"/>
        <v>7.5380264049779225E-2</v>
      </c>
      <c r="JV32" s="51">
        <f t="shared" ca="1" si="9883"/>
        <v>7.5380264049779225E-2</v>
      </c>
      <c r="JW32" s="51">
        <f t="shared" ca="1" si="9883"/>
        <v>7.5380264049779225E-2</v>
      </c>
      <c r="JX32" s="51">
        <f t="shared" ca="1" si="9883"/>
        <v>7.5380264049779225E-2</v>
      </c>
      <c r="JY32" s="51">
        <f t="shared" ca="1" si="9883"/>
        <v>7.5380264049779225E-2</v>
      </c>
      <c r="JZ32" s="51">
        <f t="shared" ca="1" si="9883"/>
        <v>7.5380264049779225E-2</v>
      </c>
      <c r="KA32" s="51">
        <f t="shared" ca="1" si="9883"/>
        <v>7.5380264049779225E-2</v>
      </c>
      <c r="KB32" s="51">
        <f t="shared" ca="1" si="9883"/>
        <v>7.5380264049779225E-2</v>
      </c>
      <c r="KC32" s="51">
        <f t="shared" ca="1" si="9883"/>
        <v>7.5380264049779225E-2</v>
      </c>
      <c r="KD32" s="51">
        <f t="shared" ca="1" si="9883"/>
        <v>7.5380264049779225E-2</v>
      </c>
      <c r="KE32" s="51">
        <f t="shared" ca="1" si="9883"/>
        <v>7.5380264049779225E-2</v>
      </c>
      <c r="KF32" s="51">
        <f t="shared" ca="1" si="9883"/>
        <v>7.5380264049779225E-2</v>
      </c>
      <c r="KG32" s="51">
        <f t="shared" ca="1" si="9883"/>
        <v>7.5380264049779225E-2</v>
      </c>
      <c r="KH32" s="51">
        <f t="shared" ca="1" si="9883"/>
        <v>7.5380264049779225E-2</v>
      </c>
      <c r="KI32" s="51">
        <f t="shared" ca="1" si="9883"/>
        <v>7.5380264049779225E-2</v>
      </c>
      <c r="KJ32" s="51">
        <f t="shared" ca="1" si="9883"/>
        <v>7.5380264049779225E-2</v>
      </c>
      <c r="KK32" s="51">
        <f t="shared" ca="1" si="9883"/>
        <v>7.5380264049779225E-2</v>
      </c>
      <c r="KL32" s="51">
        <f t="shared" ca="1" si="9883"/>
        <v>7.5380264049779225E-2</v>
      </c>
      <c r="KM32" s="51">
        <f t="shared" ca="1" si="9883"/>
        <v>7.5380264049779225E-2</v>
      </c>
      <c r="KN32" s="51">
        <f t="shared" ca="1" si="9883"/>
        <v>7.5380264049779225E-2</v>
      </c>
      <c r="KO32" s="51">
        <f t="shared" ca="1" si="9883"/>
        <v>7.5380264049779225E-2</v>
      </c>
      <c r="KP32" s="51">
        <f t="shared" ca="1" si="9883"/>
        <v>7.5380264049779225E-2</v>
      </c>
      <c r="KQ32" s="51">
        <f t="shared" ca="1" si="9883"/>
        <v>7.5380264049779225E-2</v>
      </c>
      <c r="KR32" s="51">
        <f t="shared" ca="1" si="9883"/>
        <v>7.5380264049779225E-2</v>
      </c>
      <c r="KS32" s="51">
        <f t="shared" ca="1" si="9883"/>
        <v>7.5380264049779225E-2</v>
      </c>
      <c r="KT32" s="51">
        <f t="shared" ca="1" si="9883"/>
        <v>7.5380264049779225E-2</v>
      </c>
      <c r="KU32" s="51">
        <f t="shared" ca="1" si="9883"/>
        <v>7.5380264049779225E-2</v>
      </c>
      <c r="KV32" s="51">
        <f t="shared" ca="1" si="9883"/>
        <v>7.5380264049779225E-2</v>
      </c>
      <c r="KW32" s="51">
        <f t="shared" ca="1" si="9883"/>
        <v>7.5380264049779225E-2</v>
      </c>
      <c r="KX32" s="51">
        <f t="shared" ca="1" si="9883"/>
        <v>7.5380264049779225E-2</v>
      </c>
      <c r="KY32" s="51">
        <f t="shared" ca="1" si="9883"/>
        <v>7.5380264049779225E-2</v>
      </c>
      <c r="KZ32" s="51">
        <f t="shared" ca="1" si="9883"/>
        <v>7.5380264049779225E-2</v>
      </c>
      <c r="LA32" s="51">
        <f t="shared" ca="1" si="9883"/>
        <v>7.5380264049779225E-2</v>
      </c>
      <c r="LB32" s="51">
        <f t="shared" ca="1" si="9883"/>
        <v>7.5380264049779225E-2</v>
      </c>
      <c r="LC32" s="51">
        <f t="shared" ca="1" si="9883"/>
        <v>7.5380264049779225E-2</v>
      </c>
      <c r="LD32" s="51">
        <f t="shared" ca="1" si="9883"/>
        <v>7.5380264049779225E-2</v>
      </c>
      <c r="LE32" s="51">
        <f t="shared" ca="1" si="9883"/>
        <v>7.5380264049779225E-2</v>
      </c>
      <c r="LF32" s="51">
        <f t="shared" ca="1" si="9883"/>
        <v>7.5380264049779225E-2</v>
      </c>
      <c r="LG32" s="51">
        <f t="shared" ca="1" si="9883"/>
        <v>7.5380264049779225E-2</v>
      </c>
      <c r="LH32" s="51">
        <f t="shared" ca="1" si="9883"/>
        <v>7.5380264049779225E-2</v>
      </c>
      <c r="LI32" s="51">
        <f t="shared" ca="1" si="9883"/>
        <v>7.5380264049779225E-2</v>
      </c>
      <c r="LJ32" s="51">
        <f t="shared" ca="1" si="9883"/>
        <v>7.5380264049779225E-2</v>
      </c>
      <c r="LK32" s="51">
        <f t="shared" ca="1" si="9883"/>
        <v>7.5380264049779225E-2</v>
      </c>
      <c r="LL32" s="51">
        <f t="shared" ca="1" si="9883"/>
        <v>7.5380264049779225E-2</v>
      </c>
      <c r="LM32" s="51">
        <f t="shared" ca="1" si="9883"/>
        <v>7.5380264049779225E-2</v>
      </c>
      <c r="LN32" s="51">
        <f t="shared" ref="LN32:NY32" ca="1" si="9884">LN22*dt</f>
        <v>7.5380264049779225E-2</v>
      </c>
      <c r="LO32" s="51">
        <f t="shared" ca="1" si="9884"/>
        <v>7.5380264049779225E-2</v>
      </c>
      <c r="LP32" s="51">
        <f t="shared" ca="1" si="9884"/>
        <v>7.5380264049779225E-2</v>
      </c>
      <c r="LQ32" s="51">
        <f t="shared" ca="1" si="9884"/>
        <v>7.5380264049779225E-2</v>
      </c>
      <c r="LR32" s="51">
        <f t="shared" ca="1" si="9884"/>
        <v>7.5380264049779225E-2</v>
      </c>
      <c r="LS32" s="51">
        <f t="shared" ca="1" si="9884"/>
        <v>7.5380264049779225E-2</v>
      </c>
      <c r="LT32" s="51">
        <f t="shared" ca="1" si="9884"/>
        <v>7.5380264049779225E-2</v>
      </c>
      <c r="LU32" s="51">
        <f t="shared" ca="1" si="9884"/>
        <v>7.5380264049779225E-2</v>
      </c>
      <c r="LV32" s="51">
        <f t="shared" ca="1" si="9884"/>
        <v>7.5380264049779225E-2</v>
      </c>
      <c r="LW32" s="51">
        <f t="shared" ca="1" si="9884"/>
        <v>7.5380264049779225E-2</v>
      </c>
      <c r="LX32" s="51">
        <f t="shared" ca="1" si="9884"/>
        <v>7.5380264049779225E-2</v>
      </c>
      <c r="LY32" s="51">
        <f t="shared" ca="1" si="9884"/>
        <v>7.5380264049779225E-2</v>
      </c>
      <c r="LZ32" s="51">
        <f t="shared" ca="1" si="9884"/>
        <v>7.5380264049779225E-2</v>
      </c>
      <c r="MA32" s="51">
        <f t="shared" ca="1" si="9884"/>
        <v>7.5380264049779225E-2</v>
      </c>
      <c r="MB32" s="51">
        <f t="shared" ca="1" si="9884"/>
        <v>7.5380264049779225E-2</v>
      </c>
      <c r="MC32" s="51">
        <f t="shared" ca="1" si="9884"/>
        <v>7.5380264049779225E-2</v>
      </c>
      <c r="MD32" s="51">
        <f t="shared" ca="1" si="9884"/>
        <v>7.5380264049779225E-2</v>
      </c>
      <c r="ME32" s="51">
        <f t="shared" ca="1" si="9884"/>
        <v>7.5380264049779225E-2</v>
      </c>
      <c r="MF32" s="51">
        <f t="shared" ca="1" si="9884"/>
        <v>7.5380264049779225E-2</v>
      </c>
      <c r="MG32" s="51">
        <f t="shared" ca="1" si="9884"/>
        <v>7.5380264049779225E-2</v>
      </c>
      <c r="MH32" s="51">
        <f t="shared" ca="1" si="9884"/>
        <v>7.5380264049779225E-2</v>
      </c>
      <c r="MI32" s="51">
        <f t="shared" ca="1" si="9884"/>
        <v>7.5380264049779225E-2</v>
      </c>
      <c r="MJ32" s="51">
        <f t="shared" ca="1" si="9884"/>
        <v>7.5380264049779225E-2</v>
      </c>
      <c r="MK32" s="51">
        <f t="shared" ca="1" si="9884"/>
        <v>7.5380264049779225E-2</v>
      </c>
      <c r="ML32" s="51">
        <f t="shared" ca="1" si="9884"/>
        <v>7.5380264049779225E-2</v>
      </c>
      <c r="MM32" s="51">
        <f t="shared" ca="1" si="9884"/>
        <v>7.5380264049779225E-2</v>
      </c>
      <c r="MN32" s="51">
        <f t="shared" ca="1" si="9884"/>
        <v>7.5380264049779225E-2</v>
      </c>
      <c r="MO32" s="51">
        <f t="shared" ca="1" si="9884"/>
        <v>7.5380264049779225E-2</v>
      </c>
      <c r="MP32" s="51">
        <f t="shared" ca="1" si="9884"/>
        <v>7.5380264049779225E-2</v>
      </c>
      <c r="MQ32" s="51">
        <f t="shared" ca="1" si="9884"/>
        <v>7.5380264049779225E-2</v>
      </c>
      <c r="MR32" s="51">
        <f t="shared" ca="1" si="9884"/>
        <v>7.5380264049779225E-2</v>
      </c>
      <c r="MS32" s="51">
        <f t="shared" ca="1" si="9884"/>
        <v>7.5380264049779225E-2</v>
      </c>
      <c r="MT32" s="51">
        <f t="shared" ca="1" si="9884"/>
        <v>7.5380264049779225E-2</v>
      </c>
      <c r="MU32" s="51">
        <f t="shared" ca="1" si="9884"/>
        <v>7.5380264049779225E-2</v>
      </c>
      <c r="MV32" s="51">
        <f t="shared" ca="1" si="9884"/>
        <v>7.5380264049779225E-2</v>
      </c>
      <c r="MW32" s="51">
        <f t="shared" ca="1" si="9884"/>
        <v>7.5380264049779225E-2</v>
      </c>
      <c r="MX32" s="51">
        <f t="shared" ca="1" si="9884"/>
        <v>7.5380264049779225E-2</v>
      </c>
      <c r="MY32" s="51">
        <f t="shared" ca="1" si="9884"/>
        <v>7.5380264049779225E-2</v>
      </c>
      <c r="MZ32" s="51">
        <f t="shared" ca="1" si="9884"/>
        <v>7.5380264049779225E-2</v>
      </c>
      <c r="NA32" s="51">
        <f t="shared" ca="1" si="9884"/>
        <v>7.5380264049779225E-2</v>
      </c>
      <c r="NB32" s="51">
        <f t="shared" ca="1" si="9884"/>
        <v>7.5380264049779225E-2</v>
      </c>
      <c r="NC32" s="51">
        <f t="shared" ca="1" si="9884"/>
        <v>7.5380264049779225E-2</v>
      </c>
      <c r="ND32" s="51">
        <f t="shared" ca="1" si="9884"/>
        <v>7.5380264049779225E-2</v>
      </c>
      <c r="NE32" s="51">
        <f t="shared" ca="1" si="9884"/>
        <v>7.5380264049779225E-2</v>
      </c>
      <c r="NF32" s="51">
        <f t="shared" ca="1" si="9884"/>
        <v>7.5380264049779225E-2</v>
      </c>
      <c r="NG32" s="51">
        <f t="shared" ca="1" si="9884"/>
        <v>7.5380264049779225E-2</v>
      </c>
      <c r="NH32" s="51">
        <f t="shared" ca="1" si="9884"/>
        <v>7.5380264049779225E-2</v>
      </c>
      <c r="NI32" s="51">
        <f t="shared" ca="1" si="9884"/>
        <v>7.5380264049779225E-2</v>
      </c>
      <c r="NJ32" s="51">
        <f t="shared" ca="1" si="9884"/>
        <v>7.5380264049779225E-2</v>
      </c>
      <c r="NK32" s="51">
        <f t="shared" ca="1" si="9884"/>
        <v>7.5380264049779225E-2</v>
      </c>
      <c r="NL32" s="51">
        <f t="shared" ca="1" si="9884"/>
        <v>7.5380264049779225E-2</v>
      </c>
      <c r="NM32" s="51">
        <f t="shared" ca="1" si="9884"/>
        <v>7.5380264049779225E-2</v>
      </c>
      <c r="NN32" s="51">
        <f t="shared" ca="1" si="9884"/>
        <v>7.5380264049779225E-2</v>
      </c>
      <c r="NO32" s="51">
        <f t="shared" ca="1" si="9884"/>
        <v>7.5380264049779225E-2</v>
      </c>
      <c r="NP32" s="51">
        <f t="shared" ca="1" si="9884"/>
        <v>7.5380264049779225E-2</v>
      </c>
      <c r="NQ32" s="51">
        <f t="shared" ca="1" si="9884"/>
        <v>7.5380264049779225E-2</v>
      </c>
      <c r="NR32" s="51">
        <f t="shared" ca="1" si="9884"/>
        <v>7.5380264049779225E-2</v>
      </c>
      <c r="NS32" s="51">
        <f t="shared" ca="1" si="9884"/>
        <v>7.5380264049779225E-2</v>
      </c>
      <c r="NT32" s="51">
        <f t="shared" ca="1" si="9884"/>
        <v>7.5380264049779225E-2</v>
      </c>
      <c r="NU32" s="51">
        <f t="shared" ca="1" si="9884"/>
        <v>7.5380264049779225E-2</v>
      </c>
      <c r="NV32" s="51">
        <f t="shared" ca="1" si="9884"/>
        <v>7.5380264049779225E-2</v>
      </c>
      <c r="NW32" s="51">
        <f t="shared" ca="1" si="9884"/>
        <v>7.5380264049779225E-2</v>
      </c>
      <c r="NX32" s="51">
        <f t="shared" ca="1" si="9884"/>
        <v>7.5380264049779225E-2</v>
      </c>
      <c r="NY32" s="51">
        <f t="shared" ca="1" si="9884"/>
        <v>7.5380264049779225E-2</v>
      </c>
      <c r="NZ32" s="51">
        <f t="shared" ref="NZ32:QK32" ca="1" si="9885">NZ22*dt</f>
        <v>7.5380264049779225E-2</v>
      </c>
      <c r="OA32" s="51">
        <f t="shared" ca="1" si="9885"/>
        <v>7.5380264049779225E-2</v>
      </c>
      <c r="OB32" s="51">
        <f t="shared" ca="1" si="9885"/>
        <v>7.5380264049779225E-2</v>
      </c>
      <c r="OC32" s="51">
        <f t="shared" ca="1" si="9885"/>
        <v>7.5380264049779225E-2</v>
      </c>
      <c r="OD32" s="51">
        <f t="shared" ca="1" si="9885"/>
        <v>7.5380264049779225E-2</v>
      </c>
      <c r="OE32" s="51">
        <f t="shared" ca="1" si="9885"/>
        <v>7.5380264049779225E-2</v>
      </c>
      <c r="OF32" s="51">
        <f t="shared" ca="1" si="9885"/>
        <v>7.5380264049779225E-2</v>
      </c>
      <c r="OG32" s="51">
        <f t="shared" ca="1" si="9885"/>
        <v>7.5380264049779225E-2</v>
      </c>
      <c r="OH32" s="51">
        <f t="shared" ca="1" si="9885"/>
        <v>7.5380264049779225E-2</v>
      </c>
      <c r="OI32" s="51">
        <f t="shared" ca="1" si="9885"/>
        <v>7.5380264049779225E-2</v>
      </c>
      <c r="OJ32" s="51">
        <f t="shared" ca="1" si="9885"/>
        <v>7.5380264049779225E-2</v>
      </c>
      <c r="OK32" s="51">
        <f t="shared" ca="1" si="9885"/>
        <v>7.5380264049779225E-2</v>
      </c>
      <c r="OL32" s="51">
        <f t="shared" ca="1" si="9885"/>
        <v>7.5380264049779225E-2</v>
      </c>
      <c r="OM32" s="51">
        <f t="shared" ca="1" si="9885"/>
        <v>7.5380264049779225E-2</v>
      </c>
      <c r="ON32" s="51">
        <f t="shared" ca="1" si="9885"/>
        <v>7.5380264049779225E-2</v>
      </c>
      <c r="OO32" s="51">
        <f t="shared" ca="1" si="9885"/>
        <v>7.5380264049779225E-2</v>
      </c>
      <c r="OP32" s="51">
        <f t="shared" ca="1" si="9885"/>
        <v>7.5380264049779225E-2</v>
      </c>
      <c r="OQ32" s="51">
        <f t="shared" ca="1" si="9885"/>
        <v>7.5380264049779225E-2</v>
      </c>
      <c r="OR32" s="51">
        <f t="shared" ca="1" si="9885"/>
        <v>7.5380264049779225E-2</v>
      </c>
      <c r="OS32" s="51">
        <f t="shared" ca="1" si="9885"/>
        <v>7.5380264049779225E-2</v>
      </c>
      <c r="OT32" s="51">
        <f t="shared" ca="1" si="9885"/>
        <v>7.5380264049779225E-2</v>
      </c>
      <c r="OU32" s="51">
        <f t="shared" ca="1" si="9885"/>
        <v>7.5380264049779225E-2</v>
      </c>
      <c r="OV32" s="51">
        <f t="shared" ca="1" si="9885"/>
        <v>7.5380264049779225E-2</v>
      </c>
      <c r="OW32" s="51">
        <f t="shared" ca="1" si="9885"/>
        <v>7.5380264049779225E-2</v>
      </c>
      <c r="OX32" s="51">
        <f t="shared" ca="1" si="9885"/>
        <v>7.5380264049779225E-2</v>
      </c>
      <c r="OY32" s="51">
        <f t="shared" ca="1" si="9885"/>
        <v>7.5380264049779225E-2</v>
      </c>
      <c r="OZ32" s="51">
        <f t="shared" ca="1" si="9885"/>
        <v>7.5380264049779225E-2</v>
      </c>
      <c r="PA32" s="51">
        <f t="shared" ca="1" si="9885"/>
        <v>7.5380264049779225E-2</v>
      </c>
      <c r="PB32" s="51">
        <f t="shared" ca="1" si="9885"/>
        <v>7.5380264049779225E-2</v>
      </c>
      <c r="PC32" s="51">
        <f t="shared" ca="1" si="9885"/>
        <v>7.5380264049779225E-2</v>
      </c>
      <c r="PD32" s="51">
        <f t="shared" ca="1" si="9885"/>
        <v>7.5380264049779225E-2</v>
      </c>
      <c r="PE32" s="51">
        <f t="shared" ca="1" si="9885"/>
        <v>7.5380264049779225E-2</v>
      </c>
      <c r="PF32" s="51">
        <f t="shared" ca="1" si="9885"/>
        <v>7.5380264049779225E-2</v>
      </c>
      <c r="PG32" s="51">
        <f t="shared" ca="1" si="9885"/>
        <v>7.5380264049779225E-2</v>
      </c>
      <c r="PH32" s="51">
        <f t="shared" ca="1" si="9885"/>
        <v>7.5380264049779225E-2</v>
      </c>
      <c r="PI32" s="51">
        <f t="shared" ca="1" si="9885"/>
        <v>7.5380264049779225E-2</v>
      </c>
      <c r="PJ32" s="51">
        <f t="shared" ca="1" si="9885"/>
        <v>7.5380264049779225E-2</v>
      </c>
      <c r="PK32" s="51">
        <f t="shared" ca="1" si="9885"/>
        <v>7.5380264049779225E-2</v>
      </c>
      <c r="PL32" s="51">
        <f t="shared" ca="1" si="9885"/>
        <v>7.5380264049779225E-2</v>
      </c>
      <c r="PM32" s="51">
        <f t="shared" ca="1" si="9885"/>
        <v>7.5380264049779225E-2</v>
      </c>
      <c r="PN32" s="51">
        <f t="shared" ca="1" si="9885"/>
        <v>7.5380264049779225E-2</v>
      </c>
      <c r="PO32" s="51">
        <f t="shared" ca="1" si="9885"/>
        <v>7.5380264049779225E-2</v>
      </c>
      <c r="PP32" s="51">
        <f t="shared" ca="1" si="9885"/>
        <v>7.5380264049779225E-2</v>
      </c>
      <c r="PQ32" s="51">
        <f t="shared" ca="1" si="9885"/>
        <v>7.5380264049779225E-2</v>
      </c>
      <c r="PR32" s="51">
        <f t="shared" ca="1" si="9885"/>
        <v>7.5380264049779225E-2</v>
      </c>
      <c r="PS32" s="51">
        <f t="shared" ca="1" si="9885"/>
        <v>7.5380264049779225E-2</v>
      </c>
      <c r="PT32" s="51">
        <f t="shared" ca="1" si="9885"/>
        <v>7.5380264049779225E-2</v>
      </c>
      <c r="PU32" s="51">
        <f t="shared" ca="1" si="9885"/>
        <v>7.5380264049779225E-2</v>
      </c>
      <c r="PV32" s="51">
        <f t="shared" ca="1" si="9885"/>
        <v>7.5380264049779225E-2</v>
      </c>
      <c r="PW32" s="51">
        <f t="shared" ca="1" si="9885"/>
        <v>7.5380264049779225E-2</v>
      </c>
      <c r="PX32" s="51">
        <f t="shared" ca="1" si="9885"/>
        <v>7.5380264049779225E-2</v>
      </c>
      <c r="PY32" s="51">
        <f t="shared" ca="1" si="9885"/>
        <v>7.5380264049779225E-2</v>
      </c>
      <c r="PZ32" s="51">
        <f t="shared" ca="1" si="9885"/>
        <v>7.5380264049779225E-2</v>
      </c>
      <c r="QA32" s="51">
        <f t="shared" ca="1" si="9885"/>
        <v>7.5380264049779225E-2</v>
      </c>
      <c r="QB32" s="51">
        <f t="shared" ca="1" si="9885"/>
        <v>7.5380264049779225E-2</v>
      </c>
      <c r="QC32" s="51">
        <f t="shared" ca="1" si="9885"/>
        <v>7.5380264049779225E-2</v>
      </c>
      <c r="QD32" s="51">
        <f t="shared" ca="1" si="9885"/>
        <v>7.5380264049779225E-2</v>
      </c>
      <c r="QE32" s="51">
        <f t="shared" ca="1" si="9885"/>
        <v>7.5380264049779225E-2</v>
      </c>
      <c r="QF32" s="51">
        <f t="shared" ca="1" si="9885"/>
        <v>7.5380264049779225E-2</v>
      </c>
      <c r="QG32" s="51">
        <f t="shared" ca="1" si="9885"/>
        <v>7.5380264049779225E-2</v>
      </c>
      <c r="QH32" s="51">
        <f t="shared" ca="1" si="9885"/>
        <v>7.5380264049779225E-2</v>
      </c>
      <c r="QI32" s="51">
        <f t="shared" ca="1" si="9885"/>
        <v>7.5380264049779225E-2</v>
      </c>
      <c r="QJ32" s="51">
        <f t="shared" ca="1" si="9885"/>
        <v>7.5380264049779225E-2</v>
      </c>
      <c r="QK32" s="51">
        <f t="shared" ca="1" si="9885"/>
        <v>7.5380264049779225E-2</v>
      </c>
      <c r="QL32" s="51">
        <f t="shared" ref="QL32:SW32" ca="1" si="9886">QL22*dt</f>
        <v>7.5380264049779225E-2</v>
      </c>
      <c r="QM32" s="51">
        <f t="shared" ca="1" si="9886"/>
        <v>7.5380264049779225E-2</v>
      </c>
      <c r="QN32" s="51">
        <f t="shared" ca="1" si="9886"/>
        <v>7.5380264049779225E-2</v>
      </c>
      <c r="QO32" s="51">
        <f t="shared" ca="1" si="9886"/>
        <v>7.5380264049779225E-2</v>
      </c>
      <c r="QP32" s="51">
        <f t="shared" ca="1" si="9886"/>
        <v>7.5380264049779225E-2</v>
      </c>
      <c r="QQ32" s="51">
        <f t="shared" ca="1" si="9886"/>
        <v>7.5380264049779225E-2</v>
      </c>
      <c r="QR32" s="51">
        <f t="shared" ca="1" si="9886"/>
        <v>7.5380264049779225E-2</v>
      </c>
      <c r="QS32" s="51">
        <f t="shared" ca="1" si="9886"/>
        <v>7.5380264049779225E-2</v>
      </c>
      <c r="QT32" s="51">
        <f t="shared" ca="1" si="9886"/>
        <v>7.5380264049779225E-2</v>
      </c>
      <c r="QU32" s="51">
        <f t="shared" ca="1" si="9886"/>
        <v>7.5380264049779225E-2</v>
      </c>
      <c r="QV32" s="51">
        <f t="shared" ca="1" si="9886"/>
        <v>7.5380264049779225E-2</v>
      </c>
      <c r="QW32" s="51">
        <f t="shared" ca="1" si="9886"/>
        <v>7.5380264049779225E-2</v>
      </c>
      <c r="QX32" s="51">
        <f t="shared" ca="1" si="9886"/>
        <v>7.5380264049779225E-2</v>
      </c>
      <c r="QY32" s="51">
        <f t="shared" ca="1" si="9886"/>
        <v>7.5380264049779225E-2</v>
      </c>
      <c r="QZ32" s="51">
        <f t="shared" ca="1" si="9886"/>
        <v>7.5380264049779225E-2</v>
      </c>
      <c r="RA32" s="51">
        <f t="shared" ca="1" si="9886"/>
        <v>7.5380264049779225E-2</v>
      </c>
      <c r="RB32" s="51">
        <f t="shared" ca="1" si="9886"/>
        <v>7.5380264049779225E-2</v>
      </c>
      <c r="RC32" s="51">
        <f t="shared" ca="1" si="9886"/>
        <v>7.5380264049779225E-2</v>
      </c>
      <c r="RD32" s="51">
        <f t="shared" ca="1" si="9886"/>
        <v>7.5380264049779225E-2</v>
      </c>
      <c r="RE32" s="51">
        <f t="shared" ca="1" si="9886"/>
        <v>7.5380264049779225E-2</v>
      </c>
      <c r="RF32" s="51">
        <f t="shared" ca="1" si="9886"/>
        <v>7.5380264049779225E-2</v>
      </c>
      <c r="RG32" s="51">
        <f t="shared" ca="1" si="9886"/>
        <v>7.5380264049779225E-2</v>
      </c>
      <c r="RH32" s="51">
        <f t="shared" ca="1" si="9886"/>
        <v>7.5380264049779225E-2</v>
      </c>
      <c r="RI32" s="51">
        <f t="shared" ca="1" si="9886"/>
        <v>7.5380264049779225E-2</v>
      </c>
      <c r="RJ32" s="51">
        <f t="shared" ca="1" si="9886"/>
        <v>7.5380264049779225E-2</v>
      </c>
      <c r="RK32" s="51">
        <f t="shared" ca="1" si="9886"/>
        <v>7.5380264049779225E-2</v>
      </c>
      <c r="RL32" s="51">
        <f t="shared" ca="1" si="9886"/>
        <v>7.5380264049779225E-2</v>
      </c>
      <c r="RM32" s="51">
        <f t="shared" ca="1" si="9886"/>
        <v>7.5380264049779225E-2</v>
      </c>
      <c r="RN32" s="51">
        <f t="shared" ca="1" si="9886"/>
        <v>7.5380264049779225E-2</v>
      </c>
      <c r="RO32" s="51">
        <f t="shared" ca="1" si="9886"/>
        <v>7.5380264049779225E-2</v>
      </c>
      <c r="RP32" s="51">
        <f t="shared" ca="1" si="9886"/>
        <v>7.5380264049779225E-2</v>
      </c>
      <c r="RQ32" s="51">
        <f t="shared" ca="1" si="9886"/>
        <v>7.5380264049779225E-2</v>
      </c>
      <c r="RR32" s="51">
        <f t="shared" ca="1" si="9886"/>
        <v>7.5380264049779225E-2</v>
      </c>
      <c r="RS32" s="51">
        <f t="shared" ca="1" si="9886"/>
        <v>7.5380264049779225E-2</v>
      </c>
      <c r="RT32" s="51">
        <f t="shared" ca="1" si="9886"/>
        <v>7.5380264049779225E-2</v>
      </c>
      <c r="RU32" s="51">
        <f t="shared" ca="1" si="9886"/>
        <v>7.5380264049779225E-2</v>
      </c>
      <c r="RV32" s="51">
        <f t="shared" ca="1" si="9886"/>
        <v>7.5380264049779225E-2</v>
      </c>
      <c r="RW32" s="51">
        <f t="shared" ca="1" si="9886"/>
        <v>7.5380264049779225E-2</v>
      </c>
      <c r="RX32" s="51">
        <f t="shared" ca="1" si="9886"/>
        <v>7.5380264049779225E-2</v>
      </c>
      <c r="RY32" s="51">
        <f t="shared" ca="1" si="9886"/>
        <v>7.5380264049779225E-2</v>
      </c>
      <c r="RZ32" s="51">
        <f t="shared" ca="1" si="9886"/>
        <v>7.5380264049779225E-2</v>
      </c>
      <c r="SA32" s="51">
        <f t="shared" ca="1" si="9886"/>
        <v>7.5380264049779225E-2</v>
      </c>
      <c r="SB32" s="51">
        <f t="shared" ca="1" si="9886"/>
        <v>7.5380264049779225E-2</v>
      </c>
      <c r="SC32" s="51">
        <f t="shared" ca="1" si="9886"/>
        <v>7.5380264049779225E-2</v>
      </c>
      <c r="SD32" s="51">
        <f t="shared" ca="1" si="9886"/>
        <v>7.5380264049779225E-2</v>
      </c>
      <c r="SE32" s="51">
        <f t="shared" ca="1" si="9886"/>
        <v>7.5380264049779225E-2</v>
      </c>
      <c r="SF32" s="51">
        <f t="shared" ca="1" si="9886"/>
        <v>7.5380264049779225E-2</v>
      </c>
      <c r="SG32" s="51">
        <f t="shared" ca="1" si="9886"/>
        <v>7.5380264049779225E-2</v>
      </c>
      <c r="SH32" s="51">
        <f t="shared" ca="1" si="9886"/>
        <v>7.5380264049779225E-2</v>
      </c>
      <c r="SI32" s="51">
        <f t="shared" ca="1" si="9886"/>
        <v>7.5380264049779225E-2</v>
      </c>
      <c r="SJ32" s="51">
        <f t="shared" ca="1" si="9886"/>
        <v>7.5380264049779225E-2</v>
      </c>
      <c r="SK32" s="51">
        <f t="shared" ca="1" si="9886"/>
        <v>7.5380264049779225E-2</v>
      </c>
      <c r="SL32" s="51">
        <f t="shared" ca="1" si="9886"/>
        <v>7.5380264049779225E-2</v>
      </c>
      <c r="SM32" s="51">
        <f t="shared" ca="1" si="9886"/>
        <v>7.5380264049779225E-2</v>
      </c>
      <c r="SN32" s="51">
        <f t="shared" ca="1" si="9886"/>
        <v>7.5380264049779225E-2</v>
      </c>
      <c r="SO32" s="51">
        <f t="shared" ca="1" si="9886"/>
        <v>7.5380264049779225E-2</v>
      </c>
      <c r="SP32" s="51">
        <f t="shared" ca="1" si="9886"/>
        <v>7.5380264049779225E-2</v>
      </c>
      <c r="SQ32" s="51">
        <f t="shared" ca="1" si="9886"/>
        <v>7.5380264049779225E-2</v>
      </c>
      <c r="SR32" s="51">
        <f t="shared" ca="1" si="9886"/>
        <v>7.5380264049779225E-2</v>
      </c>
      <c r="SS32" s="51">
        <f t="shared" ca="1" si="9886"/>
        <v>7.5380264049779225E-2</v>
      </c>
      <c r="ST32" s="51">
        <f t="shared" ca="1" si="9886"/>
        <v>7.5380264049779225E-2</v>
      </c>
      <c r="SU32" s="51">
        <f t="shared" ca="1" si="9886"/>
        <v>7.5380264049779225E-2</v>
      </c>
      <c r="SV32" s="51">
        <f t="shared" ca="1" si="9886"/>
        <v>7.5380264049779225E-2</v>
      </c>
      <c r="SW32" s="51">
        <f t="shared" ca="1" si="9886"/>
        <v>7.5380264049779225E-2</v>
      </c>
      <c r="SX32" s="51">
        <f t="shared" ref="SX32:VI32" ca="1" si="9887">SX22*dt</f>
        <v>7.5380264049779225E-2</v>
      </c>
      <c r="SY32" s="51">
        <f t="shared" ca="1" si="9887"/>
        <v>7.5380264049779225E-2</v>
      </c>
      <c r="SZ32" s="51">
        <f t="shared" ca="1" si="9887"/>
        <v>7.5380264049779225E-2</v>
      </c>
      <c r="TA32" s="51">
        <f t="shared" ca="1" si="9887"/>
        <v>7.5380264049779225E-2</v>
      </c>
      <c r="TB32" s="51">
        <f t="shared" ca="1" si="9887"/>
        <v>7.5380264049779225E-2</v>
      </c>
      <c r="TC32" s="51">
        <f t="shared" ca="1" si="9887"/>
        <v>7.5380264049779225E-2</v>
      </c>
      <c r="TD32" s="51">
        <f t="shared" ca="1" si="9887"/>
        <v>7.5380264049779225E-2</v>
      </c>
      <c r="TE32" s="51">
        <f t="shared" ca="1" si="9887"/>
        <v>7.5380264049779225E-2</v>
      </c>
      <c r="TF32" s="51">
        <f t="shared" ca="1" si="9887"/>
        <v>7.5380264049779225E-2</v>
      </c>
      <c r="TG32" s="51">
        <f t="shared" ca="1" si="9887"/>
        <v>7.5380264049779225E-2</v>
      </c>
      <c r="TH32" s="51">
        <f t="shared" ca="1" si="9887"/>
        <v>7.5380264049779225E-2</v>
      </c>
      <c r="TI32" s="51">
        <f t="shared" ca="1" si="9887"/>
        <v>7.5380264049779225E-2</v>
      </c>
      <c r="TJ32" s="51">
        <f t="shared" ca="1" si="9887"/>
        <v>7.5380264049779225E-2</v>
      </c>
      <c r="TK32" s="51">
        <f t="shared" ca="1" si="9887"/>
        <v>7.5380264049779225E-2</v>
      </c>
      <c r="TL32" s="51">
        <f t="shared" ca="1" si="9887"/>
        <v>7.5380264049779225E-2</v>
      </c>
      <c r="TM32" s="51">
        <f t="shared" ca="1" si="9887"/>
        <v>7.5380264049779225E-2</v>
      </c>
      <c r="TN32" s="51">
        <f t="shared" ca="1" si="9887"/>
        <v>7.5380264049779225E-2</v>
      </c>
      <c r="TO32" s="51">
        <f t="shared" ca="1" si="9887"/>
        <v>7.5380264049779225E-2</v>
      </c>
      <c r="TP32" s="51">
        <f t="shared" ca="1" si="9887"/>
        <v>7.5380264049779225E-2</v>
      </c>
      <c r="TQ32" s="51">
        <f t="shared" ca="1" si="9887"/>
        <v>7.5380264049779225E-2</v>
      </c>
      <c r="TR32" s="51">
        <f t="shared" ca="1" si="9887"/>
        <v>7.5380264049779225E-2</v>
      </c>
      <c r="TS32" s="51">
        <f t="shared" ca="1" si="9887"/>
        <v>7.5380264049779225E-2</v>
      </c>
      <c r="TT32" s="51">
        <f t="shared" ca="1" si="9887"/>
        <v>7.5380264049779225E-2</v>
      </c>
      <c r="TU32" s="51">
        <f t="shared" ca="1" si="9887"/>
        <v>7.5380264049779225E-2</v>
      </c>
      <c r="TV32" s="51">
        <f t="shared" ca="1" si="9887"/>
        <v>7.5380264049779225E-2</v>
      </c>
      <c r="TW32" s="51">
        <f t="shared" ca="1" si="9887"/>
        <v>7.5380264049779225E-2</v>
      </c>
      <c r="TX32" s="51">
        <f t="shared" ca="1" si="9887"/>
        <v>7.5380264049779225E-2</v>
      </c>
      <c r="TY32" s="51">
        <f t="shared" ca="1" si="9887"/>
        <v>7.5380264049779225E-2</v>
      </c>
      <c r="TZ32" s="51">
        <f t="shared" ca="1" si="9887"/>
        <v>7.5380264049779225E-2</v>
      </c>
      <c r="UA32" s="51">
        <f t="shared" ca="1" si="9887"/>
        <v>7.5380264049779225E-2</v>
      </c>
      <c r="UB32" s="51">
        <f t="shared" ca="1" si="9887"/>
        <v>7.5380264049779225E-2</v>
      </c>
      <c r="UC32" s="51">
        <f t="shared" ca="1" si="9887"/>
        <v>7.5380264049779225E-2</v>
      </c>
      <c r="UD32" s="51">
        <f t="shared" ca="1" si="9887"/>
        <v>7.5380264049779225E-2</v>
      </c>
      <c r="UE32" s="51">
        <f t="shared" ca="1" si="9887"/>
        <v>7.5380264049779225E-2</v>
      </c>
      <c r="UF32" s="51">
        <f t="shared" ca="1" si="9887"/>
        <v>7.5380264049779225E-2</v>
      </c>
      <c r="UG32" s="51">
        <f t="shared" ca="1" si="9887"/>
        <v>7.5380264049779225E-2</v>
      </c>
      <c r="UH32" s="51">
        <f t="shared" ca="1" si="9887"/>
        <v>7.5380264049779225E-2</v>
      </c>
      <c r="UI32" s="51">
        <f t="shared" ca="1" si="9887"/>
        <v>7.5380264049779225E-2</v>
      </c>
      <c r="UJ32" s="51">
        <f t="shared" ca="1" si="9887"/>
        <v>7.5380264049779225E-2</v>
      </c>
      <c r="UK32" s="51">
        <f t="shared" ca="1" si="9887"/>
        <v>7.5380264049779225E-2</v>
      </c>
      <c r="UL32" s="51">
        <f t="shared" ca="1" si="9887"/>
        <v>7.5380264049779225E-2</v>
      </c>
      <c r="UM32" s="51">
        <f t="shared" ca="1" si="9887"/>
        <v>7.5380264049779225E-2</v>
      </c>
      <c r="UN32" s="51">
        <f t="shared" ca="1" si="9887"/>
        <v>7.5380264049779225E-2</v>
      </c>
      <c r="UO32" s="51">
        <f t="shared" ca="1" si="9887"/>
        <v>7.5380264049779225E-2</v>
      </c>
      <c r="UP32" s="51">
        <f t="shared" ca="1" si="9887"/>
        <v>7.5380264049779225E-2</v>
      </c>
      <c r="UQ32" s="51">
        <f t="shared" ca="1" si="9887"/>
        <v>7.5380264049779225E-2</v>
      </c>
      <c r="UR32" s="51">
        <f t="shared" ca="1" si="9887"/>
        <v>7.5380264049779225E-2</v>
      </c>
      <c r="US32" s="51">
        <f t="shared" ca="1" si="9887"/>
        <v>7.5380264049779225E-2</v>
      </c>
      <c r="UT32" s="51">
        <f t="shared" ca="1" si="9887"/>
        <v>7.5380264049779225E-2</v>
      </c>
      <c r="UU32" s="51">
        <f t="shared" ca="1" si="9887"/>
        <v>7.5380264049779225E-2</v>
      </c>
      <c r="UV32" s="51">
        <f t="shared" ca="1" si="9887"/>
        <v>7.5380264049779225E-2</v>
      </c>
      <c r="UW32" s="51">
        <f t="shared" ca="1" si="9887"/>
        <v>7.5380264049779225E-2</v>
      </c>
      <c r="UX32" s="51">
        <f t="shared" ca="1" si="9887"/>
        <v>7.5380264049779225E-2</v>
      </c>
      <c r="UY32" s="51">
        <f t="shared" ca="1" si="9887"/>
        <v>7.5380264049779225E-2</v>
      </c>
      <c r="UZ32" s="51">
        <f t="shared" ca="1" si="9887"/>
        <v>7.5380264049779225E-2</v>
      </c>
      <c r="VA32" s="51">
        <f t="shared" ca="1" si="9887"/>
        <v>7.5380264049779225E-2</v>
      </c>
      <c r="VB32" s="51">
        <f t="shared" ca="1" si="9887"/>
        <v>7.5380264049779225E-2</v>
      </c>
      <c r="VC32" s="51">
        <f t="shared" ca="1" si="9887"/>
        <v>7.5380264049779225E-2</v>
      </c>
      <c r="VD32" s="51">
        <f t="shared" ca="1" si="9887"/>
        <v>7.5380264049779225E-2</v>
      </c>
      <c r="VE32" s="51">
        <f t="shared" ca="1" si="9887"/>
        <v>7.5380264049779225E-2</v>
      </c>
      <c r="VF32" s="51">
        <f t="shared" ca="1" si="9887"/>
        <v>7.5380264049779225E-2</v>
      </c>
      <c r="VG32" s="51">
        <f t="shared" ca="1" si="9887"/>
        <v>7.5380264049779225E-2</v>
      </c>
      <c r="VH32" s="51">
        <f t="shared" ca="1" si="9887"/>
        <v>7.5380264049779225E-2</v>
      </c>
      <c r="VI32" s="51">
        <f t="shared" ca="1" si="9887"/>
        <v>7.5380264049779225E-2</v>
      </c>
      <c r="VJ32" s="51">
        <f t="shared" ref="VJ32:XU32" ca="1" si="9888">VJ22*dt</f>
        <v>7.5380264049779225E-2</v>
      </c>
      <c r="VK32" s="51">
        <f t="shared" ca="1" si="9888"/>
        <v>7.5380264049779225E-2</v>
      </c>
      <c r="VL32" s="51">
        <f t="shared" ca="1" si="9888"/>
        <v>7.5380264049779225E-2</v>
      </c>
      <c r="VM32" s="51">
        <f t="shared" ca="1" si="9888"/>
        <v>7.5380264049779225E-2</v>
      </c>
      <c r="VN32" s="51">
        <f t="shared" ca="1" si="9888"/>
        <v>7.5380264049779225E-2</v>
      </c>
      <c r="VO32" s="51">
        <f t="shared" ca="1" si="9888"/>
        <v>7.5380264049779225E-2</v>
      </c>
      <c r="VP32" s="51">
        <f t="shared" ca="1" si="9888"/>
        <v>7.5380264049779225E-2</v>
      </c>
      <c r="VQ32" s="51">
        <f t="shared" ca="1" si="9888"/>
        <v>7.5380264049779225E-2</v>
      </c>
      <c r="VR32" s="51">
        <f t="shared" ca="1" si="9888"/>
        <v>7.5380264049779225E-2</v>
      </c>
      <c r="VS32" s="51">
        <f t="shared" ca="1" si="9888"/>
        <v>7.5380264049779225E-2</v>
      </c>
      <c r="VT32" s="51">
        <f t="shared" ca="1" si="9888"/>
        <v>7.5380264049779225E-2</v>
      </c>
      <c r="VU32" s="51">
        <f t="shared" ca="1" si="9888"/>
        <v>7.5380264049779225E-2</v>
      </c>
      <c r="VV32" s="51">
        <f t="shared" ca="1" si="9888"/>
        <v>7.5380264049779225E-2</v>
      </c>
      <c r="VW32" s="51">
        <f t="shared" ca="1" si="9888"/>
        <v>7.5380264049779225E-2</v>
      </c>
      <c r="VX32" s="51">
        <f t="shared" ca="1" si="9888"/>
        <v>7.5380264049779225E-2</v>
      </c>
      <c r="VY32" s="51">
        <f t="shared" ca="1" si="9888"/>
        <v>7.5380264049779225E-2</v>
      </c>
      <c r="VZ32" s="51">
        <f t="shared" ca="1" si="9888"/>
        <v>7.5380264049779225E-2</v>
      </c>
      <c r="WA32" s="51">
        <f t="shared" ca="1" si="9888"/>
        <v>7.5380264049779225E-2</v>
      </c>
      <c r="WB32" s="51">
        <f t="shared" ca="1" si="9888"/>
        <v>7.5380264049779225E-2</v>
      </c>
      <c r="WC32" s="51">
        <f t="shared" ca="1" si="9888"/>
        <v>7.5380264049779225E-2</v>
      </c>
      <c r="WD32" s="51">
        <f t="shared" ca="1" si="9888"/>
        <v>7.5380264049779225E-2</v>
      </c>
      <c r="WE32" s="51">
        <f t="shared" ca="1" si="9888"/>
        <v>7.5380264049779225E-2</v>
      </c>
      <c r="WF32" s="51">
        <f t="shared" ca="1" si="9888"/>
        <v>7.5380264049779225E-2</v>
      </c>
      <c r="WG32" s="51">
        <f t="shared" ca="1" si="9888"/>
        <v>7.5380264049779225E-2</v>
      </c>
      <c r="WH32" s="51">
        <f t="shared" ca="1" si="9888"/>
        <v>7.5380264049779225E-2</v>
      </c>
      <c r="WI32" s="51">
        <f t="shared" ca="1" si="9888"/>
        <v>7.5380264049779225E-2</v>
      </c>
      <c r="WJ32" s="51">
        <f t="shared" ca="1" si="9888"/>
        <v>7.5380264049779225E-2</v>
      </c>
      <c r="WK32" s="51">
        <f t="shared" ca="1" si="9888"/>
        <v>7.5380264049779225E-2</v>
      </c>
      <c r="WL32" s="51">
        <f t="shared" ca="1" si="9888"/>
        <v>7.5380264049779225E-2</v>
      </c>
      <c r="WM32" s="51">
        <f t="shared" ca="1" si="9888"/>
        <v>7.5380264049779225E-2</v>
      </c>
      <c r="WN32" s="51">
        <f t="shared" ca="1" si="9888"/>
        <v>7.5380264049779225E-2</v>
      </c>
      <c r="WO32" s="51">
        <f t="shared" ca="1" si="9888"/>
        <v>7.5380264049779225E-2</v>
      </c>
      <c r="WP32" s="51">
        <f t="shared" ca="1" si="9888"/>
        <v>7.5380264049779225E-2</v>
      </c>
      <c r="WQ32" s="51">
        <f t="shared" ca="1" si="9888"/>
        <v>7.5380264049779225E-2</v>
      </c>
      <c r="WR32" s="51">
        <f t="shared" ca="1" si="9888"/>
        <v>7.5380264049779225E-2</v>
      </c>
      <c r="WS32" s="51">
        <f t="shared" ca="1" si="9888"/>
        <v>7.5380264049779225E-2</v>
      </c>
      <c r="WT32" s="51">
        <f t="shared" ca="1" si="9888"/>
        <v>7.5380264049779225E-2</v>
      </c>
      <c r="WU32" s="51">
        <f t="shared" ca="1" si="9888"/>
        <v>7.5380264049779225E-2</v>
      </c>
      <c r="WV32" s="51">
        <f t="shared" ca="1" si="9888"/>
        <v>7.5380264049779225E-2</v>
      </c>
      <c r="WW32" s="51">
        <f t="shared" ca="1" si="9888"/>
        <v>7.5380264049779225E-2</v>
      </c>
      <c r="WX32" s="51">
        <f t="shared" ca="1" si="9888"/>
        <v>7.5380264049779225E-2</v>
      </c>
      <c r="WY32" s="51">
        <f t="shared" ca="1" si="9888"/>
        <v>7.5380264049779225E-2</v>
      </c>
      <c r="WZ32" s="51">
        <f t="shared" ca="1" si="9888"/>
        <v>7.5380264049779225E-2</v>
      </c>
      <c r="XA32" s="51">
        <f t="shared" ca="1" si="9888"/>
        <v>7.5380264049779225E-2</v>
      </c>
      <c r="XB32" s="51">
        <f t="shared" ca="1" si="9888"/>
        <v>7.5380264049779225E-2</v>
      </c>
      <c r="XC32" s="51">
        <f t="shared" ca="1" si="9888"/>
        <v>7.5380264049779225E-2</v>
      </c>
      <c r="XD32" s="51">
        <f t="shared" ca="1" si="9888"/>
        <v>7.5380264049779225E-2</v>
      </c>
      <c r="XE32" s="51">
        <f t="shared" ca="1" si="9888"/>
        <v>7.5380264049779225E-2</v>
      </c>
      <c r="XF32" s="51">
        <f t="shared" ca="1" si="9888"/>
        <v>7.5380264049779225E-2</v>
      </c>
      <c r="XG32" s="51">
        <f t="shared" ca="1" si="9888"/>
        <v>7.5380264049779225E-2</v>
      </c>
      <c r="XH32" s="51">
        <f t="shared" ca="1" si="9888"/>
        <v>7.5380264049779225E-2</v>
      </c>
      <c r="XI32" s="51">
        <f t="shared" ca="1" si="9888"/>
        <v>7.5380264049779225E-2</v>
      </c>
      <c r="XJ32" s="51">
        <f t="shared" ca="1" si="9888"/>
        <v>7.5380264049779225E-2</v>
      </c>
      <c r="XK32" s="51">
        <f t="shared" ca="1" si="9888"/>
        <v>7.5380264049779225E-2</v>
      </c>
      <c r="XL32" s="51">
        <f t="shared" ca="1" si="9888"/>
        <v>7.5380264049779225E-2</v>
      </c>
      <c r="XM32" s="51">
        <f t="shared" ca="1" si="9888"/>
        <v>7.5380264049779225E-2</v>
      </c>
      <c r="XN32" s="51">
        <f t="shared" ca="1" si="9888"/>
        <v>7.5380264049779225E-2</v>
      </c>
      <c r="XO32" s="51">
        <f t="shared" ca="1" si="9888"/>
        <v>7.5380264049779225E-2</v>
      </c>
      <c r="XP32" s="51">
        <f t="shared" ca="1" si="9888"/>
        <v>7.5380264049779225E-2</v>
      </c>
      <c r="XQ32" s="51">
        <f t="shared" ca="1" si="9888"/>
        <v>7.5380264049779225E-2</v>
      </c>
      <c r="XR32" s="51">
        <f t="shared" ca="1" si="9888"/>
        <v>7.5380264049779225E-2</v>
      </c>
      <c r="XS32" s="51">
        <f t="shared" ca="1" si="9888"/>
        <v>7.5380264049779225E-2</v>
      </c>
      <c r="XT32" s="51">
        <f t="shared" ca="1" si="9888"/>
        <v>7.5380264049779225E-2</v>
      </c>
      <c r="XU32" s="51">
        <f t="shared" ca="1" si="9888"/>
        <v>7.5380264049779225E-2</v>
      </c>
      <c r="XV32" s="51">
        <f t="shared" ref="XV32:AAG32" ca="1" si="9889">XV22*dt</f>
        <v>7.5380264049779225E-2</v>
      </c>
      <c r="XW32" s="51">
        <f t="shared" ca="1" si="9889"/>
        <v>7.5380264049779225E-2</v>
      </c>
      <c r="XX32" s="51">
        <f t="shared" ca="1" si="9889"/>
        <v>7.5380264049779225E-2</v>
      </c>
      <c r="XY32" s="51">
        <f t="shared" ca="1" si="9889"/>
        <v>7.5380264049779225E-2</v>
      </c>
      <c r="XZ32" s="51">
        <f t="shared" ca="1" si="9889"/>
        <v>7.5380264049779225E-2</v>
      </c>
      <c r="YA32" s="51">
        <f t="shared" ca="1" si="9889"/>
        <v>7.5380264049779225E-2</v>
      </c>
      <c r="YB32" s="51">
        <f t="shared" ca="1" si="9889"/>
        <v>7.5380264049779225E-2</v>
      </c>
      <c r="YC32" s="51">
        <f t="shared" ca="1" si="9889"/>
        <v>7.5380264049779225E-2</v>
      </c>
      <c r="YD32" s="51">
        <f t="shared" ca="1" si="9889"/>
        <v>7.5380264049779225E-2</v>
      </c>
      <c r="YE32" s="51">
        <f t="shared" ca="1" si="9889"/>
        <v>7.5380264049779225E-2</v>
      </c>
      <c r="YF32" s="51">
        <f t="shared" ca="1" si="9889"/>
        <v>7.5380264049779225E-2</v>
      </c>
      <c r="YG32" s="51">
        <f t="shared" ca="1" si="9889"/>
        <v>7.5380264049779225E-2</v>
      </c>
      <c r="YH32" s="51">
        <f t="shared" ca="1" si="9889"/>
        <v>7.5380264049779225E-2</v>
      </c>
      <c r="YI32" s="51">
        <f t="shared" ca="1" si="9889"/>
        <v>7.5380264049779225E-2</v>
      </c>
      <c r="YJ32" s="51">
        <f t="shared" ca="1" si="9889"/>
        <v>7.5380264049779225E-2</v>
      </c>
      <c r="YK32" s="51">
        <f t="shared" ca="1" si="9889"/>
        <v>7.5380264049779225E-2</v>
      </c>
      <c r="YL32" s="51">
        <f t="shared" ca="1" si="9889"/>
        <v>7.5380264049779225E-2</v>
      </c>
      <c r="YM32" s="51">
        <f t="shared" ca="1" si="9889"/>
        <v>7.5380264049779225E-2</v>
      </c>
      <c r="YN32" s="51">
        <f t="shared" ca="1" si="9889"/>
        <v>7.5380264049779225E-2</v>
      </c>
      <c r="YO32" s="51">
        <f t="shared" ca="1" si="9889"/>
        <v>7.5380264049779225E-2</v>
      </c>
      <c r="YP32" s="51">
        <f t="shared" ca="1" si="9889"/>
        <v>7.5380264049779225E-2</v>
      </c>
      <c r="YQ32" s="51">
        <f t="shared" ca="1" si="9889"/>
        <v>7.5380264049779225E-2</v>
      </c>
      <c r="YR32" s="51">
        <f t="shared" ca="1" si="9889"/>
        <v>7.5380264049779225E-2</v>
      </c>
      <c r="YS32" s="51">
        <f t="shared" ca="1" si="9889"/>
        <v>7.5380264049779225E-2</v>
      </c>
      <c r="YT32" s="51">
        <f t="shared" ca="1" si="9889"/>
        <v>7.5380264049779225E-2</v>
      </c>
      <c r="YU32" s="51">
        <f t="shared" ca="1" si="9889"/>
        <v>7.5380264049779225E-2</v>
      </c>
      <c r="YV32" s="51">
        <f t="shared" ca="1" si="9889"/>
        <v>7.5380264049779225E-2</v>
      </c>
      <c r="YW32" s="51">
        <f t="shared" ca="1" si="9889"/>
        <v>7.5380264049779225E-2</v>
      </c>
      <c r="YX32" s="51">
        <f t="shared" ca="1" si="9889"/>
        <v>7.5380264049779225E-2</v>
      </c>
      <c r="YY32" s="51">
        <f t="shared" ca="1" si="9889"/>
        <v>7.5380264049779225E-2</v>
      </c>
      <c r="YZ32" s="51">
        <f t="shared" ca="1" si="9889"/>
        <v>7.5380264049779225E-2</v>
      </c>
      <c r="ZA32" s="51">
        <f t="shared" ca="1" si="9889"/>
        <v>7.5380264049779225E-2</v>
      </c>
      <c r="ZB32" s="51">
        <f t="shared" ca="1" si="9889"/>
        <v>7.5380264049779225E-2</v>
      </c>
      <c r="ZC32" s="51">
        <f t="shared" ca="1" si="9889"/>
        <v>7.5380264049779225E-2</v>
      </c>
      <c r="ZD32" s="51">
        <f t="shared" ca="1" si="9889"/>
        <v>7.5380264049779225E-2</v>
      </c>
      <c r="ZE32" s="51">
        <f t="shared" ca="1" si="9889"/>
        <v>7.5380264049779225E-2</v>
      </c>
      <c r="ZF32" s="51">
        <f t="shared" ca="1" si="9889"/>
        <v>7.5380264049779225E-2</v>
      </c>
      <c r="ZG32" s="51">
        <f t="shared" ca="1" si="9889"/>
        <v>7.5380264049779225E-2</v>
      </c>
      <c r="ZH32" s="51">
        <f t="shared" ca="1" si="9889"/>
        <v>7.5380264049779225E-2</v>
      </c>
      <c r="ZI32" s="51">
        <f t="shared" ca="1" si="9889"/>
        <v>7.5380264049779225E-2</v>
      </c>
      <c r="ZJ32" s="51">
        <f t="shared" ca="1" si="9889"/>
        <v>7.5380264049779225E-2</v>
      </c>
      <c r="ZK32" s="51">
        <f t="shared" ca="1" si="9889"/>
        <v>7.5380264049779225E-2</v>
      </c>
      <c r="ZL32" s="51">
        <f t="shared" ca="1" si="9889"/>
        <v>7.5380264049779225E-2</v>
      </c>
      <c r="ZM32" s="51">
        <f t="shared" ca="1" si="9889"/>
        <v>7.5380264049779225E-2</v>
      </c>
      <c r="ZN32" s="51">
        <f t="shared" ca="1" si="9889"/>
        <v>7.5380264049779225E-2</v>
      </c>
      <c r="ZO32" s="51">
        <f t="shared" ca="1" si="9889"/>
        <v>7.5380264049779225E-2</v>
      </c>
      <c r="ZP32" s="51">
        <f t="shared" ca="1" si="9889"/>
        <v>7.5380264049779225E-2</v>
      </c>
      <c r="ZQ32" s="51">
        <f t="shared" ca="1" si="9889"/>
        <v>7.5380264049779225E-2</v>
      </c>
      <c r="ZR32" s="51">
        <f t="shared" ca="1" si="9889"/>
        <v>7.5380264049779225E-2</v>
      </c>
      <c r="ZS32" s="51">
        <f t="shared" ca="1" si="9889"/>
        <v>7.5380264049779225E-2</v>
      </c>
      <c r="ZT32" s="51">
        <f t="shared" ca="1" si="9889"/>
        <v>7.5380264049779225E-2</v>
      </c>
      <c r="ZU32" s="51">
        <f t="shared" ca="1" si="9889"/>
        <v>7.5380264049779225E-2</v>
      </c>
      <c r="ZV32" s="51">
        <f t="shared" ca="1" si="9889"/>
        <v>7.5380264049779225E-2</v>
      </c>
      <c r="ZW32" s="51">
        <f t="shared" ca="1" si="9889"/>
        <v>7.5380264049779225E-2</v>
      </c>
      <c r="ZX32" s="51">
        <f t="shared" ca="1" si="9889"/>
        <v>7.5380264049779225E-2</v>
      </c>
      <c r="ZY32" s="51">
        <f t="shared" ca="1" si="9889"/>
        <v>7.5380264049779225E-2</v>
      </c>
      <c r="ZZ32" s="51">
        <f t="shared" ca="1" si="9889"/>
        <v>7.5380264049779225E-2</v>
      </c>
      <c r="AAA32" s="51">
        <f t="shared" ca="1" si="9889"/>
        <v>7.5380264049779225E-2</v>
      </c>
      <c r="AAB32" s="51">
        <f t="shared" ca="1" si="9889"/>
        <v>7.5380264049779225E-2</v>
      </c>
      <c r="AAC32" s="51">
        <f t="shared" ca="1" si="9889"/>
        <v>7.5380264049779225E-2</v>
      </c>
      <c r="AAD32" s="51">
        <f t="shared" ca="1" si="9889"/>
        <v>7.5380264049779225E-2</v>
      </c>
      <c r="AAE32" s="51">
        <f t="shared" ca="1" si="9889"/>
        <v>7.5380264049779225E-2</v>
      </c>
      <c r="AAF32" s="51">
        <f t="shared" ca="1" si="9889"/>
        <v>7.5380264049779225E-2</v>
      </c>
      <c r="AAG32" s="51">
        <f t="shared" ca="1" si="9889"/>
        <v>7.5380264049779225E-2</v>
      </c>
      <c r="AAH32" s="51">
        <f t="shared" ref="AAH32:ACS32" ca="1" si="9890">AAH22*dt</f>
        <v>7.5380264049779225E-2</v>
      </c>
      <c r="AAI32" s="51">
        <f t="shared" ca="1" si="9890"/>
        <v>7.5380264049779225E-2</v>
      </c>
      <c r="AAJ32" s="51">
        <f t="shared" ca="1" si="9890"/>
        <v>7.5380264049779225E-2</v>
      </c>
      <c r="AAK32" s="51">
        <f t="shared" ca="1" si="9890"/>
        <v>7.5380264049779225E-2</v>
      </c>
      <c r="AAL32" s="51">
        <f t="shared" ca="1" si="9890"/>
        <v>7.5380264049779225E-2</v>
      </c>
      <c r="AAM32" s="51">
        <f t="shared" ca="1" si="9890"/>
        <v>7.5380264049779225E-2</v>
      </c>
      <c r="AAN32" s="51">
        <f t="shared" ca="1" si="9890"/>
        <v>7.5380264049779225E-2</v>
      </c>
      <c r="AAO32" s="51">
        <f t="shared" ca="1" si="9890"/>
        <v>7.5380264049779225E-2</v>
      </c>
      <c r="AAP32" s="51">
        <f t="shared" ca="1" si="9890"/>
        <v>7.5380264049779225E-2</v>
      </c>
      <c r="AAQ32" s="51">
        <f t="shared" ca="1" si="9890"/>
        <v>7.5380264049779225E-2</v>
      </c>
      <c r="AAR32" s="51">
        <f t="shared" ca="1" si="9890"/>
        <v>7.5380264049779225E-2</v>
      </c>
      <c r="AAS32" s="51">
        <f t="shared" ca="1" si="9890"/>
        <v>7.5380264049779225E-2</v>
      </c>
      <c r="AAT32" s="51">
        <f t="shared" ca="1" si="9890"/>
        <v>7.5380264049779225E-2</v>
      </c>
      <c r="AAU32" s="51">
        <f t="shared" ca="1" si="9890"/>
        <v>7.5380264049779225E-2</v>
      </c>
      <c r="AAV32" s="51">
        <f t="shared" ca="1" si="9890"/>
        <v>7.5380264049779225E-2</v>
      </c>
      <c r="AAW32" s="51">
        <f t="shared" ca="1" si="9890"/>
        <v>7.5380264049779225E-2</v>
      </c>
      <c r="AAX32" s="51">
        <f t="shared" ca="1" si="9890"/>
        <v>7.5380264049779225E-2</v>
      </c>
      <c r="AAY32" s="51">
        <f t="shared" ca="1" si="9890"/>
        <v>7.5380264049779225E-2</v>
      </c>
      <c r="AAZ32" s="51">
        <f t="shared" ca="1" si="9890"/>
        <v>7.5380264049779225E-2</v>
      </c>
      <c r="ABA32" s="51">
        <f t="shared" ca="1" si="9890"/>
        <v>7.5380264049779225E-2</v>
      </c>
      <c r="ABB32" s="51">
        <f t="shared" ca="1" si="9890"/>
        <v>7.5380264049779225E-2</v>
      </c>
      <c r="ABC32" s="51">
        <f t="shared" ca="1" si="9890"/>
        <v>7.5380264049779225E-2</v>
      </c>
      <c r="ABD32" s="51">
        <f t="shared" ca="1" si="9890"/>
        <v>7.5380264049779225E-2</v>
      </c>
      <c r="ABE32" s="51">
        <f t="shared" ca="1" si="9890"/>
        <v>7.5380264049779225E-2</v>
      </c>
      <c r="ABF32" s="51">
        <f t="shared" ca="1" si="9890"/>
        <v>7.5380264049779225E-2</v>
      </c>
      <c r="ABG32" s="51">
        <f t="shared" ca="1" si="9890"/>
        <v>7.5380264049779225E-2</v>
      </c>
      <c r="ABH32" s="51">
        <f t="shared" ca="1" si="9890"/>
        <v>7.5380264049779225E-2</v>
      </c>
      <c r="ABI32" s="51">
        <f t="shared" ca="1" si="9890"/>
        <v>7.5380264049779225E-2</v>
      </c>
      <c r="ABJ32" s="51">
        <f t="shared" ca="1" si="9890"/>
        <v>7.5380264049779225E-2</v>
      </c>
      <c r="ABK32" s="51">
        <f t="shared" ca="1" si="9890"/>
        <v>7.5380264049779225E-2</v>
      </c>
      <c r="ABL32" s="51">
        <f t="shared" ca="1" si="9890"/>
        <v>7.5380264049779225E-2</v>
      </c>
      <c r="ABM32" s="51">
        <f t="shared" ca="1" si="9890"/>
        <v>7.5380264049779225E-2</v>
      </c>
      <c r="ABN32" s="51">
        <f t="shared" ca="1" si="9890"/>
        <v>7.5380264049779225E-2</v>
      </c>
      <c r="ABO32" s="51">
        <f t="shared" ca="1" si="9890"/>
        <v>7.5380264049779225E-2</v>
      </c>
      <c r="ABP32" s="51">
        <f t="shared" ca="1" si="9890"/>
        <v>7.5380264049779225E-2</v>
      </c>
      <c r="ABQ32" s="51">
        <f t="shared" ca="1" si="9890"/>
        <v>7.5380264049779225E-2</v>
      </c>
      <c r="ABR32" s="51">
        <f t="shared" ca="1" si="9890"/>
        <v>7.5380264049779225E-2</v>
      </c>
      <c r="ABS32" s="51">
        <f t="shared" ca="1" si="9890"/>
        <v>7.5380264049779225E-2</v>
      </c>
      <c r="ABT32" s="51">
        <f t="shared" ca="1" si="9890"/>
        <v>7.5380264049779225E-2</v>
      </c>
      <c r="ABU32" s="51">
        <f t="shared" ca="1" si="9890"/>
        <v>7.5380264049779225E-2</v>
      </c>
      <c r="ABV32" s="51">
        <f t="shared" ca="1" si="9890"/>
        <v>7.5380264049779225E-2</v>
      </c>
      <c r="ABW32" s="51">
        <f t="shared" ca="1" si="9890"/>
        <v>7.5380264049779225E-2</v>
      </c>
      <c r="ABX32" s="51">
        <f t="shared" ca="1" si="9890"/>
        <v>7.5380264049779225E-2</v>
      </c>
      <c r="ABY32" s="51">
        <f t="shared" ca="1" si="9890"/>
        <v>7.5380264049779225E-2</v>
      </c>
      <c r="ABZ32" s="51">
        <f t="shared" ca="1" si="9890"/>
        <v>7.5380264049779225E-2</v>
      </c>
      <c r="ACA32" s="51">
        <f t="shared" ca="1" si="9890"/>
        <v>7.5380264049779225E-2</v>
      </c>
      <c r="ACB32" s="51">
        <f t="shared" ca="1" si="9890"/>
        <v>7.5380264049779225E-2</v>
      </c>
      <c r="ACC32" s="51">
        <f t="shared" ca="1" si="9890"/>
        <v>7.5380264049779225E-2</v>
      </c>
      <c r="ACD32" s="51">
        <f t="shared" ca="1" si="9890"/>
        <v>7.5380264049779225E-2</v>
      </c>
      <c r="ACE32" s="51">
        <f t="shared" ca="1" si="9890"/>
        <v>7.5380264049779225E-2</v>
      </c>
      <c r="ACF32" s="51">
        <f t="shared" ca="1" si="9890"/>
        <v>7.5380264049779225E-2</v>
      </c>
      <c r="ACG32" s="51">
        <f t="shared" ca="1" si="9890"/>
        <v>7.5380264049779225E-2</v>
      </c>
      <c r="ACH32" s="51">
        <f t="shared" ca="1" si="9890"/>
        <v>7.5380264049779225E-2</v>
      </c>
      <c r="ACI32" s="51">
        <f t="shared" ca="1" si="9890"/>
        <v>7.5380264049779225E-2</v>
      </c>
      <c r="ACJ32" s="51">
        <f t="shared" ca="1" si="9890"/>
        <v>7.5380264049779225E-2</v>
      </c>
      <c r="ACK32" s="51">
        <f t="shared" ca="1" si="9890"/>
        <v>7.5380264049779225E-2</v>
      </c>
      <c r="ACL32" s="51">
        <f t="shared" ca="1" si="9890"/>
        <v>7.5380264049779225E-2</v>
      </c>
      <c r="ACM32" s="51">
        <f t="shared" ca="1" si="9890"/>
        <v>7.5380264049779225E-2</v>
      </c>
      <c r="ACN32" s="51">
        <f t="shared" ca="1" si="9890"/>
        <v>7.5380264049779225E-2</v>
      </c>
      <c r="ACO32" s="51">
        <f t="shared" ca="1" si="9890"/>
        <v>7.5380264049779225E-2</v>
      </c>
      <c r="ACP32" s="51">
        <f t="shared" ca="1" si="9890"/>
        <v>7.5380264049779225E-2</v>
      </c>
      <c r="ACQ32" s="51">
        <f t="shared" ca="1" si="9890"/>
        <v>7.5380264049779225E-2</v>
      </c>
      <c r="ACR32" s="51">
        <f t="shared" ca="1" si="9890"/>
        <v>7.5380264049779225E-2</v>
      </c>
      <c r="ACS32" s="51">
        <f t="shared" ca="1" si="9890"/>
        <v>7.5380264049779225E-2</v>
      </c>
      <c r="ACT32" s="51">
        <f t="shared" ref="ACT32:ADD32" ca="1" si="9891">ACT22*dt</f>
        <v>7.5380264049779225E-2</v>
      </c>
      <c r="ACU32" s="51">
        <f t="shared" ca="1" si="9891"/>
        <v>7.5380264049779225E-2</v>
      </c>
      <c r="ACV32" s="51">
        <f t="shared" ca="1" si="9891"/>
        <v>7.5380264049779225E-2</v>
      </c>
      <c r="ACW32" s="51">
        <f t="shared" ca="1" si="9891"/>
        <v>7.5380264049779225E-2</v>
      </c>
      <c r="ACX32" s="51">
        <f t="shared" ca="1" si="9891"/>
        <v>7.5380264049779225E-2</v>
      </c>
      <c r="ACY32" s="51">
        <f t="shared" ca="1" si="9891"/>
        <v>7.5380264049779225E-2</v>
      </c>
      <c r="ACZ32" s="51">
        <f t="shared" ca="1" si="9891"/>
        <v>7.5380264049779225E-2</v>
      </c>
      <c r="ADA32" s="51">
        <f t="shared" ca="1" si="9891"/>
        <v>7.5380264049779225E-2</v>
      </c>
      <c r="ADB32" s="51">
        <f t="shared" ca="1" si="9891"/>
        <v>7.5380264049779225E-2</v>
      </c>
      <c r="ADC32" s="51">
        <f t="shared" ca="1" si="9891"/>
        <v>7.5380264049779225E-2</v>
      </c>
      <c r="ADD32" s="51">
        <f t="shared" ca="1" si="9891"/>
        <v>7.5380264049779225E-2</v>
      </c>
      <c r="ADE32" s="51">
        <f t="shared" ref="ADE32:AFP32" ca="1" si="9892">ADE22*dt</f>
        <v>7.5380264049779225E-2</v>
      </c>
      <c r="ADF32" s="51">
        <f t="shared" ca="1" si="9892"/>
        <v>7.5380264049779225E-2</v>
      </c>
      <c r="ADG32" s="51">
        <f t="shared" ca="1" si="9892"/>
        <v>7.5380264049779225E-2</v>
      </c>
      <c r="ADH32" s="51">
        <f t="shared" ca="1" si="9892"/>
        <v>7.5380264049779225E-2</v>
      </c>
      <c r="ADI32" s="51">
        <f t="shared" ca="1" si="9892"/>
        <v>7.5380264049779225E-2</v>
      </c>
      <c r="ADJ32" s="51">
        <f t="shared" ca="1" si="9892"/>
        <v>7.5380264049779225E-2</v>
      </c>
      <c r="ADK32" s="51">
        <f t="shared" ca="1" si="9892"/>
        <v>7.5380264049779225E-2</v>
      </c>
      <c r="ADL32" s="51">
        <f t="shared" ca="1" si="9892"/>
        <v>7.5380264049779225E-2</v>
      </c>
      <c r="ADM32" s="51">
        <f t="shared" ca="1" si="9892"/>
        <v>7.5380264049779225E-2</v>
      </c>
      <c r="ADN32" s="51">
        <f t="shared" ca="1" si="9892"/>
        <v>7.5380264049779225E-2</v>
      </c>
      <c r="ADO32" s="51">
        <f t="shared" ca="1" si="9892"/>
        <v>7.5380264049779225E-2</v>
      </c>
      <c r="ADP32" s="51">
        <f t="shared" ca="1" si="9892"/>
        <v>7.5380264049779225E-2</v>
      </c>
      <c r="ADQ32" s="51">
        <f t="shared" ca="1" si="9892"/>
        <v>7.5380264049779225E-2</v>
      </c>
      <c r="ADR32" s="51">
        <f t="shared" ca="1" si="9892"/>
        <v>7.5380264049779225E-2</v>
      </c>
      <c r="ADS32" s="51">
        <f t="shared" ca="1" si="9892"/>
        <v>7.5380264049779225E-2</v>
      </c>
      <c r="ADT32" s="51">
        <f t="shared" ca="1" si="9892"/>
        <v>7.5380264049779225E-2</v>
      </c>
      <c r="ADU32" s="51">
        <f t="shared" ca="1" si="9892"/>
        <v>7.5380264049779225E-2</v>
      </c>
      <c r="ADV32" s="51">
        <f t="shared" ca="1" si="9892"/>
        <v>7.5380264049779225E-2</v>
      </c>
      <c r="ADW32" s="51">
        <f t="shared" ca="1" si="9892"/>
        <v>7.5380264049779225E-2</v>
      </c>
      <c r="ADX32" s="51">
        <f t="shared" ca="1" si="9892"/>
        <v>7.5380264049779225E-2</v>
      </c>
      <c r="ADY32" s="51">
        <f t="shared" ca="1" si="9892"/>
        <v>7.5380264049779225E-2</v>
      </c>
      <c r="ADZ32" s="51">
        <f t="shared" ca="1" si="9892"/>
        <v>7.5380264049779225E-2</v>
      </c>
      <c r="AEA32" s="51">
        <f t="shared" ca="1" si="9892"/>
        <v>7.5380264049779225E-2</v>
      </c>
      <c r="AEB32" s="51">
        <f t="shared" ca="1" si="9892"/>
        <v>7.5380264049779225E-2</v>
      </c>
      <c r="AEC32" s="51">
        <f t="shared" ca="1" si="9892"/>
        <v>7.5380264049779225E-2</v>
      </c>
      <c r="AED32" s="51">
        <f t="shared" ca="1" si="9892"/>
        <v>7.5380264049779225E-2</v>
      </c>
      <c r="AEE32" s="51">
        <f t="shared" ca="1" si="9892"/>
        <v>7.5380264049779225E-2</v>
      </c>
      <c r="AEF32" s="51">
        <f t="shared" ca="1" si="9892"/>
        <v>7.5380264049779225E-2</v>
      </c>
      <c r="AEG32" s="51">
        <f t="shared" ca="1" si="9892"/>
        <v>7.5380264049779225E-2</v>
      </c>
      <c r="AEH32" s="51">
        <f t="shared" ca="1" si="9892"/>
        <v>7.5380264049779225E-2</v>
      </c>
      <c r="AEI32" s="51">
        <f t="shared" ca="1" si="9892"/>
        <v>7.5380264049779225E-2</v>
      </c>
      <c r="AEJ32" s="51">
        <f t="shared" ca="1" si="9892"/>
        <v>7.5380264049779225E-2</v>
      </c>
      <c r="AEK32" s="51">
        <f t="shared" ca="1" si="9892"/>
        <v>7.5380264049779225E-2</v>
      </c>
      <c r="AEL32" s="51">
        <f t="shared" ca="1" si="9892"/>
        <v>7.5380264049779225E-2</v>
      </c>
      <c r="AEM32" s="51">
        <f t="shared" ca="1" si="9892"/>
        <v>7.5380264049779225E-2</v>
      </c>
      <c r="AEN32" s="51">
        <f t="shared" ca="1" si="9892"/>
        <v>7.5380264049779225E-2</v>
      </c>
      <c r="AEO32" s="51">
        <f t="shared" ca="1" si="9892"/>
        <v>7.5380264049779225E-2</v>
      </c>
      <c r="AEP32" s="51">
        <f t="shared" ca="1" si="9892"/>
        <v>7.5380264049779225E-2</v>
      </c>
      <c r="AEQ32" s="51">
        <f t="shared" ca="1" si="9892"/>
        <v>7.5380264049779225E-2</v>
      </c>
      <c r="AER32" s="51">
        <f t="shared" ca="1" si="9892"/>
        <v>7.5380264049779225E-2</v>
      </c>
      <c r="AES32" s="51">
        <f t="shared" ca="1" si="9892"/>
        <v>7.5380264049779225E-2</v>
      </c>
      <c r="AET32" s="51">
        <f t="shared" ca="1" si="9892"/>
        <v>7.5380264049779225E-2</v>
      </c>
      <c r="AEU32" s="51">
        <f t="shared" ca="1" si="9892"/>
        <v>7.5380264049779225E-2</v>
      </c>
      <c r="AEV32" s="51">
        <f t="shared" ca="1" si="9892"/>
        <v>7.5380264049779225E-2</v>
      </c>
      <c r="AEW32" s="51">
        <f t="shared" ca="1" si="9892"/>
        <v>7.5380264049779225E-2</v>
      </c>
      <c r="AEX32" s="51">
        <f t="shared" ca="1" si="9892"/>
        <v>7.5380264049779225E-2</v>
      </c>
      <c r="AEY32" s="51">
        <f t="shared" ca="1" si="9892"/>
        <v>7.5380264049779225E-2</v>
      </c>
      <c r="AEZ32" s="51">
        <f t="shared" ca="1" si="9892"/>
        <v>7.5380264049779225E-2</v>
      </c>
      <c r="AFA32" s="51">
        <f t="shared" ca="1" si="9892"/>
        <v>7.5380264049779225E-2</v>
      </c>
      <c r="AFB32" s="51">
        <f t="shared" ca="1" si="9892"/>
        <v>7.5380264049779225E-2</v>
      </c>
      <c r="AFC32" s="51">
        <f t="shared" ca="1" si="9892"/>
        <v>7.5380264049779225E-2</v>
      </c>
      <c r="AFD32" s="51">
        <f t="shared" ca="1" si="9892"/>
        <v>7.5380264049779225E-2</v>
      </c>
      <c r="AFE32" s="51">
        <f t="shared" ca="1" si="9892"/>
        <v>7.5380264049779225E-2</v>
      </c>
      <c r="AFF32" s="51">
        <f t="shared" ca="1" si="9892"/>
        <v>7.5380264049779225E-2</v>
      </c>
      <c r="AFG32" s="51">
        <f t="shared" ca="1" si="9892"/>
        <v>7.5380264049779225E-2</v>
      </c>
      <c r="AFH32" s="51">
        <f t="shared" ca="1" si="9892"/>
        <v>7.5380264049779225E-2</v>
      </c>
      <c r="AFI32" s="51">
        <f t="shared" ca="1" si="9892"/>
        <v>7.5380264049779225E-2</v>
      </c>
      <c r="AFJ32" s="51">
        <f t="shared" ca="1" si="9892"/>
        <v>7.5380264049779225E-2</v>
      </c>
      <c r="AFK32" s="51">
        <f t="shared" ca="1" si="9892"/>
        <v>7.5380264049779225E-2</v>
      </c>
      <c r="AFL32" s="51">
        <f t="shared" ca="1" si="9892"/>
        <v>7.5380264049779225E-2</v>
      </c>
      <c r="AFM32" s="51">
        <f t="shared" ca="1" si="9892"/>
        <v>7.5380264049779225E-2</v>
      </c>
      <c r="AFN32" s="51">
        <f t="shared" ca="1" si="9892"/>
        <v>7.5380264049779225E-2</v>
      </c>
      <c r="AFO32" s="51">
        <f t="shared" ca="1" si="9892"/>
        <v>7.5380264049779225E-2</v>
      </c>
      <c r="AFP32" s="51">
        <f t="shared" ca="1" si="9892"/>
        <v>7.5380264049779225E-2</v>
      </c>
      <c r="AFQ32" s="51">
        <f t="shared" ref="AFQ32:AIB32" ca="1" si="9893">AFQ22*dt</f>
        <v>7.5380264049779225E-2</v>
      </c>
      <c r="AFR32" s="51">
        <f t="shared" ca="1" si="9893"/>
        <v>7.5380264049779225E-2</v>
      </c>
      <c r="AFS32" s="51">
        <f t="shared" ca="1" si="9893"/>
        <v>7.5380264049779225E-2</v>
      </c>
      <c r="AFT32" s="51">
        <f t="shared" ca="1" si="9893"/>
        <v>7.5380264049779225E-2</v>
      </c>
      <c r="AFU32" s="51">
        <f t="shared" ca="1" si="9893"/>
        <v>7.5380264049779225E-2</v>
      </c>
      <c r="AFV32" s="51">
        <f t="shared" ca="1" si="9893"/>
        <v>7.5380264049779225E-2</v>
      </c>
      <c r="AFW32" s="51">
        <f t="shared" ca="1" si="9893"/>
        <v>7.5380264049779225E-2</v>
      </c>
      <c r="AFX32" s="51">
        <f t="shared" ca="1" si="9893"/>
        <v>7.5380264049779225E-2</v>
      </c>
      <c r="AFY32" s="51">
        <f t="shared" ca="1" si="9893"/>
        <v>7.5380264049779225E-2</v>
      </c>
      <c r="AFZ32" s="51">
        <f t="shared" ca="1" si="9893"/>
        <v>7.5380264049779225E-2</v>
      </c>
      <c r="AGA32" s="51">
        <f t="shared" ca="1" si="9893"/>
        <v>7.5380264049779225E-2</v>
      </c>
      <c r="AGB32" s="51">
        <f t="shared" ca="1" si="9893"/>
        <v>7.5380264049779225E-2</v>
      </c>
      <c r="AGC32" s="51">
        <f t="shared" ca="1" si="9893"/>
        <v>7.5380264049779225E-2</v>
      </c>
      <c r="AGD32" s="51">
        <f t="shared" ca="1" si="9893"/>
        <v>7.5380264049779225E-2</v>
      </c>
      <c r="AGE32" s="51">
        <f t="shared" ca="1" si="9893"/>
        <v>7.5380264049779225E-2</v>
      </c>
      <c r="AGF32" s="51">
        <f t="shared" ca="1" si="9893"/>
        <v>7.5380264049779225E-2</v>
      </c>
      <c r="AGG32" s="51">
        <f t="shared" ca="1" si="9893"/>
        <v>7.5380264049779225E-2</v>
      </c>
      <c r="AGH32" s="51">
        <f t="shared" ca="1" si="9893"/>
        <v>7.5380264049779225E-2</v>
      </c>
      <c r="AGI32" s="51">
        <f t="shared" ca="1" si="9893"/>
        <v>7.5380264049779225E-2</v>
      </c>
      <c r="AGJ32" s="51">
        <f t="shared" ca="1" si="9893"/>
        <v>7.5380264049779225E-2</v>
      </c>
      <c r="AGK32" s="51">
        <f t="shared" ca="1" si="9893"/>
        <v>7.5380264049779225E-2</v>
      </c>
      <c r="AGL32" s="51">
        <f t="shared" ca="1" si="9893"/>
        <v>7.5380264049779225E-2</v>
      </c>
      <c r="AGM32" s="51">
        <f t="shared" ca="1" si="9893"/>
        <v>7.5380264049779225E-2</v>
      </c>
      <c r="AGN32" s="51">
        <f t="shared" ca="1" si="9893"/>
        <v>7.5380264049779225E-2</v>
      </c>
      <c r="AGO32" s="51">
        <f t="shared" ca="1" si="9893"/>
        <v>7.5380264049779225E-2</v>
      </c>
      <c r="AGP32" s="51">
        <f t="shared" ca="1" si="9893"/>
        <v>7.5380264049779225E-2</v>
      </c>
      <c r="AGQ32" s="51">
        <f t="shared" ca="1" si="9893"/>
        <v>7.5380264049779225E-2</v>
      </c>
      <c r="AGR32" s="51">
        <f t="shared" ca="1" si="9893"/>
        <v>7.5380264049779225E-2</v>
      </c>
      <c r="AGS32" s="51">
        <f t="shared" ca="1" si="9893"/>
        <v>7.5380264049779225E-2</v>
      </c>
      <c r="AGT32" s="51">
        <f t="shared" ca="1" si="9893"/>
        <v>7.5380264049779225E-2</v>
      </c>
      <c r="AGU32" s="51">
        <f t="shared" ca="1" si="9893"/>
        <v>7.5380264049779225E-2</v>
      </c>
      <c r="AGV32" s="51">
        <f t="shared" ca="1" si="9893"/>
        <v>7.5380264049779225E-2</v>
      </c>
      <c r="AGW32" s="51">
        <f t="shared" ca="1" si="9893"/>
        <v>7.5380264049779225E-2</v>
      </c>
      <c r="AGX32" s="51">
        <f t="shared" ca="1" si="9893"/>
        <v>7.5380264049779225E-2</v>
      </c>
      <c r="AGY32" s="51">
        <f t="shared" ca="1" si="9893"/>
        <v>7.5380264049779225E-2</v>
      </c>
      <c r="AGZ32" s="51">
        <f t="shared" ca="1" si="9893"/>
        <v>7.5380264049779225E-2</v>
      </c>
      <c r="AHA32" s="51">
        <f t="shared" ca="1" si="9893"/>
        <v>7.5380264049779225E-2</v>
      </c>
      <c r="AHB32" s="51">
        <f t="shared" ca="1" si="9893"/>
        <v>7.5380264049779225E-2</v>
      </c>
      <c r="AHC32" s="51">
        <f t="shared" ca="1" si="9893"/>
        <v>7.5380264049779225E-2</v>
      </c>
      <c r="AHD32" s="51">
        <f t="shared" ca="1" si="9893"/>
        <v>7.5380264049779225E-2</v>
      </c>
      <c r="AHE32" s="51">
        <f t="shared" ca="1" si="9893"/>
        <v>7.5380264049779225E-2</v>
      </c>
      <c r="AHF32" s="51">
        <f t="shared" ca="1" si="9893"/>
        <v>7.5380264049779225E-2</v>
      </c>
      <c r="AHG32" s="51">
        <f t="shared" ca="1" si="9893"/>
        <v>7.5380264049779225E-2</v>
      </c>
      <c r="AHH32" s="51">
        <f t="shared" ca="1" si="9893"/>
        <v>7.5380264049779225E-2</v>
      </c>
      <c r="AHI32" s="51">
        <f t="shared" ca="1" si="9893"/>
        <v>7.5380264049779225E-2</v>
      </c>
      <c r="AHJ32" s="51">
        <f t="shared" ca="1" si="9893"/>
        <v>7.5380264049779225E-2</v>
      </c>
      <c r="AHK32" s="51">
        <f t="shared" ca="1" si="9893"/>
        <v>7.5380264049779225E-2</v>
      </c>
      <c r="AHL32" s="51">
        <f t="shared" ca="1" si="9893"/>
        <v>7.5380264049779225E-2</v>
      </c>
      <c r="AHM32" s="51">
        <f t="shared" ca="1" si="9893"/>
        <v>7.5380264049779225E-2</v>
      </c>
      <c r="AHN32" s="51">
        <f t="shared" ca="1" si="9893"/>
        <v>7.5380264049779225E-2</v>
      </c>
      <c r="AHO32" s="51">
        <f t="shared" ca="1" si="9893"/>
        <v>7.5380264049779225E-2</v>
      </c>
      <c r="AHP32" s="51">
        <f t="shared" ca="1" si="9893"/>
        <v>7.5380264049779225E-2</v>
      </c>
      <c r="AHQ32" s="51">
        <f t="shared" ca="1" si="9893"/>
        <v>7.5380264049779225E-2</v>
      </c>
      <c r="AHR32" s="51">
        <f t="shared" ca="1" si="9893"/>
        <v>7.5380264049779225E-2</v>
      </c>
      <c r="AHS32" s="51">
        <f t="shared" ca="1" si="9893"/>
        <v>7.5380264049779225E-2</v>
      </c>
      <c r="AHT32" s="51">
        <f t="shared" ca="1" si="9893"/>
        <v>7.5380264049779225E-2</v>
      </c>
      <c r="AHU32" s="51">
        <f t="shared" ca="1" si="9893"/>
        <v>7.5380264049779225E-2</v>
      </c>
      <c r="AHV32" s="51">
        <f t="shared" ca="1" si="9893"/>
        <v>7.5380264049779225E-2</v>
      </c>
      <c r="AHW32" s="51">
        <f t="shared" ca="1" si="9893"/>
        <v>7.5380264049779225E-2</v>
      </c>
      <c r="AHX32" s="51">
        <f t="shared" ca="1" si="9893"/>
        <v>7.5380264049779225E-2</v>
      </c>
      <c r="AHY32" s="51">
        <f t="shared" ca="1" si="9893"/>
        <v>7.5380264049779225E-2</v>
      </c>
      <c r="AHZ32" s="51">
        <f t="shared" ca="1" si="9893"/>
        <v>7.5380264049779225E-2</v>
      </c>
      <c r="AIA32" s="51">
        <f t="shared" ca="1" si="9893"/>
        <v>7.5380264049779225E-2</v>
      </c>
      <c r="AIB32" s="51">
        <f t="shared" ca="1" si="9893"/>
        <v>7.5380264049779225E-2</v>
      </c>
      <c r="AIC32" s="51">
        <f t="shared" ref="AIC32:AKN32" ca="1" si="9894">AIC22*dt</f>
        <v>7.5380264049779225E-2</v>
      </c>
      <c r="AID32" s="51">
        <f t="shared" ca="1" si="9894"/>
        <v>7.5380264049779225E-2</v>
      </c>
      <c r="AIE32" s="51">
        <f t="shared" ca="1" si="9894"/>
        <v>7.5380264049779225E-2</v>
      </c>
      <c r="AIF32" s="51">
        <f t="shared" ca="1" si="9894"/>
        <v>7.5380264049779225E-2</v>
      </c>
      <c r="AIG32" s="51">
        <f t="shared" ca="1" si="9894"/>
        <v>7.5380264049779225E-2</v>
      </c>
      <c r="AIH32" s="51">
        <f t="shared" ca="1" si="9894"/>
        <v>7.5380264049779225E-2</v>
      </c>
      <c r="AII32" s="51">
        <f t="shared" ca="1" si="9894"/>
        <v>7.5380264049779225E-2</v>
      </c>
      <c r="AIJ32" s="51">
        <f t="shared" ca="1" si="9894"/>
        <v>7.5380264049779225E-2</v>
      </c>
      <c r="AIK32" s="51">
        <f t="shared" ca="1" si="9894"/>
        <v>7.5380264049779225E-2</v>
      </c>
      <c r="AIL32" s="51">
        <f t="shared" ca="1" si="9894"/>
        <v>7.5380264049779225E-2</v>
      </c>
      <c r="AIM32" s="51">
        <f t="shared" ca="1" si="9894"/>
        <v>7.5380264049779225E-2</v>
      </c>
      <c r="AIN32" s="51">
        <f t="shared" ca="1" si="9894"/>
        <v>7.5380264049779225E-2</v>
      </c>
      <c r="AIO32" s="51">
        <f t="shared" ca="1" si="9894"/>
        <v>7.5380264049779225E-2</v>
      </c>
      <c r="AIP32" s="51">
        <f t="shared" ca="1" si="9894"/>
        <v>7.5380264049779225E-2</v>
      </c>
      <c r="AIQ32" s="51">
        <f t="shared" ca="1" si="9894"/>
        <v>7.5380264049779225E-2</v>
      </c>
      <c r="AIR32" s="51">
        <f t="shared" ca="1" si="9894"/>
        <v>7.5380264049779225E-2</v>
      </c>
      <c r="AIS32" s="51">
        <f t="shared" ca="1" si="9894"/>
        <v>7.5380264049779225E-2</v>
      </c>
      <c r="AIT32" s="51">
        <f t="shared" ca="1" si="9894"/>
        <v>7.5380264049779225E-2</v>
      </c>
      <c r="AIU32" s="51">
        <f t="shared" ca="1" si="9894"/>
        <v>7.5380264049779225E-2</v>
      </c>
      <c r="AIV32" s="51">
        <f t="shared" ca="1" si="9894"/>
        <v>7.5380264049779225E-2</v>
      </c>
      <c r="AIW32" s="51">
        <f t="shared" ca="1" si="9894"/>
        <v>7.5380264049779225E-2</v>
      </c>
      <c r="AIX32" s="51">
        <f t="shared" ca="1" si="9894"/>
        <v>7.5380264049779225E-2</v>
      </c>
      <c r="AIY32" s="51">
        <f t="shared" ca="1" si="9894"/>
        <v>7.5380264049779225E-2</v>
      </c>
      <c r="AIZ32" s="51">
        <f t="shared" ca="1" si="9894"/>
        <v>7.5380264049779225E-2</v>
      </c>
      <c r="AJA32" s="51">
        <f t="shared" ca="1" si="9894"/>
        <v>7.5380264049779225E-2</v>
      </c>
      <c r="AJB32" s="51">
        <f t="shared" ca="1" si="9894"/>
        <v>7.5380264049779225E-2</v>
      </c>
      <c r="AJC32" s="51">
        <f t="shared" ca="1" si="9894"/>
        <v>7.5380264049779225E-2</v>
      </c>
      <c r="AJD32" s="51">
        <f t="shared" ca="1" si="9894"/>
        <v>7.5380264049779225E-2</v>
      </c>
      <c r="AJE32" s="51">
        <f t="shared" ca="1" si="9894"/>
        <v>7.5380264049779225E-2</v>
      </c>
      <c r="AJF32" s="51">
        <f t="shared" ca="1" si="9894"/>
        <v>7.5380264049779225E-2</v>
      </c>
      <c r="AJG32" s="51">
        <f t="shared" ca="1" si="9894"/>
        <v>7.5380264049779225E-2</v>
      </c>
      <c r="AJH32" s="51">
        <f t="shared" ca="1" si="9894"/>
        <v>7.5380264049779225E-2</v>
      </c>
      <c r="AJI32" s="51">
        <f t="shared" ca="1" si="9894"/>
        <v>7.5380264049779225E-2</v>
      </c>
      <c r="AJJ32" s="51">
        <f t="shared" ca="1" si="9894"/>
        <v>7.5380264049779225E-2</v>
      </c>
      <c r="AJK32" s="51">
        <f t="shared" ca="1" si="9894"/>
        <v>7.5380264049779225E-2</v>
      </c>
      <c r="AJL32" s="51">
        <f t="shared" ca="1" si="9894"/>
        <v>7.5380264049779225E-2</v>
      </c>
      <c r="AJM32" s="51">
        <f t="shared" ca="1" si="9894"/>
        <v>7.5380264049779225E-2</v>
      </c>
      <c r="AJN32" s="51">
        <f t="shared" ca="1" si="9894"/>
        <v>7.5380264049779225E-2</v>
      </c>
      <c r="AJO32" s="51">
        <f t="shared" ca="1" si="9894"/>
        <v>7.5380264049779225E-2</v>
      </c>
      <c r="AJP32" s="51">
        <f t="shared" ca="1" si="9894"/>
        <v>7.5380264049779225E-2</v>
      </c>
      <c r="AJQ32" s="51">
        <f t="shared" ca="1" si="9894"/>
        <v>7.5380264049779225E-2</v>
      </c>
      <c r="AJR32" s="51">
        <f t="shared" ca="1" si="9894"/>
        <v>7.5380264049779225E-2</v>
      </c>
      <c r="AJS32" s="51">
        <f t="shared" ca="1" si="9894"/>
        <v>7.5380264049779225E-2</v>
      </c>
      <c r="AJT32" s="51">
        <f t="shared" ca="1" si="9894"/>
        <v>7.5380264049779225E-2</v>
      </c>
      <c r="AJU32" s="51">
        <f t="shared" ca="1" si="9894"/>
        <v>7.5380264049779225E-2</v>
      </c>
      <c r="AJV32" s="51">
        <f t="shared" ca="1" si="9894"/>
        <v>7.5380264049779225E-2</v>
      </c>
      <c r="AJW32" s="51">
        <f t="shared" ca="1" si="9894"/>
        <v>7.5380264049779225E-2</v>
      </c>
      <c r="AJX32" s="51">
        <f t="shared" ca="1" si="9894"/>
        <v>7.5380264049779225E-2</v>
      </c>
      <c r="AJY32" s="51">
        <f t="shared" ca="1" si="9894"/>
        <v>7.5380264049779225E-2</v>
      </c>
      <c r="AJZ32" s="51">
        <f t="shared" ca="1" si="9894"/>
        <v>7.5380264049779225E-2</v>
      </c>
      <c r="AKA32" s="51">
        <f t="shared" ca="1" si="9894"/>
        <v>7.5380264049779225E-2</v>
      </c>
      <c r="AKB32" s="51">
        <f t="shared" ca="1" si="9894"/>
        <v>7.5380264049779225E-2</v>
      </c>
      <c r="AKC32" s="51">
        <f t="shared" ca="1" si="9894"/>
        <v>7.5380264049779225E-2</v>
      </c>
      <c r="AKD32" s="51">
        <f t="shared" ca="1" si="9894"/>
        <v>7.5380264049779225E-2</v>
      </c>
      <c r="AKE32" s="51">
        <f t="shared" ca="1" si="9894"/>
        <v>7.5380264049779225E-2</v>
      </c>
      <c r="AKF32" s="51">
        <f t="shared" ca="1" si="9894"/>
        <v>7.5380264049779225E-2</v>
      </c>
      <c r="AKG32" s="51">
        <f t="shared" ca="1" si="9894"/>
        <v>7.5380264049779225E-2</v>
      </c>
      <c r="AKH32" s="51">
        <f t="shared" ca="1" si="9894"/>
        <v>7.5380264049779225E-2</v>
      </c>
      <c r="AKI32" s="51">
        <f t="shared" ca="1" si="9894"/>
        <v>7.5380264049779225E-2</v>
      </c>
      <c r="AKJ32" s="51">
        <f t="shared" ca="1" si="9894"/>
        <v>7.5380264049779225E-2</v>
      </c>
      <c r="AKK32" s="51">
        <f t="shared" ca="1" si="9894"/>
        <v>7.5380264049779225E-2</v>
      </c>
      <c r="AKL32" s="51">
        <f t="shared" ca="1" si="9894"/>
        <v>7.5380264049779225E-2</v>
      </c>
      <c r="AKM32" s="51">
        <f t="shared" ca="1" si="9894"/>
        <v>7.5380264049779225E-2</v>
      </c>
      <c r="AKN32" s="51">
        <f t="shared" ca="1" si="9894"/>
        <v>7.5380264049779225E-2</v>
      </c>
      <c r="AKO32" s="51">
        <f t="shared" ref="AKO32:AMZ32" ca="1" si="9895">AKO22*dt</f>
        <v>7.5380264049779225E-2</v>
      </c>
      <c r="AKP32" s="51">
        <f t="shared" ca="1" si="9895"/>
        <v>7.5380264049779225E-2</v>
      </c>
      <c r="AKQ32" s="51">
        <f t="shared" ca="1" si="9895"/>
        <v>7.5380264049779225E-2</v>
      </c>
      <c r="AKR32" s="51">
        <f t="shared" ca="1" si="9895"/>
        <v>7.5380264049779225E-2</v>
      </c>
      <c r="AKS32" s="51">
        <f t="shared" ca="1" si="9895"/>
        <v>7.5380264049779225E-2</v>
      </c>
      <c r="AKT32" s="51">
        <f t="shared" ca="1" si="9895"/>
        <v>7.5380264049779225E-2</v>
      </c>
      <c r="AKU32" s="51">
        <f t="shared" ca="1" si="9895"/>
        <v>7.5380264049779225E-2</v>
      </c>
      <c r="AKV32" s="51">
        <f t="shared" ca="1" si="9895"/>
        <v>7.5380264049779225E-2</v>
      </c>
      <c r="AKW32" s="51">
        <f t="shared" ca="1" si="9895"/>
        <v>7.5380264049779225E-2</v>
      </c>
      <c r="AKX32" s="51">
        <f t="shared" ca="1" si="9895"/>
        <v>7.5380264049779225E-2</v>
      </c>
      <c r="AKY32" s="51">
        <f t="shared" ca="1" si="9895"/>
        <v>7.5380264049779225E-2</v>
      </c>
      <c r="AKZ32" s="51">
        <f t="shared" ca="1" si="9895"/>
        <v>7.5380264049779225E-2</v>
      </c>
      <c r="ALA32" s="51">
        <f t="shared" ca="1" si="9895"/>
        <v>7.5380264049779225E-2</v>
      </c>
      <c r="ALB32" s="51">
        <f t="shared" ca="1" si="9895"/>
        <v>7.5380264049779225E-2</v>
      </c>
      <c r="ALC32" s="51">
        <f t="shared" ca="1" si="9895"/>
        <v>7.5380264049779225E-2</v>
      </c>
      <c r="ALD32" s="51">
        <f t="shared" ca="1" si="9895"/>
        <v>7.5380264049779225E-2</v>
      </c>
      <c r="ALE32" s="51">
        <f t="shared" ca="1" si="9895"/>
        <v>7.5380264049779225E-2</v>
      </c>
      <c r="ALF32" s="51">
        <f t="shared" ca="1" si="9895"/>
        <v>7.5380264049779225E-2</v>
      </c>
      <c r="ALG32" s="51">
        <f t="shared" ca="1" si="9895"/>
        <v>7.5380264049779225E-2</v>
      </c>
      <c r="ALH32" s="51">
        <f t="shared" ca="1" si="9895"/>
        <v>7.5380264049779225E-2</v>
      </c>
      <c r="ALI32" s="51">
        <f t="shared" ca="1" si="9895"/>
        <v>7.5380264049779225E-2</v>
      </c>
      <c r="ALJ32" s="51">
        <f t="shared" ca="1" si="9895"/>
        <v>7.5380264049779225E-2</v>
      </c>
      <c r="ALK32" s="51">
        <f t="shared" ca="1" si="9895"/>
        <v>7.5380264049779225E-2</v>
      </c>
      <c r="ALL32" s="51">
        <f t="shared" ca="1" si="9895"/>
        <v>7.5380264049779225E-2</v>
      </c>
      <c r="ALM32" s="51">
        <f t="shared" ca="1" si="9895"/>
        <v>7.5380264049779225E-2</v>
      </c>
      <c r="ALN32" s="51">
        <f t="shared" ca="1" si="9895"/>
        <v>7.5380264049779225E-2</v>
      </c>
      <c r="ALO32" s="51">
        <f t="shared" ca="1" si="9895"/>
        <v>7.5380264049779225E-2</v>
      </c>
      <c r="ALP32" s="51">
        <f t="shared" ca="1" si="9895"/>
        <v>7.5380264049779225E-2</v>
      </c>
      <c r="ALQ32" s="51">
        <f t="shared" ca="1" si="9895"/>
        <v>7.5380264049779225E-2</v>
      </c>
      <c r="ALR32" s="51">
        <f t="shared" ca="1" si="9895"/>
        <v>7.5380264049779225E-2</v>
      </c>
      <c r="ALS32" s="51">
        <f t="shared" ca="1" si="9895"/>
        <v>7.5380264049779225E-2</v>
      </c>
      <c r="ALT32" s="51">
        <f t="shared" ca="1" si="9895"/>
        <v>7.5380264049779225E-2</v>
      </c>
      <c r="ALU32" s="51">
        <f t="shared" ca="1" si="9895"/>
        <v>7.5380264049779225E-2</v>
      </c>
      <c r="ALV32" s="51">
        <f t="shared" ca="1" si="9895"/>
        <v>7.5380264049779225E-2</v>
      </c>
      <c r="ALW32" s="51">
        <f t="shared" ca="1" si="9895"/>
        <v>7.5380264049779225E-2</v>
      </c>
      <c r="ALX32" s="51">
        <f t="shared" ca="1" si="9895"/>
        <v>7.5380264049779225E-2</v>
      </c>
      <c r="ALY32" s="51">
        <f t="shared" ca="1" si="9895"/>
        <v>7.5380264049779225E-2</v>
      </c>
      <c r="ALZ32" s="51">
        <f t="shared" ca="1" si="9895"/>
        <v>7.5380264049779225E-2</v>
      </c>
      <c r="AMA32" s="51">
        <f t="shared" ca="1" si="9895"/>
        <v>7.5380264049779225E-2</v>
      </c>
      <c r="AMB32" s="51">
        <f t="shared" ca="1" si="9895"/>
        <v>7.5380264049779225E-2</v>
      </c>
      <c r="AMC32" s="51">
        <f t="shared" ca="1" si="9895"/>
        <v>7.5380264049779225E-2</v>
      </c>
      <c r="AMD32" s="51">
        <f t="shared" ca="1" si="9895"/>
        <v>7.5380264049779225E-2</v>
      </c>
      <c r="AME32" s="51">
        <f t="shared" ca="1" si="9895"/>
        <v>7.5380264049779225E-2</v>
      </c>
      <c r="AMF32" s="51">
        <f t="shared" ca="1" si="9895"/>
        <v>7.5380264049779225E-2</v>
      </c>
      <c r="AMG32" s="51">
        <f t="shared" ca="1" si="9895"/>
        <v>7.5380264049779225E-2</v>
      </c>
      <c r="AMH32" s="51">
        <f t="shared" ca="1" si="9895"/>
        <v>7.5380264049779225E-2</v>
      </c>
      <c r="AMI32" s="51">
        <f t="shared" ca="1" si="9895"/>
        <v>7.5380264049779225E-2</v>
      </c>
      <c r="AMJ32" s="51">
        <f t="shared" ca="1" si="9895"/>
        <v>7.5380264049779225E-2</v>
      </c>
      <c r="AMK32" s="51">
        <f t="shared" ca="1" si="9895"/>
        <v>7.5380264049779225E-2</v>
      </c>
      <c r="AML32" s="51">
        <f t="shared" ca="1" si="9895"/>
        <v>7.5380264049779225E-2</v>
      </c>
      <c r="AMM32" s="51">
        <f t="shared" ca="1" si="9895"/>
        <v>7.5380264049779225E-2</v>
      </c>
      <c r="AMN32" s="51">
        <f t="shared" ca="1" si="9895"/>
        <v>7.5380264049779225E-2</v>
      </c>
      <c r="AMO32" s="51">
        <f t="shared" ca="1" si="9895"/>
        <v>7.5380264049779225E-2</v>
      </c>
      <c r="AMP32" s="51">
        <f t="shared" ca="1" si="9895"/>
        <v>7.5380264049779225E-2</v>
      </c>
      <c r="AMQ32" s="51">
        <f t="shared" ca="1" si="9895"/>
        <v>7.5380264049779225E-2</v>
      </c>
      <c r="AMR32" s="51">
        <f t="shared" ca="1" si="9895"/>
        <v>7.5380264049779225E-2</v>
      </c>
      <c r="AMS32" s="51">
        <f t="shared" ca="1" si="9895"/>
        <v>7.5380264049779225E-2</v>
      </c>
      <c r="AMT32" s="51">
        <f t="shared" ca="1" si="9895"/>
        <v>7.5380264049779225E-2</v>
      </c>
      <c r="AMU32" s="51">
        <f t="shared" ca="1" si="9895"/>
        <v>7.5380264049779225E-2</v>
      </c>
      <c r="AMV32" s="51">
        <f t="shared" ca="1" si="9895"/>
        <v>7.5380264049779225E-2</v>
      </c>
      <c r="AMW32" s="51">
        <f t="shared" ca="1" si="9895"/>
        <v>7.5380264049779225E-2</v>
      </c>
      <c r="AMX32" s="51">
        <f t="shared" ca="1" si="9895"/>
        <v>7.5380264049779225E-2</v>
      </c>
      <c r="AMY32" s="51">
        <f t="shared" ca="1" si="9895"/>
        <v>7.5380264049779225E-2</v>
      </c>
      <c r="AMZ32" s="51">
        <f t="shared" ca="1" si="9895"/>
        <v>7.5380264049779225E-2</v>
      </c>
      <c r="ANA32" s="51">
        <f t="shared" ref="ANA32:APL32" ca="1" si="9896">ANA22*dt</f>
        <v>7.5380264049779225E-2</v>
      </c>
      <c r="ANB32" s="51">
        <f t="shared" ca="1" si="9896"/>
        <v>7.5380264049779225E-2</v>
      </c>
      <c r="ANC32" s="51">
        <f t="shared" ca="1" si="9896"/>
        <v>7.5380264049779225E-2</v>
      </c>
      <c r="AND32" s="51">
        <f t="shared" ca="1" si="9896"/>
        <v>7.5380264049779225E-2</v>
      </c>
      <c r="ANE32" s="51">
        <f t="shared" ca="1" si="9896"/>
        <v>7.5380264049779225E-2</v>
      </c>
      <c r="ANF32" s="51">
        <f t="shared" ca="1" si="9896"/>
        <v>7.5380264049779225E-2</v>
      </c>
      <c r="ANG32" s="51">
        <f t="shared" ca="1" si="9896"/>
        <v>7.5380264049779225E-2</v>
      </c>
      <c r="ANH32" s="51">
        <f t="shared" ca="1" si="9896"/>
        <v>7.5380264049779225E-2</v>
      </c>
      <c r="ANI32" s="51">
        <f t="shared" ca="1" si="9896"/>
        <v>7.5380264049779225E-2</v>
      </c>
      <c r="ANJ32" s="51">
        <f t="shared" ca="1" si="9896"/>
        <v>7.5380264049779225E-2</v>
      </c>
      <c r="ANK32" s="51">
        <f t="shared" ca="1" si="9896"/>
        <v>7.5380264049779225E-2</v>
      </c>
      <c r="ANL32" s="51">
        <f t="shared" ca="1" si="9896"/>
        <v>7.5380264049779225E-2</v>
      </c>
      <c r="ANM32" s="51">
        <f t="shared" ca="1" si="9896"/>
        <v>7.5380264049779225E-2</v>
      </c>
      <c r="ANN32" s="51">
        <f t="shared" ca="1" si="9896"/>
        <v>7.5380264049779225E-2</v>
      </c>
      <c r="ANO32" s="51">
        <f t="shared" ca="1" si="9896"/>
        <v>7.5380264049779225E-2</v>
      </c>
      <c r="ANP32" s="51">
        <f t="shared" ca="1" si="9896"/>
        <v>7.5380264049779225E-2</v>
      </c>
      <c r="ANQ32" s="51">
        <f t="shared" ca="1" si="9896"/>
        <v>7.5380264049779225E-2</v>
      </c>
      <c r="ANR32" s="51">
        <f t="shared" ca="1" si="9896"/>
        <v>7.5380264049779225E-2</v>
      </c>
      <c r="ANS32" s="51">
        <f t="shared" ca="1" si="9896"/>
        <v>7.5380264049779225E-2</v>
      </c>
      <c r="ANT32" s="51">
        <f t="shared" ca="1" si="9896"/>
        <v>7.5380264049779225E-2</v>
      </c>
      <c r="ANU32" s="51">
        <f t="shared" ca="1" si="9896"/>
        <v>7.5380264049779225E-2</v>
      </c>
      <c r="ANV32" s="51">
        <f t="shared" ca="1" si="9896"/>
        <v>7.5380264049779225E-2</v>
      </c>
      <c r="ANW32" s="51">
        <f t="shared" ca="1" si="9896"/>
        <v>7.5380264049779225E-2</v>
      </c>
      <c r="ANX32" s="51">
        <f t="shared" ca="1" si="9896"/>
        <v>7.5380264049779225E-2</v>
      </c>
      <c r="ANY32" s="51">
        <f t="shared" ca="1" si="9896"/>
        <v>7.5380264049779225E-2</v>
      </c>
      <c r="ANZ32" s="51">
        <f t="shared" ca="1" si="9896"/>
        <v>7.5380264049779225E-2</v>
      </c>
      <c r="AOA32" s="51">
        <f t="shared" ca="1" si="9896"/>
        <v>7.5380264049779225E-2</v>
      </c>
      <c r="AOB32" s="51">
        <f t="shared" ca="1" si="9896"/>
        <v>7.5380264049779225E-2</v>
      </c>
      <c r="AOC32" s="51">
        <f t="shared" ca="1" si="9896"/>
        <v>7.5380264049779225E-2</v>
      </c>
      <c r="AOD32" s="51">
        <f t="shared" ca="1" si="9896"/>
        <v>7.5380264049779225E-2</v>
      </c>
      <c r="AOE32" s="51">
        <f t="shared" ca="1" si="9896"/>
        <v>7.5380264049779225E-2</v>
      </c>
      <c r="AOF32" s="51">
        <f t="shared" ca="1" si="9896"/>
        <v>7.5380264049779225E-2</v>
      </c>
      <c r="AOG32" s="51">
        <f t="shared" ca="1" si="9896"/>
        <v>7.5380264049779225E-2</v>
      </c>
      <c r="AOH32" s="51">
        <f t="shared" ca="1" si="9896"/>
        <v>7.5380264049779225E-2</v>
      </c>
      <c r="AOI32" s="51">
        <f t="shared" ca="1" si="9896"/>
        <v>7.5380264049779225E-2</v>
      </c>
      <c r="AOJ32" s="51">
        <f t="shared" ca="1" si="9896"/>
        <v>7.5380264049779225E-2</v>
      </c>
      <c r="AOK32" s="51">
        <f t="shared" ca="1" si="9896"/>
        <v>7.5380264049779225E-2</v>
      </c>
      <c r="AOL32" s="51">
        <f t="shared" ca="1" si="9896"/>
        <v>7.5380264049779225E-2</v>
      </c>
      <c r="AOM32" s="51">
        <f t="shared" ca="1" si="9896"/>
        <v>7.5380264049779225E-2</v>
      </c>
      <c r="AON32" s="51">
        <f t="shared" ca="1" si="9896"/>
        <v>7.5380264049779225E-2</v>
      </c>
      <c r="AOO32" s="51">
        <f t="shared" ca="1" si="9896"/>
        <v>7.5380264049779225E-2</v>
      </c>
      <c r="AOP32" s="51">
        <f t="shared" ca="1" si="9896"/>
        <v>7.5380264049779225E-2</v>
      </c>
      <c r="AOQ32" s="51">
        <f t="shared" ca="1" si="9896"/>
        <v>7.5380264049779225E-2</v>
      </c>
      <c r="AOR32" s="51">
        <f t="shared" ca="1" si="9896"/>
        <v>7.5380264049779225E-2</v>
      </c>
      <c r="AOS32" s="51">
        <f t="shared" ca="1" si="9896"/>
        <v>7.5380264049779225E-2</v>
      </c>
      <c r="AOT32" s="51">
        <f t="shared" ca="1" si="9896"/>
        <v>7.5380264049779225E-2</v>
      </c>
      <c r="AOU32" s="51">
        <f t="shared" ca="1" si="9896"/>
        <v>7.5380264049779225E-2</v>
      </c>
      <c r="AOV32" s="51">
        <f t="shared" ca="1" si="9896"/>
        <v>7.5380264049779225E-2</v>
      </c>
      <c r="AOW32" s="51">
        <f t="shared" ca="1" si="9896"/>
        <v>7.5380264049779225E-2</v>
      </c>
      <c r="AOX32" s="51">
        <f t="shared" ca="1" si="9896"/>
        <v>7.5380264049779225E-2</v>
      </c>
      <c r="AOY32" s="51">
        <f t="shared" ca="1" si="9896"/>
        <v>7.5380264049779225E-2</v>
      </c>
      <c r="AOZ32" s="51">
        <f t="shared" ca="1" si="9896"/>
        <v>7.5380264049779225E-2</v>
      </c>
      <c r="APA32" s="51">
        <f t="shared" ca="1" si="9896"/>
        <v>7.5380264049779225E-2</v>
      </c>
      <c r="APB32" s="51">
        <f t="shared" ca="1" si="9896"/>
        <v>7.5380264049779225E-2</v>
      </c>
      <c r="APC32" s="51">
        <f t="shared" ca="1" si="9896"/>
        <v>7.5380264049779225E-2</v>
      </c>
      <c r="APD32" s="51">
        <f t="shared" ca="1" si="9896"/>
        <v>7.5380264049779225E-2</v>
      </c>
      <c r="APE32" s="51">
        <f t="shared" ca="1" si="9896"/>
        <v>7.5380264049779225E-2</v>
      </c>
      <c r="APF32" s="51">
        <f t="shared" ca="1" si="9896"/>
        <v>7.5380264049779225E-2</v>
      </c>
      <c r="APG32" s="51">
        <f t="shared" ca="1" si="9896"/>
        <v>7.5380264049779225E-2</v>
      </c>
      <c r="APH32" s="51">
        <f t="shared" ca="1" si="9896"/>
        <v>7.5380264049779225E-2</v>
      </c>
      <c r="API32" s="51">
        <f t="shared" ca="1" si="9896"/>
        <v>7.5380264049779225E-2</v>
      </c>
      <c r="APJ32" s="51">
        <f t="shared" ca="1" si="9896"/>
        <v>7.5380264049779225E-2</v>
      </c>
      <c r="APK32" s="51">
        <f t="shared" ca="1" si="9896"/>
        <v>7.5380264049779225E-2</v>
      </c>
      <c r="APL32" s="51">
        <f t="shared" ca="1" si="9896"/>
        <v>7.5380264049779225E-2</v>
      </c>
      <c r="APM32" s="51">
        <f t="shared" ref="APM32:ARX32" ca="1" si="9897">APM22*dt</f>
        <v>7.5380264049779225E-2</v>
      </c>
      <c r="APN32" s="51">
        <f t="shared" ca="1" si="9897"/>
        <v>7.5380264049779225E-2</v>
      </c>
      <c r="APO32" s="51">
        <f t="shared" ca="1" si="9897"/>
        <v>7.5380264049779225E-2</v>
      </c>
      <c r="APP32" s="51">
        <f t="shared" ca="1" si="9897"/>
        <v>7.5380264049779225E-2</v>
      </c>
      <c r="APQ32" s="51">
        <f t="shared" ca="1" si="9897"/>
        <v>7.5380264049779225E-2</v>
      </c>
      <c r="APR32" s="51">
        <f t="shared" ca="1" si="9897"/>
        <v>7.5380264049779225E-2</v>
      </c>
      <c r="APS32" s="51">
        <f t="shared" ca="1" si="9897"/>
        <v>7.5380264049779225E-2</v>
      </c>
      <c r="APT32" s="51">
        <f t="shared" ca="1" si="9897"/>
        <v>7.5380264049779225E-2</v>
      </c>
      <c r="APU32" s="51">
        <f t="shared" ca="1" si="9897"/>
        <v>7.5380264049779225E-2</v>
      </c>
      <c r="APV32" s="51">
        <f t="shared" ca="1" si="9897"/>
        <v>7.5380264049779225E-2</v>
      </c>
      <c r="APW32" s="51">
        <f t="shared" ca="1" si="9897"/>
        <v>7.5380264049779225E-2</v>
      </c>
      <c r="APX32" s="51">
        <f t="shared" ca="1" si="9897"/>
        <v>7.5380264049779225E-2</v>
      </c>
      <c r="APY32" s="51">
        <f t="shared" ca="1" si="9897"/>
        <v>7.5380264049779225E-2</v>
      </c>
      <c r="APZ32" s="51">
        <f t="shared" ca="1" si="9897"/>
        <v>7.5380264049779225E-2</v>
      </c>
      <c r="AQA32" s="51">
        <f t="shared" ca="1" si="9897"/>
        <v>7.5380264049779225E-2</v>
      </c>
      <c r="AQB32" s="51">
        <f t="shared" ca="1" si="9897"/>
        <v>7.5380264049779225E-2</v>
      </c>
      <c r="AQC32" s="51">
        <f t="shared" ca="1" si="9897"/>
        <v>7.5380264049779225E-2</v>
      </c>
      <c r="AQD32" s="51">
        <f t="shared" ca="1" si="9897"/>
        <v>7.5380264049779225E-2</v>
      </c>
      <c r="AQE32" s="51">
        <f t="shared" ca="1" si="9897"/>
        <v>7.5380264049779225E-2</v>
      </c>
      <c r="AQF32" s="51">
        <f t="shared" ca="1" si="9897"/>
        <v>7.5380264049779225E-2</v>
      </c>
      <c r="AQG32" s="51">
        <f t="shared" ca="1" si="9897"/>
        <v>7.5380264049779225E-2</v>
      </c>
      <c r="AQH32" s="51">
        <f t="shared" ca="1" si="9897"/>
        <v>7.5380264049779225E-2</v>
      </c>
      <c r="AQI32" s="51">
        <f t="shared" ca="1" si="9897"/>
        <v>7.5380264049779225E-2</v>
      </c>
      <c r="AQJ32" s="51">
        <f t="shared" ca="1" si="9897"/>
        <v>7.5380264049779225E-2</v>
      </c>
      <c r="AQK32" s="51">
        <f t="shared" ca="1" si="9897"/>
        <v>7.5380264049779225E-2</v>
      </c>
      <c r="AQL32" s="51">
        <f t="shared" ca="1" si="9897"/>
        <v>7.5380264049779225E-2</v>
      </c>
      <c r="AQM32" s="51">
        <f t="shared" ca="1" si="9897"/>
        <v>7.5380264049779225E-2</v>
      </c>
      <c r="AQN32" s="51">
        <f t="shared" ca="1" si="9897"/>
        <v>7.5380264049779225E-2</v>
      </c>
      <c r="AQO32" s="51">
        <f t="shared" ca="1" si="9897"/>
        <v>7.5380264049779225E-2</v>
      </c>
      <c r="AQP32" s="51">
        <f t="shared" ca="1" si="9897"/>
        <v>7.5380264049779225E-2</v>
      </c>
      <c r="AQQ32" s="51">
        <f t="shared" ca="1" si="9897"/>
        <v>7.5380264049779225E-2</v>
      </c>
      <c r="AQR32" s="51">
        <f t="shared" ca="1" si="9897"/>
        <v>7.5380264049779225E-2</v>
      </c>
      <c r="AQS32" s="51">
        <f t="shared" ca="1" si="9897"/>
        <v>7.5380264049779225E-2</v>
      </c>
      <c r="AQT32" s="51">
        <f t="shared" ca="1" si="9897"/>
        <v>7.5380264049779225E-2</v>
      </c>
      <c r="AQU32" s="51">
        <f t="shared" ca="1" si="9897"/>
        <v>7.5380264049779225E-2</v>
      </c>
      <c r="AQV32" s="51">
        <f t="shared" ca="1" si="9897"/>
        <v>7.5380264049779225E-2</v>
      </c>
      <c r="AQW32" s="51">
        <f t="shared" ca="1" si="9897"/>
        <v>7.5380264049779225E-2</v>
      </c>
      <c r="AQX32" s="51">
        <f t="shared" ca="1" si="9897"/>
        <v>7.5380264049779225E-2</v>
      </c>
      <c r="AQY32" s="51">
        <f t="shared" ca="1" si="9897"/>
        <v>7.5380264049779225E-2</v>
      </c>
      <c r="AQZ32" s="51">
        <f t="shared" ca="1" si="9897"/>
        <v>7.5380264049779225E-2</v>
      </c>
      <c r="ARA32" s="51">
        <f t="shared" ca="1" si="9897"/>
        <v>7.5380264049779225E-2</v>
      </c>
      <c r="ARB32" s="51">
        <f t="shared" ca="1" si="9897"/>
        <v>7.5380264049779225E-2</v>
      </c>
      <c r="ARC32" s="51">
        <f t="shared" ca="1" si="9897"/>
        <v>7.5380264049779225E-2</v>
      </c>
      <c r="ARD32" s="51">
        <f t="shared" ca="1" si="9897"/>
        <v>7.5380264049779225E-2</v>
      </c>
      <c r="ARE32" s="51">
        <f t="shared" ca="1" si="9897"/>
        <v>7.5380264049779225E-2</v>
      </c>
      <c r="ARF32" s="51">
        <f t="shared" ca="1" si="9897"/>
        <v>7.5380264049779225E-2</v>
      </c>
      <c r="ARG32" s="51">
        <f t="shared" ca="1" si="9897"/>
        <v>7.5380264049779225E-2</v>
      </c>
      <c r="ARH32" s="51">
        <f t="shared" ca="1" si="9897"/>
        <v>7.5380264049779225E-2</v>
      </c>
      <c r="ARI32" s="51">
        <f t="shared" ca="1" si="9897"/>
        <v>7.5380264049779225E-2</v>
      </c>
      <c r="ARJ32" s="51">
        <f t="shared" ca="1" si="9897"/>
        <v>7.5380264049779225E-2</v>
      </c>
      <c r="ARK32" s="51">
        <f t="shared" ca="1" si="9897"/>
        <v>7.5380264049779225E-2</v>
      </c>
      <c r="ARL32" s="51">
        <f t="shared" ca="1" si="9897"/>
        <v>7.5380264049779225E-2</v>
      </c>
      <c r="ARM32" s="51">
        <f t="shared" ca="1" si="9897"/>
        <v>7.5380264049779225E-2</v>
      </c>
      <c r="ARN32" s="51">
        <f t="shared" ca="1" si="9897"/>
        <v>7.5380264049779225E-2</v>
      </c>
      <c r="ARO32" s="51">
        <f t="shared" ca="1" si="9897"/>
        <v>7.5380264049779225E-2</v>
      </c>
      <c r="ARP32" s="51">
        <f t="shared" ca="1" si="9897"/>
        <v>7.5380264049779225E-2</v>
      </c>
      <c r="ARQ32" s="51">
        <f t="shared" ca="1" si="9897"/>
        <v>7.5380264049779225E-2</v>
      </c>
      <c r="ARR32" s="51">
        <f t="shared" ca="1" si="9897"/>
        <v>7.5380264049779225E-2</v>
      </c>
      <c r="ARS32" s="51">
        <f t="shared" ca="1" si="9897"/>
        <v>7.5380264049779225E-2</v>
      </c>
      <c r="ART32" s="51">
        <f t="shared" ca="1" si="9897"/>
        <v>7.5380264049779225E-2</v>
      </c>
      <c r="ARU32" s="51">
        <f t="shared" ca="1" si="9897"/>
        <v>7.5380264049779225E-2</v>
      </c>
      <c r="ARV32" s="51">
        <f t="shared" ca="1" si="9897"/>
        <v>7.5380264049779225E-2</v>
      </c>
      <c r="ARW32" s="51">
        <f t="shared" ca="1" si="9897"/>
        <v>7.5380264049779225E-2</v>
      </c>
      <c r="ARX32" s="51">
        <f t="shared" ca="1" si="9897"/>
        <v>7.5380264049779225E-2</v>
      </c>
      <c r="ARY32" s="51">
        <f t="shared" ref="ARY32:AUJ32" ca="1" si="9898">ARY22*dt</f>
        <v>7.5380264049779225E-2</v>
      </c>
      <c r="ARZ32" s="51">
        <f t="shared" ca="1" si="9898"/>
        <v>7.5380264049779225E-2</v>
      </c>
      <c r="ASA32" s="51">
        <f t="shared" ca="1" si="9898"/>
        <v>7.5380264049779225E-2</v>
      </c>
      <c r="ASB32" s="51">
        <f t="shared" ca="1" si="9898"/>
        <v>7.5380264049779225E-2</v>
      </c>
      <c r="ASC32" s="51">
        <f t="shared" ca="1" si="9898"/>
        <v>7.5380264049779225E-2</v>
      </c>
      <c r="ASD32" s="51">
        <f t="shared" ca="1" si="9898"/>
        <v>7.5380264049779225E-2</v>
      </c>
      <c r="ASE32" s="51">
        <f t="shared" ca="1" si="9898"/>
        <v>7.5380264049779225E-2</v>
      </c>
      <c r="ASF32" s="51">
        <f t="shared" ca="1" si="9898"/>
        <v>7.5380264049779225E-2</v>
      </c>
      <c r="ASG32" s="51">
        <f t="shared" ca="1" si="9898"/>
        <v>7.5380264049779225E-2</v>
      </c>
      <c r="ASH32" s="51">
        <f t="shared" ca="1" si="9898"/>
        <v>7.5380264049779225E-2</v>
      </c>
      <c r="ASI32" s="51">
        <f t="shared" ca="1" si="9898"/>
        <v>7.5380264049779225E-2</v>
      </c>
      <c r="ASJ32" s="51">
        <f t="shared" ca="1" si="9898"/>
        <v>7.5380264049779225E-2</v>
      </c>
      <c r="ASK32" s="51">
        <f t="shared" ca="1" si="9898"/>
        <v>7.5380264049779225E-2</v>
      </c>
      <c r="ASL32" s="51">
        <f t="shared" ca="1" si="9898"/>
        <v>7.5380264049779225E-2</v>
      </c>
      <c r="ASM32" s="51">
        <f t="shared" ca="1" si="9898"/>
        <v>7.5380264049779225E-2</v>
      </c>
      <c r="ASN32" s="51">
        <f t="shared" ca="1" si="9898"/>
        <v>7.5380264049779225E-2</v>
      </c>
      <c r="ASO32" s="51">
        <f t="shared" ca="1" si="9898"/>
        <v>7.5380264049779225E-2</v>
      </c>
      <c r="ASP32" s="51">
        <f t="shared" ca="1" si="9898"/>
        <v>7.5380264049779225E-2</v>
      </c>
      <c r="ASQ32" s="51">
        <f t="shared" ca="1" si="9898"/>
        <v>7.5380264049779225E-2</v>
      </c>
      <c r="ASR32" s="51">
        <f t="shared" ca="1" si="9898"/>
        <v>7.5380264049779225E-2</v>
      </c>
      <c r="ASS32" s="51">
        <f t="shared" ca="1" si="9898"/>
        <v>7.5380264049779225E-2</v>
      </c>
      <c r="AST32" s="51">
        <f t="shared" ca="1" si="9898"/>
        <v>7.5380264049779225E-2</v>
      </c>
      <c r="ASU32" s="51">
        <f t="shared" ca="1" si="9898"/>
        <v>7.5380264049779225E-2</v>
      </c>
      <c r="ASV32" s="51">
        <f t="shared" ca="1" si="9898"/>
        <v>7.5380264049779225E-2</v>
      </c>
      <c r="ASW32" s="51">
        <f t="shared" ca="1" si="9898"/>
        <v>7.5380264049779225E-2</v>
      </c>
      <c r="ASX32" s="51">
        <f t="shared" ca="1" si="9898"/>
        <v>7.5380264049779225E-2</v>
      </c>
      <c r="ASY32" s="51">
        <f t="shared" ca="1" si="9898"/>
        <v>7.5380264049779225E-2</v>
      </c>
      <c r="ASZ32" s="51">
        <f t="shared" ca="1" si="9898"/>
        <v>7.5380264049779225E-2</v>
      </c>
      <c r="ATA32" s="51">
        <f t="shared" ca="1" si="9898"/>
        <v>7.5380264049779225E-2</v>
      </c>
      <c r="ATB32" s="51">
        <f t="shared" ca="1" si="9898"/>
        <v>7.5380264049779225E-2</v>
      </c>
      <c r="ATC32" s="51">
        <f t="shared" ca="1" si="9898"/>
        <v>7.5380264049779225E-2</v>
      </c>
      <c r="ATD32" s="51">
        <f t="shared" ca="1" si="9898"/>
        <v>7.5380264049779225E-2</v>
      </c>
      <c r="ATE32" s="51">
        <f t="shared" ca="1" si="9898"/>
        <v>7.5380264049779225E-2</v>
      </c>
      <c r="ATF32" s="51">
        <f t="shared" ca="1" si="9898"/>
        <v>7.5380264049779225E-2</v>
      </c>
      <c r="ATG32" s="51">
        <f t="shared" ca="1" si="9898"/>
        <v>7.5380264049779225E-2</v>
      </c>
      <c r="ATH32" s="51">
        <f t="shared" ca="1" si="9898"/>
        <v>7.5380264049779225E-2</v>
      </c>
      <c r="ATI32" s="51">
        <f t="shared" ca="1" si="9898"/>
        <v>7.5380264049779225E-2</v>
      </c>
      <c r="ATJ32" s="51">
        <f t="shared" ca="1" si="9898"/>
        <v>7.5380264049779225E-2</v>
      </c>
      <c r="ATK32" s="51">
        <f t="shared" ca="1" si="9898"/>
        <v>7.5380264049779225E-2</v>
      </c>
      <c r="ATL32" s="51">
        <f t="shared" ca="1" si="9898"/>
        <v>7.5380264049779225E-2</v>
      </c>
      <c r="ATM32" s="51">
        <f t="shared" ca="1" si="9898"/>
        <v>7.5380264049779225E-2</v>
      </c>
      <c r="ATN32" s="51">
        <f t="shared" ca="1" si="9898"/>
        <v>7.5380264049779225E-2</v>
      </c>
      <c r="ATO32" s="51">
        <f t="shared" ca="1" si="9898"/>
        <v>7.5380264049779225E-2</v>
      </c>
      <c r="ATP32" s="51">
        <f t="shared" ca="1" si="9898"/>
        <v>7.5380264049779225E-2</v>
      </c>
      <c r="ATQ32" s="51">
        <f t="shared" ca="1" si="9898"/>
        <v>7.5380264049779225E-2</v>
      </c>
      <c r="ATR32" s="51">
        <f t="shared" ca="1" si="9898"/>
        <v>7.5380264049779225E-2</v>
      </c>
      <c r="ATS32" s="51">
        <f t="shared" ca="1" si="9898"/>
        <v>7.5380264049779225E-2</v>
      </c>
      <c r="ATT32" s="51">
        <f t="shared" ca="1" si="9898"/>
        <v>7.5380264049779225E-2</v>
      </c>
      <c r="ATU32" s="51">
        <f t="shared" ca="1" si="9898"/>
        <v>7.5380264049779225E-2</v>
      </c>
      <c r="ATV32" s="51">
        <f t="shared" ca="1" si="9898"/>
        <v>7.5380264049779225E-2</v>
      </c>
      <c r="ATW32" s="51">
        <f t="shared" ca="1" si="9898"/>
        <v>7.5380264049779225E-2</v>
      </c>
      <c r="ATX32" s="51">
        <f t="shared" ca="1" si="9898"/>
        <v>7.5380264049779225E-2</v>
      </c>
      <c r="ATY32" s="51">
        <f t="shared" ca="1" si="9898"/>
        <v>7.5380264049779225E-2</v>
      </c>
      <c r="ATZ32" s="51">
        <f t="shared" ca="1" si="9898"/>
        <v>7.5380264049779225E-2</v>
      </c>
      <c r="AUA32" s="51">
        <f t="shared" ca="1" si="9898"/>
        <v>7.5380264049779225E-2</v>
      </c>
      <c r="AUB32" s="51">
        <f t="shared" ca="1" si="9898"/>
        <v>7.5380264049779225E-2</v>
      </c>
      <c r="AUC32" s="51">
        <f t="shared" ca="1" si="9898"/>
        <v>7.5380264049779225E-2</v>
      </c>
      <c r="AUD32" s="51">
        <f t="shared" ca="1" si="9898"/>
        <v>7.5380264049779225E-2</v>
      </c>
      <c r="AUE32" s="51">
        <f t="shared" ca="1" si="9898"/>
        <v>7.5380264049779225E-2</v>
      </c>
      <c r="AUF32" s="51">
        <f t="shared" ca="1" si="9898"/>
        <v>7.5380264049779225E-2</v>
      </c>
      <c r="AUG32" s="51">
        <f t="shared" ca="1" si="9898"/>
        <v>7.5380264049779225E-2</v>
      </c>
      <c r="AUH32" s="51">
        <f t="shared" ca="1" si="9898"/>
        <v>7.5380264049779225E-2</v>
      </c>
      <c r="AUI32" s="51">
        <f t="shared" ca="1" si="9898"/>
        <v>7.5380264049779225E-2</v>
      </c>
      <c r="AUJ32" s="51">
        <f t="shared" ca="1" si="9898"/>
        <v>7.5380264049779225E-2</v>
      </c>
      <c r="AUK32" s="51">
        <f t="shared" ref="AUK32:AWV32" ca="1" si="9899">AUK22*dt</f>
        <v>7.5380264049779225E-2</v>
      </c>
      <c r="AUL32" s="51">
        <f t="shared" ca="1" si="9899"/>
        <v>7.5380264049779225E-2</v>
      </c>
      <c r="AUM32" s="51">
        <f t="shared" ca="1" si="9899"/>
        <v>7.5380264049779225E-2</v>
      </c>
      <c r="AUN32" s="51">
        <f t="shared" ca="1" si="9899"/>
        <v>7.5380264049779225E-2</v>
      </c>
      <c r="AUO32" s="51">
        <f t="shared" ca="1" si="9899"/>
        <v>7.5380264049779225E-2</v>
      </c>
      <c r="AUP32" s="51">
        <f t="shared" ca="1" si="9899"/>
        <v>7.5380264049779225E-2</v>
      </c>
      <c r="AUQ32" s="51">
        <f t="shared" ca="1" si="9899"/>
        <v>7.5380264049779225E-2</v>
      </c>
      <c r="AUR32" s="51">
        <f t="shared" ca="1" si="9899"/>
        <v>7.5380264049779225E-2</v>
      </c>
      <c r="AUS32" s="51">
        <f t="shared" ca="1" si="9899"/>
        <v>7.5380264049779225E-2</v>
      </c>
      <c r="AUT32" s="51">
        <f t="shared" ca="1" si="9899"/>
        <v>7.5380264049779225E-2</v>
      </c>
      <c r="AUU32" s="51">
        <f t="shared" ca="1" si="9899"/>
        <v>7.5380264049779225E-2</v>
      </c>
      <c r="AUV32" s="51">
        <f t="shared" ca="1" si="9899"/>
        <v>7.5380264049779225E-2</v>
      </c>
      <c r="AUW32" s="51">
        <f t="shared" ca="1" si="9899"/>
        <v>7.5380264049779225E-2</v>
      </c>
      <c r="AUX32" s="51">
        <f t="shared" ca="1" si="9899"/>
        <v>7.5380264049779225E-2</v>
      </c>
      <c r="AUY32" s="51">
        <f t="shared" ca="1" si="9899"/>
        <v>7.5380264049779225E-2</v>
      </c>
      <c r="AUZ32" s="51">
        <f t="shared" ca="1" si="9899"/>
        <v>7.5380264049779225E-2</v>
      </c>
      <c r="AVA32" s="51">
        <f t="shared" ca="1" si="9899"/>
        <v>7.5380264049779225E-2</v>
      </c>
      <c r="AVB32" s="51">
        <f t="shared" ca="1" si="9899"/>
        <v>7.5380264049779225E-2</v>
      </c>
      <c r="AVC32" s="51">
        <f t="shared" ca="1" si="9899"/>
        <v>7.5380264049779225E-2</v>
      </c>
      <c r="AVD32" s="51">
        <f t="shared" ca="1" si="9899"/>
        <v>7.5380264049779225E-2</v>
      </c>
      <c r="AVE32" s="51">
        <f t="shared" ca="1" si="9899"/>
        <v>7.5380264049779225E-2</v>
      </c>
      <c r="AVF32" s="51">
        <f t="shared" ca="1" si="9899"/>
        <v>7.5380264049779225E-2</v>
      </c>
      <c r="AVG32" s="51">
        <f t="shared" ca="1" si="9899"/>
        <v>7.5380264049779225E-2</v>
      </c>
      <c r="AVH32" s="51">
        <f t="shared" ca="1" si="9899"/>
        <v>7.5380264049779225E-2</v>
      </c>
      <c r="AVI32" s="51">
        <f t="shared" ca="1" si="9899"/>
        <v>7.5380264049779225E-2</v>
      </c>
      <c r="AVJ32" s="51">
        <f t="shared" ca="1" si="9899"/>
        <v>7.5380264049779225E-2</v>
      </c>
      <c r="AVK32" s="51">
        <f t="shared" ca="1" si="9899"/>
        <v>7.5380264049779225E-2</v>
      </c>
      <c r="AVL32" s="51">
        <f t="shared" ca="1" si="9899"/>
        <v>7.5380264049779225E-2</v>
      </c>
      <c r="AVM32" s="51">
        <f t="shared" ca="1" si="9899"/>
        <v>7.5380264049779225E-2</v>
      </c>
      <c r="AVN32" s="51">
        <f t="shared" ca="1" si="9899"/>
        <v>7.5380264049779225E-2</v>
      </c>
      <c r="AVO32" s="51">
        <f t="shared" ca="1" si="9899"/>
        <v>7.5380264049779225E-2</v>
      </c>
      <c r="AVP32" s="51">
        <f t="shared" ca="1" si="9899"/>
        <v>7.5380264049779225E-2</v>
      </c>
      <c r="AVQ32" s="51">
        <f t="shared" ca="1" si="9899"/>
        <v>7.5380264049779225E-2</v>
      </c>
      <c r="AVR32" s="51">
        <f t="shared" ca="1" si="9899"/>
        <v>7.5380264049779225E-2</v>
      </c>
      <c r="AVS32" s="51">
        <f t="shared" ca="1" si="9899"/>
        <v>7.5380264049779225E-2</v>
      </c>
      <c r="AVT32" s="51">
        <f t="shared" ca="1" si="9899"/>
        <v>7.5380264049779225E-2</v>
      </c>
      <c r="AVU32" s="51">
        <f t="shared" ca="1" si="9899"/>
        <v>7.5380264049779225E-2</v>
      </c>
      <c r="AVV32" s="51">
        <f t="shared" ca="1" si="9899"/>
        <v>7.5380264049779225E-2</v>
      </c>
      <c r="AVW32" s="51">
        <f t="shared" ca="1" si="9899"/>
        <v>7.5380264049779225E-2</v>
      </c>
      <c r="AVX32" s="51">
        <f t="shared" ca="1" si="9899"/>
        <v>7.5380264049779225E-2</v>
      </c>
      <c r="AVY32" s="51">
        <f t="shared" ca="1" si="9899"/>
        <v>7.5380264049779225E-2</v>
      </c>
      <c r="AVZ32" s="51">
        <f t="shared" ca="1" si="9899"/>
        <v>7.5380264049779225E-2</v>
      </c>
      <c r="AWA32" s="51">
        <f t="shared" ca="1" si="9899"/>
        <v>7.5380264049779225E-2</v>
      </c>
      <c r="AWB32" s="51">
        <f t="shared" ca="1" si="9899"/>
        <v>7.5380264049779225E-2</v>
      </c>
      <c r="AWC32" s="51">
        <f t="shared" ca="1" si="9899"/>
        <v>7.5380264049779225E-2</v>
      </c>
      <c r="AWD32" s="51">
        <f t="shared" ca="1" si="9899"/>
        <v>7.5380264049779225E-2</v>
      </c>
      <c r="AWE32" s="51">
        <f t="shared" ca="1" si="9899"/>
        <v>7.5380264049779225E-2</v>
      </c>
      <c r="AWF32" s="51">
        <f t="shared" ca="1" si="9899"/>
        <v>7.5380264049779225E-2</v>
      </c>
      <c r="AWG32" s="51">
        <f t="shared" ca="1" si="9899"/>
        <v>7.5380264049779225E-2</v>
      </c>
      <c r="AWH32" s="51">
        <f t="shared" ca="1" si="9899"/>
        <v>7.5380264049779225E-2</v>
      </c>
      <c r="AWI32" s="51">
        <f t="shared" ca="1" si="9899"/>
        <v>7.5380264049779225E-2</v>
      </c>
      <c r="AWJ32" s="51">
        <f t="shared" ca="1" si="9899"/>
        <v>7.5380264049779225E-2</v>
      </c>
      <c r="AWK32" s="51">
        <f t="shared" ca="1" si="9899"/>
        <v>7.5380264049779225E-2</v>
      </c>
      <c r="AWL32" s="51">
        <f t="shared" ca="1" si="9899"/>
        <v>7.5380264049779225E-2</v>
      </c>
      <c r="AWM32" s="51">
        <f t="shared" ca="1" si="9899"/>
        <v>7.5380264049779225E-2</v>
      </c>
      <c r="AWN32" s="51">
        <f t="shared" ca="1" si="9899"/>
        <v>7.5380264049779225E-2</v>
      </c>
      <c r="AWO32" s="51">
        <f t="shared" ca="1" si="9899"/>
        <v>7.5380264049779225E-2</v>
      </c>
      <c r="AWP32" s="51">
        <f t="shared" ca="1" si="9899"/>
        <v>7.5380264049779225E-2</v>
      </c>
      <c r="AWQ32" s="51">
        <f t="shared" ca="1" si="9899"/>
        <v>7.5380264049779225E-2</v>
      </c>
      <c r="AWR32" s="51">
        <f t="shared" ca="1" si="9899"/>
        <v>7.5380264049779225E-2</v>
      </c>
      <c r="AWS32" s="51">
        <f t="shared" ca="1" si="9899"/>
        <v>7.5380264049779225E-2</v>
      </c>
      <c r="AWT32" s="51">
        <f t="shared" ca="1" si="9899"/>
        <v>7.5380264049779225E-2</v>
      </c>
      <c r="AWU32" s="51">
        <f t="shared" ca="1" si="9899"/>
        <v>7.5380264049779225E-2</v>
      </c>
      <c r="AWV32" s="51">
        <f t="shared" ca="1" si="9899"/>
        <v>7.5380264049779225E-2</v>
      </c>
      <c r="AWW32" s="51">
        <f t="shared" ref="AWW32:AZH32" ca="1" si="9900">AWW22*dt</f>
        <v>7.5380264049779225E-2</v>
      </c>
      <c r="AWX32" s="51">
        <f t="shared" ca="1" si="9900"/>
        <v>7.5380264049779225E-2</v>
      </c>
      <c r="AWY32" s="51">
        <f t="shared" ca="1" si="9900"/>
        <v>7.5380264049779225E-2</v>
      </c>
      <c r="AWZ32" s="51">
        <f t="shared" ca="1" si="9900"/>
        <v>7.5380264049779225E-2</v>
      </c>
      <c r="AXA32" s="51">
        <f t="shared" ca="1" si="9900"/>
        <v>7.5380264049779225E-2</v>
      </c>
      <c r="AXB32" s="51">
        <f t="shared" ca="1" si="9900"/>
        <v>7.5380264049779225E-2</v>
      </c>
      <c r="AXC32" s="51">
        <f t="shared" ca="1" si="9900"/>
        <v>7.5380264049779225E-2</v>
      </c>
      <c r="AXD32" s="51">
        <f t="shared" ca="1" si="9900"/>
        <v>7.5380264049779225E-2</v>
      </c>
      <c r="AXE32" s="51">
        <f t="shared" ca="1" si="9900"/>
        <v>7.5380264049779225E-2</v>
      </c>
      <c r="AXF32" s="51">
        <f t="shared" ca="1" si="9900"/>
        <v>7.5380264049779225E-2</v>
      </c>
      <c r="AXG32" s="51">
        <f t="shared" ca="1" si="9900"/>
        <v>7.5380264049779225E-2</v>
      </c>
      <c r="AXH32" s="51">
        <f t="shared" ca="1" si="9900"/>
        <v>7.5380264049779225E-2</v>
      </c>
      <c r="AXI32" s="51">
        <f t="shared" ca="1" si="9900"/>
        <v>7.5380264049779225E-2</v>
      </c>
      <c r="AXJ32" s="51">
        <f t="shared" ca="1" si="9900"/>
        <v>7.5380264049779225E-2</v>
      </c>
      <c r="AXK32" s="51">
        <f t="shared" ca="1" si="9900"/>
        <v>7.5380264049779225E-2</v>
      </c>
      <c r="AXL32" s="51">
        <f t="shared" ca="1" si="9900"/>
        <v>7.5380264049779225E-2</v>
      </c>
      <c r="AXM32" s="51">
        <f t="shared" ca="1" si="9900"/>
        <v>7.5380264049779225E-2</v>
      </c>
      <c r="AXN32" s="51">
        <f t="shared" ca="1" si="9900"/>
        <v>7.5380264049779225E-2</v>
      </c>
      <c r="AXO32" s="51">
        <f t="shared" ca="1" si="9900"/>
        <v>7.5380264049779225E-2</v>
      </c>
      <c r="AXP32" s="51">
        <f t="shared" ca="1" si="9900"/>
        <v>7.5380264049779225E-2</v>
      </c>
      <c r="AXQ32" s="51">
        <f t="shared" ca="1" si="9900"/>
        <v>7.5380264049779225E-2</v>
      </c>
      <c r="AXR32" s="51">
        <f t="shared" ca="1" si="9900"/>
        <v>7.5380264049779225E-2</v>
      </c>
      <c r="AXS32" s="51">
        <f t="shared" ca="1" si="9900"/>
        <v>7.5380264049779225E-2</v>
      </c>
      <c r="AXT32" s="51">
        <f t="shared" ca="1" si="9900"/>
        <v>7.5380264049779225E-2</v>
      </c>
      <c r="AXU32" s="51">
        <f t="shared" ca="1" si="9900"/>
        <v>7.5380264049779225E-2</v>
      </c>
      <c r="AXV32" s="51">
        <f t="shared" ca="1" si="9900"/>
        <v>7.5380264049779225E-2</v>
      </c>
      <c r="AXW32" s="51">
        <f t="shared" ca="1" si="9900"/>
        <v>7.5380264049779225E-2</v>
      </c>
      <c r="AXX32" s="51">
        <f t="shared" ca="1" si="9900"/>
        <v>7.5380264049779225E-2</v>
      </c>
      <c r="AXY32" s="51">
        <f t="shared" ca="1" si="9900"/>
        <v>7.5380264049779225E-2</v>
      </c>
      <c r="AXZ32" s="51">
        <f t="shared" ca="1" si="9900"/>
        <v>7.5380264049779225E-2</v>
      </c>
      <c r="AYA32" s="51">
        <f t="shared" ca="1" si="9900"/>
        <v>7.5380264049779225E-2</v>
      </c>
      <c r="AYB32" s="51">
        <f t="shared" ca="1" si="9900"/>
        <v>7.5380264049779225E-2</v>
      </c>
      <c r="AYC32" s="51">
        <f t="shared" ca="1" si="9900"/>
        <v>7.5380264049779225E-2</v>
      </c>
      <c r="AYD32" s="51">
        <f t="shared" ca="1" si="9900"/>
        <v>7.5380264049779225E-2</v>
      </c>
      <c r="AYE32" s="51">
        <f t="shared" ca="1" si="9900"/>
        <v>7.5380264049779225E-2</v>
      </c>
      <c r="AYF32" s="51">
        <f t="shared" ca="1" si="9900"/>
        <v>7.5380264049779225E-2</v>
      </c>
      <c r="AYG32" s="51">
        <f t="shared" ca="1" si="9900"/>
        <v>7.5380264049779225E-2</v>
      </c>
      <c r="AYH32" s="51">
        <f t="shared" ca="1" si="9900"/>
        <v>7.5380264049779225E-2</v>
      </c>
      <c r="AYI32" s="51">
        <f t="shared" ca="1" si="9900"/>
        <v>7.5380264049779225E-2</v>
      </c>
      <c r="AYJ32" s="51">
        <f t="shared" ca="1" si="9900"/>
        <v>7.5380264049779225E-2</v>
      </c>
      <c r="AYK32" s="51">
        <f t="shared" ca="1" si="9900"/>
        <v>7.5380264049779225E-2</v>
      </c>
      <c r="AYL32" s="51">
        <f t="shared" ca="1" si="9900"/>
        <v>7.5380264049779225E-2</v>
      </c>
      <c r="AYM32" s="51">
        <f t="shared" ca="1" si="9900"/>
        <v>7.5380264049779225E-2</v>
      </c>
      <c r="AYN32" s="51">
        <f t="shared" ca="1" si="9900"/>
        <v>7.5380264049779225E-2</v>
      </c>
      <c r="AYO32" s="51">
        <f t="shared" ca="1" si="9900"/>
        <v>7.5380264049779225E-2</v>
      </c>
      <c r="AYP32" s="51">
        <f t="shared" ca="1" si="9900"/>
        <v>7.5380264049779225E-2</v>
      </c>
      <c r="AYQ32" s="51">
        <f t="shared" ca="1" si="9900"/>
        <v>7.5380264049779225E-2</v>
      </c>
      <c r="AYR32" s="51">
        <f t="shared" ca="1" si="9900"/>
        <v>7.5380264049779225E-2</v>
      </c>
      <c r="AYS32" s="51">
        <f t="shared" ca="1" si="9900"/>
        <v>7.5380264049779225E-2</v>
      </c>
      <c r="AYT32" s="51">
        <f t="shared" ca="1" si="9900"/>
        <v>7.5380264049779225E-2</v>
      </c>
      <c r="AYU32" s="51">
        <f t="shared" ca="1" si="9900"/>
        <v>7.5380264049779225E-2</v>
      </c>
      <c r="AYV32" s="51">
        <f t="shared" ca="1" si="9900"/>
        <v>7.5380264049779225E-2</v>
      </c>
      <c r="AYW32" s="51">
        <f t="shared" ca="1" si="9900"/>
        <v>7.5380264049779225E-2</v>
      </c>
      <c r="AYX32" s="51">
        <f t="shared" ca="1" si="9900"/>
        <v>7.5380264049779225E-2</v>
      </c>
      <c r="AYY32" s="51">
        <f t="shared" ca="1" si="9900"/>
        <v>7.5380264049779225E-2</v>
      </c>
      <c r="AYZ32" s="51">
        <f t="shared" ca="1" si="9900"/>
        <v>7.5380264049779225E-2</v>
      </c>
      <c r="AZA32" s="51">
        <f t="shared" ca="1" si="9900"/>
        <v>7.5380264049779225E-2</v>
      </c>
      <c r="AZB32" s="51">
        <f t="shared" ca="1" si="9900"/>
        <v>7.5380264049779225E-2</v>
      </c>
      <c r="AZC32" s="51">
        <f t="shared" ca="1" si="9900"/>
        <v>7.5380264049779225E-2</v>
      </c>
      <c r="AZD32" s="51">
        <f t="shared" ca="1" si="9900"/>
        <v>7.5380264049779225E-2</v>
      </c>
      <c r="AZE32" s="51">
        <f t="shared" ca="1" si="9900"/>
        <v>7.5380264049779225E-2</v>
      </c>
      <c r="AZF32" s="51">
        <f t="shared" ca="1" si="9900"/>
        <v>7.5380264049779225E-2</v>
      </c>
      <c r="AZG32" s="51">
        <f t="shared" ca="1" si="9900"/>
        <v>7.5380264049779225E-2</v>
      </c>
      <c r="AZH32" s="51">
        <f t="shared" ca="1" si="9900"/>
        <v>7.5380264049779225E-2</v>
      </c>
      <c r="AZI32" s="51">
        <f t="shared" ref="AZI32:AZL32" ca="1" si="9901">AZI22*dt</f>
        <v>7.5380264049779225E-2</v>
      </c>
      <c r="AZJ32" s="51">
        <f t="shared" ca="1" si="9901"/>
        <v>7.5380264049779225E-2</v>
      </c>
      <c r="AZK32" s="51">
        <f t="shared" ca="1" si="9901"/>
        <v>7.5380264049779225E-2</v>
      </c>
      <c r="AZL32" s="51">
        <f t="shared" ca="1" si="9901"/>
        <v>7.5380264049779225E-2</v>
      </c>
    </row>
    <row r="33" spans="1:1364" s="45" customFormat="1" ht="15.75" customHeight="1" x14ac:dyDescent="0.25">
      <c r="A33" s="16" t="s">
        <v>227</v>
      </c>
      <c r="B33" s="17" t="s">
        <v>5</v>
      </c>
      <c r="C33" s="16" t="s">
        <v>231</v>
      </c>
      <c r="D33" s="51">
        <f t="shared" ref="D33:E33" ca="1" si="9902">D17/0.1*(D38-Te)/(1+D17/0.1*0.004/1.1)*D21</f>
        <v>4.3201834364243463E-2</v>
      </c>
      <c r="E33" s="51">
        <f t="shared" ca="1" si="9902"/>
        <v>4.3556923046655253E-2</v>
      </c>
      <c r="F33" s="51">
        <f t="shared" ref="F33:BQ33" ca="1" si="9903">F17/0.1*(F38-Te)/(1+F17/0.1*0.004/1.1)*F21</f>
        <v>4.3912164878337621E-2</v>
      </c>
      <c r="G33" s="51">
        <f t="shared" ca="1" si="9903"/>
        <v>4.4267559638221383E-2</v>
      </c>
      <c r="H33" s="51">
        <f t="shared" ca="1" si="9903"/>
        <v>4.4623107104939962E-2</v>
      </c>
      <c r="I33" s="51">
        <f t="shared" ca="1" si="9903"/>
        <v>4.4978807056829238E-2</v>
      </c>
      <c r="J33" s="51">
        <f t="shared" ca="1" si="9903"/>
        <v>4.5334659271926162E-2</v>
      </c>
      <c r="K33" s="51">
        <f t="shared" ca="1" si="9903"/>
        <v>4.5690663527967641E-2</v>
      </c>
      <c r="L33" s="51">
        <f t="shared" ca="1" si="9903"/>
        <v>4.6046819602394429E-2</v>
      </c>
      <c r="M33" s="51">
        <f t="shared" ca="1" si="9903"/>
        <v>4.640312727235351E-2</v>
      </c>
      <c r="N33" s="51">
        <f t="shared" ca="1" si="9903"/>
        <v>4.6759586314691695E-2</v>
      </c>
      <c r="O33" s="51">
        <f t="shared" ca="1" si="9903"/>
        <v>4.71161965059596E-2</v>
      </c>
      <c r="P33" s="51">
        <f t="shared" ca="1" si="9903"/>
        <v>4.7472957622412534E-2</v>
      </c>
      <c r="Q33" s="51">
        <f t="shared" ca="1" si="9903"/>
        <v>4.7829869440014126E-2</v>
      </c>
      <c r="R33" s="51">
        <f t="shared" ca="1" si="9903"/>
        <v>4.8186931734428375E-2</v>
      </c>
      <c r="S33" s="51">
        <f t="shared" ca="1" si="9903"/>
        <v>4.8544144281026581E-2</v>
      </c>
      <c r="T33" s="51">
        <f t="shared" ca="1" si="9903"/>
        <v>4.8901506854885285E-2</v>
      </c>
      <c r="U33" s="51">
        <f t="shared" ca="1" si="9903"/>
        <v>4.9259019230791422E-2</v>
      </c>
      <c r="V33" s="51">
        <f t="shared" ca="1" si="9903"/>
        <v>4.9616681183232064E-2</v>
      </c>
      <c r="W33" s="51">
        <f t="shared" ca="1" si="9903"/>
        <v>4.9974492486408922E-2</v>
      </c>
      <c r="X33" s="51">
        <f t="shared" ca="1" si="9903"/>
        <v>5.0332452914225376E-2</v>
      </c>
      <c r="Y33" s="51">
        <f t="shared" ca="1" si="9903"/>
        <v>5.0690562240299143E-2</v>
      </c>
      <c r="Z33" s="51">
        <f t="shared" ca="1" si="9903"/>
        <v>5.1048820237950571E-2</v>
      </c>
      <c r="AA33" s="51">
        <f t="shared" ca="1" si="9903"/>
        <v>5.1407226680211408E-2</v>
      </c>
      <c r="AB33" s="51">
        <f t="shared" ca="1" si="9903"/>
        <v>5.1765781339825089E-2</v>
      </c>
      <c r="AC33" s="51">
        <f t="shared" ca="1" si="9903"/>
        <v>5.2124483989243596E-2</v>
      </c>
      <c r="AD33" s="51">
        <f t="shared" ca="1" si="9903"/>
        <v>5.2483334400627336E-2</v>
      </c>
      <c r="AE33" s="51">
        <f t="shared" ca="1" si="9903"/>
        <v>5.2842332345851374E-2</v>
      </c>
      <c r="AF33" s="51">
        <f t="shared" ca="1" si="9903"/>
        <v>5.3201477596498611E-2</v>
      </c>
      <c r="AG33" s="51">
        <f t="shared" ca="1" si="9903"/>
        <v>5.3560769923867407E-2</v>
      </c>
      <c r="AH33" s="51">
        <f t="shared" ca="1" si="9903"/>
        <v>5.3920209098965666E-2</v>
      </c>
      <c r="AI33" s="51">
        <f t="shared" ca="1" si="9903"/>
        <v>5.4279794892515304E-2</v>
      </c>
      <c r="AJ33" s="51">
        <f t="shared" ca="1" si="9903"/>
        <v>5.4639527074948679E-2</v>
      </c>
      <c r="AK33" s="51">
        <f t="shared" ca="1" si="9903"/>
        <v>5.4999405416418706E-2</v>
      </c>
      <c r="AL33" s="51">
        <f t="shared" ca="1" si="9903"/>
        <v>5.535942968678545E-2</v>
      </c>
      <c r="AM33" s="51">
        <f t="shared" ca="1" si="9903"/>
        <v>5.5719599655624834E-2</v>
      </c>
      <c r="AN33" s="51">
        <f t="shared" ca="1" si="9903"/>
        <v>5.6079915092232049E-2</v>
      </c>
      <c r="AO33" s="51">
        <f t="shared" ca="1" si="9903"/>
        <v>5.6440375765610465E-2</v>
      </c>
      <c r="AP33" s="51">
        <f t="shared" ca="1" si="9903"/>
        <v>5.680098144448803E-2</v>
      </c>
      <c r="AQ33" s="51">
        <f t="shared" ca="1" si="9903"/>
        <v>5.716173189730521E-2</v>
      </c>
      <c r="AR33" s="51">
        <f t="shared" ca="1" si="9903"/>
        <v>5.7522626892215913E-2</v>
      </c>
      <c r="AS33" s="51">
        <f t="shared" ca="1" si="9903"/>
        <v>5.7883666197096853E-2</v>
      </c>
      <c r="AT33" s="51">
        <f t="shared" ca="1" si="9903"/>
        <v>5.8244849579540299E-2</v>
      </c>
      <c r="AU33" s="51">
        <f t="shared" ca="1" si="9903"/>
        <v>5.8606176806855335E-2</v>
      </c>
      <c r="AV33" s="51">
        <f t="shared" ca="1" si="9903"/>
        <v>5.8967647646074366E-2</v>
      </c>
      <c r="AW33" s="51">
        <f t="shared" ca="1" si="9903"/>
        <v>5.9329261863944528E-2</v>
      </c>
      <c r="AX33" s="51">
        <f t="shared" ca="1" si="9903"/>
        <v>5.9691019226933741E-2</v>
      </c>
      <c r="AY33" s="51">
        <f t="shared" ca="1" si="9903"/>
        <v>6.0052919501233162E-2</v>
      </c>
      <c r="AZ33" s="51">
        <f t="shared" ca="1" si="9903"/>
        <v>6.0414962452750812E-2</v>
      </c>
      <c r="BA33" s="51">
        <f t="shared" ca="1" si="9903"/>
        <v>6.077714784711799E-2</v>
      </c>
      <c r="BB33" s="51">
        <f t="shared" ca="1" si="9903"/>
        <v>6.1139475449686821E-2</v>
      </c>
      <c r="BC33" s="51">
        <f t="shared" ca="1" si="9903"/>
        <v>6.1501945025532238E-2</v>
      </c>
      <c r="BD33" s="51">
        <f t="shared" ca="1" si="9903"/>
        <v>6.1864556339452398E-2</v>
      </c>
      <c r="BE33" s="51">
        <f t="shared" ca="1" si="9903"/>
        <v>6.2227309155967622E-2</v>
      </c>
      <c r="BF33" s="51">
        <f t="shared" ca="1" si="9903"/>
        <v>6.2590203239320547E-2</v>
      </c>
      <c r="BG33" s="51">
        <f t="shared" ca="1" si="9903"/>
        <v>6.2953238353480781E-2</v>
      </c>
      <c r="BH33" s="51">
        <f t="shared" ca="1" si="9903"/>
        <v>6.3316414262139603E-2</v>
      </c>
      <c r="BI33" s="51">
        <f t="shared" ca="1" si="9903"/>
        <v>6.3679730728719158E-2</v>
      </c>
      <c r="BJ33" s="51">
        <f t="shared" ca="1" si="9903"/>
        <v>6.4043187516357153E-2</v>
      </c>
      <c r="BK33" s="51">
        <f t="shared" ca="1" si="9903"/>
        <v>6.4406784387927962E-2</v>
      </c>
      <c r="BL33" s="51">
        <f t="shared" ca="1" si="9903"/>
        <v>6.4770521106024034E-2</v>
      </c>
      <c r="BM33" s="51">
        <f t="shared" ca="1" si="9903"/>
        <v>6.5134397432972432E-2</v>
      </c>
      <c r="BN33" s="51">
        <f t="shared" ca="1" si="9903"/>
        <v>6.5498413130820179E-2</v>
      </c>
      <c r="BO33" s="51">
        <f t="shared" ca="1" si="9903"/>
        <v>6.5862567961349441E-2</v>
      </c>
      <c r="BP33" s="51">
        <f t="shared" ca="1" si="9903"/>
        <v>6.622686168606623E-2</v>
      </c>
      <c r="BQ33" s="51">
        <f t="shared" ca="1" si="9903"/>
        <v>6.6591294066207563E-2</v>
      </c>
      <c r="BR33" s="51">
        <f t="shared" ref="BR33:EC33" ca="1" si="9904">BR17/0.1*(BR38-Te)/(1+BR17/0.1*0.004/1.1)*BR21</f>
        <v>6.6955864862738065E-2</v>
      </c>
      <c r="BS33" s="51">
        <f t="shared" ca="1" si="9904"/>
        <v>6.7320573836355563E-2</v>
      </c>
      <c r="BT33" s="51">
        <f t="shared" ca="1" si="9904"/>
        <v>6.7685420747486749E-2</v>
      </c>
      <c r="BU33" s="51">
        <f t="shared" ca="1" si="9904"/>
        <v>6.8050405356288673E-2</v>
      </c>
      <c r="BV33" s="51">
        <f t="shared" ca="1" si="9904"/>
        <v>6.8415527422651279E-2</v>
      </c>
      <c r="BW33" s="51">
        <f t="shared" ca="1" si="9904"/>
        <v>6.8780786706194363E-2</v>
      </c>
      <c r="BX33" s="51">
        <f t="shared" ca="1" si="9904"/>
        <v>6.9146182966275505E-2</v>
      </c>
      <c r="BY33" s="51">
        <f t="shared" ca="1" si="9904"/>
        <v>6.9511715961979886E-2</v>
      </c>
      <c r="BZ33" s="51">
        <f t="shared" ca="1" si="9904"/>
        <v>6.9877385452127766E-2</v>
      </c>
      <c r="CA33" s="51">
        <f t="shared" ca="1" si="9904"/>
        <v>7.0243191195276375E-2</v>
      </c>
      <c r="CB33" s="51">
        <f t="shared" ca="1" si="9904"/>
        <v>7.0609132949713632E-2</v>
      </c>
      <c r="CC33" s="51">
        <f t="shared" ca="1" si="9904"/>
        <v>7.0975210473464376E-2</v>
      </c>
      <c r="CD33" s="51">
        <f t="shared" ca="1" si="9904"/>
        <v>7.1341300015835371E-2</v>
      </c>
      <c r="CE33" s="51">
        <f t="shared" ca="1" si="9904"/>
        <v>7.1341300015835371E-2</v>
      </c>
      <c r="CF33" s="51">
        <f t="shared" ca="1" si="9904"/>
        <v>7.1341300015835371E-2</v>
      </c>
      <c r="CG33" s="51">
        <f t="shared" ca="1" si="9904"/>
        <v>7.1341300015835371E-2</v>
      </c>
      <c r="CH33" s="51">
        <f t="shared" ca="1" si="9904"/>
        <v>7.1341300015835371E-2</v>
      </c>
      <c r="CI33" s="51">
        <f t="shared" ca="1" si="9904"/>
        <v>7.1341300015835371E-2</v>
      </c>
      <c r="CJ33" s="51">
        <f t="shared" ca="1" si="9904"/>
        <v>7.1341300015835371E-2</v>
      </c>
      <c r="CK33" s="51">
        <f t="shared" ca="1" si="9904"/>
        <v>7.1341300015835371E-2</v>
      </c>
      <c r="CL33" s="51">
        <f t="shared" ca="1" si="9904"/>
        <v>7.1341300015835371E-2</v>
      </c>
      <c r="CM33" s="51">
        <f t="shared" ca="1" si="9904"/>
        <v>7.1341300015835371E-2</v>
      </c>
      <c r="CN33" s="51">
        <f t="shared" ca="1" si="9904"/>
        <v>7.1341300015835371E-2</v>
      </c>
      <c r="CO33" s="51">
        <f t="shared" ca="1" si="9904"/>
        <v>7.1341300015835371E-2</v>
      </c>
      <c r="CP33" s="51">
        <f t="shared" ca="1" si="9904"/>
        <v>7.1341300015835371E-2</v>
      </c>
      <c r="CQ33" s="51">
        <f t="shared" ca="1" si="9904"/>
        <v>7.1341300015835371E-2</v>
      </c>
      <c r="CR33" s="51">
        <f t="shared" ca="1" si="9904"/>
        <v>7.1341300015835371E-2</v>
      </c>
      <c r="CS33" s="51">
        <f t="shared" ca="1" si="9904"/>
        <v>7.1341300015835371E-2</v>
      </c>
      <c r="CT33" s="51">
        <f t="shared" ca="1" si="9904"/>
        <v>7.1341300015835371E-2</v>
      </c>
      <c r="CU33" s="51">
        <f t="shared" ca="1" si="9904"/>
        <v>7.1341300015835371E-2</v>
      </c>
      <c r="CV33" s="51">
        <f t="shared" ca="1" si="9904"/>
        <v>7.1341300015835371E-2</v>
      </c>
      <c r="CW33" s="51">
        <f t="shared" ca="1" si="9904"/>
        <v>7.1341300015835371E-2</v>
      </c>
      <c r="CX33" s="51">
        <f t="shared" ca="1" si="9904"/>
        <v>7.1341300015835371E-2</v>
      </c>
      <c r="CY33" s="51">
        <f t="shared" ca="1" si="9904"/>
        <v>7.1341300015835371E-2</v>
      </c>
      <c r="CZ33" s="51">
        <f t="shared" ca="1" si="9904"/>
        <v>7.1341300015835371E-2</v>
      </c>
      <c r="DA33" s="51">
        <f t="shared" ca="1" si="9904"/>
        <v>7.1341300015835371E-2</v>
      </c>
      <c r="DB33" s="51">
        <f t="shared" ca="1" si="9904"/>
        <v>7.1341300015835371E-2</v>
      </c>
      <c r="DC33" s="51">
        <f t="shared" ca="1" si="9904"/>
        <v>7.1341300015835371E-2</v>
      </c>
      <c r="DD33" s="51">
        <f t="shared" ca="1" si="9904"/>
        <v>7.1341300015835371E-2</v>
      </c>
      <c r="DE33" s="51">
        <f t="shared" ca="1" si="9904"/>
        <v>7.1341300015835371E-2</v>
      </c>
      <c r="DF33" s="51">
        <f t="shared" ca="1" si="9904"/>
        <v>7.1341300015835371E-2</v>
      </c>
      <c r="DG33" s="51">
        <f t="shared" ca="1" si="9904"/>
        <v>7.1341300015835371E-2</v>
      </c>
      <c r="DH33" s="51">
        <f t="shared" ca="1" si="9904"/>
        <v>7.1341300015835371E-2</v>
      </c>
      <c r="DI33" s="51">
        <f t="shared" ca="1" si="9904"/>
        <v>7.1341300015835371E-2</v>
      </c>
      <c r="DJ33" s="51">
        <f t="shared" ca="1" si="9904"/>
        <v>7.1341300015835371E-2</v>
      </c>
      <c r="DK33" s="51">
        <f t="shared" ca="1" si="9904"/>
        <v>7.1341300015835371E-2</v>
      </c>
      <c r="DL33" s="51">
        <f t="shared" ca="1" si="9904"/>
        <v>7.1341300015835371E-2</v>
      </c>
      <c r="DM33" s="51">
        <f t="shared" ca="1" si="9904"/>
        <v>7.1341300015835371E-2</v>
      </c>
      <c r="DN33" s="51">
        <f t="shared" ca="1" si="9904"/>
        <v>7.1341300015835371E-2</v>
      </c>
      <c r="DO33" s="51">
        <f t="shared" ca="1" si="9904"/>
        <v>7.1341300015835371E-2</v>
      </c>
      <c r="DP33" s="51">
        <f t="shared" ca="1" si="9904"/>
        <v>7.1341300015835371E-2</v>
      </c>
      <c r="DQ33" s="51">
        <f t="shared" ca="1" si="9904"/>
        <v>7.1341300015835371E-2</v>
      </c>
      <c r="DR33" s="51">
        <f t="shared" ca="1" si="9904"/>
        <v>7.1341300015835371E-2</v>
      </c>
      <c r="DS33" s="51">
        <f t="shared" ca="1" si="9904"/>
        <v>7.1341300015835371E-2</v>
      </c>
      <c r="DT33" s="51">
        <f t="shared" ca="1" si="9904"/>
        <v>7.1341300015835371E-2</v>
      </c>
      <c r="DU33" s="51">
        <f t="shared" ca="1" si="9904"/>
        <v>7.1341300015835371E-2</v>
      </c>
      <c r="DV33" s="51">
        <f t="shared" ca="1" si="9904"/>
        <v>7.1341300015835371E-2</v>
      </c>
      <c r="DW33" s="51">
        <f t="shared" ca="1" si="9904"/>
        <v>7.1341300015835371E-2</v>
      </c>
      <c r="DX33" s="51">
        <f t="shared" ca="1" si="9904"/>
        <v>7.1341300015835371E-2</v>
      </c>
      <c r="DY33" s="51">
        <f t="shared" ca="1" si="9904"/>
        <v>7.1341300015835371E-2</v>
      </c>
      <c r="DZ33" s="51">
        <f t="shared" ca="1" si="9904"/>
        <v>7.1341300015835371E-2</v>
      </c>
      <c r="EA33" s="51">
        <f t="shared" ca="1" si="9904"/>
        <v>7.1341300015835371E-2</v>
      </c>
      <c r="EB33" s="51">
        <f t="shared" ca="1" si="9904"/>
        <v>7.1341300015835371E-2</v>
      </c>
      <c r="EC33" s="51">
        <f t="shared" ca="1" si="9904"/>
        <v>7.1341300015835371E-2</v>
      </c>
      <c r="ED33" s="51">
        <f t="shared" ref="ED33:GO33" ca="1" si="9905">ED17/0.1*(ED38-Te)/(1+ED17/0.1*0.004/1.1)*ED21</f>
        <v>7.1341300015835371E-2</v>
      </c>
      <c r="EE33" s="51">
        <f t="shared" ca="1" si="9905"/>
        <v>7.1341300015835371E-2</v>
      </c>
      <c r="EF33" s="51">
        <f t="shared" ca="1" si="9905"/>
        <v>7.1341300015835371E-2</v>
      </c>
      <c r="EG33" s="51">
        <f t="shared" ca="1" si="9905"/>
        <v>7.1341300015835371E-2</v>
      </c>
      <c r="EH33" s="51">
        <f t="shared" ca="1" si="9905"/>
        <v>7.1341300015835371E-2</v>
      </c>
      <c r="EI33" s="51">
        <f t="shared" ca="1" si="9905"/>
        <v>7.1341300015835371E-2</v>
      </c>
      <c r="EJ33" s="51">
        <f t="shared" ca="1" si="9905"/>
        <v>7.1341300015835371E-2</v>
      </c>
      <c r="EK33" s="51">
        <f t="shared" ca="1" si="9905"/>
        <v>7.1341300015835371E-2</v>
      </c>
      <c r="EL33" s="51">
        <f t="shared" ca="1" si="9905"/>
        <v>7.1341300015835371E-2</v>
      </c>
      <c r="EM33" s="51">
        <f t="shared" ca="1" si="9905"/>
        <v>7.1341300015835371E-2</v>
      </c>
      <c r="EN33" s="51">
        <f t="shared" ca="1" si="9905"/>
        <v>7.1341300015835371E-2</v>
      </c>
      <c r="EO33" s="51">
        <f t="shared" ca="1" si="9905"/>
        <v>7.1341300015835371E-2</v>
      </c>
      <c r="EP33" s="51">
        <f t="shared" ca="1" si="9905"/>
        <v>7.1341300015835371E-2</v>
      </c>
      <c r="EQ33" s="51">
        <f t="shared" ca="1" si="9905"/>
        <v>7.1341300015835371E-2</v>
      </c>
      <c r="ER33" s="51">
        <f t="shared" ca="1" si="9905"/>
        <v>7.1341300015835371E-2</v>
      </c>
      <c r="ES33" s="51">
        <f t="shared" ca="1" si="9905"/>
        <v>7.1341300015835371E-2</v>
      </c>
      <c r="ET33" s="51">
        <f t="shared" ca="1" si="9905"/>
        <v>7.1341300015835371E-2</v>
      </c>
      <c r="EU33" s="51">
        <f t="shared" ca="1" si="9905"/>
        <v>7.1341300015835371E-2</v>
      </c>
      <c r="EV33" s="51">
        <f t="shared" ca="1" si="9905"/>
        <v>7.1341300015835371E-2</v>
      </c>
      <c r="EW33" s="51">
        <f t="shared" ca="1" si="9905"/>
        <v>7.1341300015835371E-2</v>
      </c>
      <c r="EX33" s="51">
        <f t="shared" ca="1" si="9905"/>
        <v>7.1341300015835371E-2</v>
      </c>
      <c r="EY33" s="51">
        <f t="shared" ca="1" si="9905"/>
        <v>7.1341300015835371E-2</v>
      </c>
      <c r="EZ33" s="51">
        <f t="shared" ca="1" si="9905"/>
        <v>7.1341300015835371E-2</v>
      </c>
      <c r="FA33" s="51">
        <f t="shared" ca="1" si="9905"/>
        <v>7.1341300015835371E-2</v>
      </c>
      <c r="FB33" s="51">
        <f t="shared" ca="1" si="9905"/>
        <v>7.1341300015835371E-2</v>
      </c>
      <c r="FC33" s="51">
        <f t="shared" ca="1" si="9905"/>
        <v>7.1341300015835371E-2</v>
      </c>
      <c r="FD33" s="51">
        <f t="shared" ca="1" si="9905"/>
        <v>7.1341300015835371E-2</v>
      </c>
      <c r="FE33" s="51">
        <f t="shared" ca="1" si="9905"/>
        <v>7.1341300015835371E-2</v>
      </c>
      <c r="FF33" s="51">
        <f t="shared" ca="1" si="9905"/>
        <v>7.1341300015835371E-2</v>
      </c>
      <c r="FG33" s="51">
        <f t="shared" ca="1" si="9905"/>
        <v>7.1341300015835371E-2</v>
      </c>
      <c r="FH33" s="51">
        <f t="shared" ca="1" si="9905"/>
        <v>7.1341300015835371E-2</v>
      </c>
      <c r="FI33" s="51">
        <f t="shared" ca="1" si="9905"/>
        <v>7.1341300015835371E-2</v>
      </c>
      <c r="FJ33" s="51">
        <f t="shared" ca="1" si="9905"/>
        <v>7.1341300015835371E-2</v>
      </c>
      <c r="FK33" s="51">
        <f t="shared" ca="1" si="9905"/>
        <v>7.1341300015835371E-2</v>
      </c>
      <c r="FL33" s="51">
        <f t="shared" ca="1" si="9905"/>
        <v>7.1341300015835371E-2</v>
      </c>
      <c r="FM33" s="51">
        <f t="shared" ca="1" si="9905"/>
        <v>7.1341300015835371E-2</v>
      </c>
      <c r="FN33" s="51">
        <f t="shared" ca="1" si="9905"/>
        <v>7.1341300015835371E-2</v>
      </c>
      <c r="FO33" s="51">
        <f t="shared" ca="1" si="9905"/>
        <v>7.1341300015835371E-2</v>
      </c>
      <c r="FP33" s="51">
        <f t="shared" ca="1" si="9905"/>
        <v>7.1341300015835371E-2</v>
      </c>
      <c r="FQ33" s="51">
        <f t="shared" ca="1" si="9905"/>
        <v>7.1341300015835371E-2</v>
      </c>
      <c r="FR33" s="51">
        <f t="shared" ca="1" si="9905"/>
        <v>7.1341300015835371E-2</v>
      </c>
      <c r="FS33" s="51">
        <f t="shared" ca="1" si="9905"/>
        <v>7.1341300015835371E-2</v>
      </c>
      <c r="FT33" s="51">
        <f t="shared" ca="1" si="9905"/>
        <v>7.1341300015835371E-2</v>
      </c>
      <c r="FU33" s="51">
        <f t="shared" ca="1" si="9905"/>
        <v>7.1341300015835371E-2</v>
      </c>
      <c r="FV33" s="51">
        <f t="shared" ca="1" si="9905"/>
        <v>7.1341300015835371E-2</v>
      </c>
      <c r="FW33" s="51">
        <f t="shared" ca="1" si="9905"/>
        <v>7.1341300015835371E-2</v>
      </c>
      <c r="FX33" s="51">
        <f t="shared" ca="1" si="9905"/>
        <v>7.1341300015835371E-2</v>
      </c>
      <c r="FY33" s="51">
        <f t="shared" ca="1" si="9905"/>
        <v>7.1341300015835371E-2</v>
      </c>
      <c r="FZ33" s="51">
        <f t="shared" ca="1" si="9905"/>
        <v>7.1341300015835371E-2</v>
      </c>
      <c r="GA33" s="51">
        <f t="shared" ca="1" si="9905"/>
        <v>7.1341300015835371E-2</v>
      </c>
      <c r="GB33" s="51">
        <f t="shared" ca="1" si="9905"/>
        <v>7.1341300015835371E-2</v>
      </c>
      <c r="GC33" s="51">
        <f t="shared" ca="1" si="9905"/>
        <v>7.1341300015835371E-2</v>
      </c>
      <c r="GD33" s="51">
        <f t="shared" ca="1" si="9905"/>
        <v>7.1341300015835371E-2</v>
      </c>
      <c r="GE33" s="51">
        <f t="shared" ca="1" si="9905"/>
        <v>7.1341300015835371E-2</v>
      </c>
      <c r="GF33" s="51">
        <f t="shared" ca="1" si="9905"/>
        <v>7.1341300015835371E-2</v>
      </c>
      <c r="GG33" s="51">
        <f t="shared" ca="1" si="9905"/>
        <v>7.1341300015835371E-2</v>
      </c>
      <c r="GH33" s="51">
        <f t="shared" ca="1" si="9905"/>
        <v>7.1341300015835371E-2</v>
      </c>
      <c r="GI33" s="51">
        <f t="shared" ca="1" si="9905"/>
        <v>7.1341300015835371E-2</v>
      </c>
      <c r="GJ33" s="51">
        <f t="shared" ca="1" si="9905"/>
        <v>7.1341300015835371E-2</v>
      </c>
      <c r="GK33" s="51">
        <f t="shared" ca="1" si="9905"/>
        <v>7.1341300015835371E-2</v>
      </c>
      <c r="GL33" s="51">
        <f t="shared" ca="1" si="9905"/>
        <v>7.1341300015835371E-2</v>
      </c>
      <c r="GM33" s="51">
        <f t="shared" ca="1" si="9905"/>
        <v>7.1341300015835371E-2</v>
      </c>
      <c r="GN33" s="51">
        <f t="shared" ca="1" si="9905"/>
        <v>7.1341300015835371E-2</v>
      </c>
      <c r="GO33" s="51">
        <f t="shared" ca="1" si="9905"/>
        <v>7.1341300015835371E-2</v>
      </c>
      <c r="GP33" s="51">
        <f t="shared" ref="GP33:JA33" ca="1" si="9906">GP17/0.1*(GP38-Te)/(1+GP17/0.1*0.004/1.1)*GP21</f>
        <v>7.1341300015835371E-2</v>
      </c>
      <c r="GQ33" s="51">
        <f t="shared" ca="1" si="9906"/>
        <v>7.1341300015835371E-2</v>
      </c>
      <c r="GR33" s="51">
        <f t="shared" ca="1" si="9906"/>
        <v>7.1341300015835371E-2</v>
      </c>
      <c r="GS33" s="51">
        <f t="shared" ca="1" si="9906"/>
        <v>7.1341300015835371E-2</v>
      </c>
      <c r="GT33" s="51">
        <f t="shared" ca="1" si="9906"/>
        <v>7.1341300015835371E-2</v>
      </c>
      <c r="GU33" s="51">
        <f t="shared" ca="1" si="9906"/>
        <v>7.1341300015835371E-2</v>
      </c>
      <c r="GV33" s="51">
        <f t="shared" ca="1" si="9906"/>
        <v>7.1341300015835371E-2</v>
      </c>
      <c r="GW33" s="51">
        <f t="shared" ca="1" si="9906"/>
        <v>7.1341300015835371E-2</v>
      </c>
      <c r="GX33" s="51">
        <f t="shared" ca="1" si="9906"/>
        <v>7.1341300015835371E-2</v>
      </c>
      <c r="GY33" s="51">
        <f t="shared" ca="1" si="9906"/>
        <v>7.1341300015835371E-2</v>
      </c>
      <c r="GZ33" s="51">
        <f t="shared" ca="1" si="9906"/>
        <v>7.1341300015835371E-2</v>
      </c>
      <c r="HA33" s="51">
        <f t="shared" ca="1" si="9906"/>
        <v>7.1341300015835371E-2</v>
      </c>
      <c r="HB33" s="51">
        <f t="shared" ca="1" si="9906"/>
        <v>7.1341300015835371E-2</v>
      </c>
      <c r="HC33" s="51">
        <f t="shared" ca="1" si="9906"/>
        <v>7.1341300015835371E-2</v>
      </c>
      <c r="HD33" s="51">
        <f t="shared" ca="1" si="9906"/>
        <v>7.1341300015835371E-2</v>
      </c>
      <c r="HE33" s="51">
        <f t="shared" ca="1" si="9906"/>
        <v>7.1341300015835371E-2</v>
      </c>
      <c r="HF33" s="51">
        <f t="shared" ca="1" si="9906"/>
        <v>7.1341300015835371E-2</v>
      </c>
      <c r="HG33" s="51">
        <f t="shared" ca="1" si="9906"/>
        <v>7.1341300015835371E-2</v>
      </c>
      <c r="HH33" s="51">
        <f t="shared" ca="1" si="9906"/>
        <v>7.1341300015835371E-2</v>
      </c>
      <c r="HI33" s="51">
        <f t="shared" ca="1" si="9906"/>
        <v>7.1341300015835371E-2</v>
      </c>
      <c r="HJ33" s="51">
        <f t="shared" ca="1" si="9906"/>
        <v>7.1341300015835371E-2</v>
      </c>
      <c r="HK33" s="51">
        <f t="shared" ca="1" si="9906"/>
        <v>7.1341300015835371E-2</v>
      </c>
      <c r="HL33" s="51">
        <f t="shared" ca="1" si="9906"/>
        <v>7.1341300015835371E-2</v>
      </c>
      <c r="HM33" s="51">
        <f t="shared" ca="1" si="9906"/>
        <v>7.1341300015835371E-2</v>
      </c>
      <c r="HN33" s="51">
        <f t="shared" ca="1" si="9906"/>
        <v>7.1341300015835371E-2</v>
      </c>
      <c r="HO33" s="51">
        <f t="shared" ca="1" si="9906"/>
        <v>7.1341300015835371E-2</v>
      </c>
      <c r="HP33" s="51">
        <f t="shared" ca="1" si="9906"/>
        <v>7.1341300015835371E-2</v>
      </c>
      <c r="HQ33" s="51">
        <f t="shared" ca="1" si="9906"/>
        <v>7.1341300015835371E-2</v>
      </c>
      <c r="HR33" s="51">
        <f t="shared" ca="1" si="9906"/>
        <v>7.1341300015835371E-2</v>
      </c>
      <c r="HS33" s="51">
        <f t="shared" ca="1" si="9906"/>
        <v>7.1341300015835371E-2</v>
      </c>
      <c r="HT33" s="51">
        <f t="shared" ca="1" si="9906"/>
        <v>7.1341300015835371E-2</v>
      </c>
      <c r="HU33" s="51">
        <f t="shared" ca="1" si="9906"/>
        <v>7.1341300015835371E-2</v>
      </c>
      <c r="HV33" s="51">
        <f t="shared" ca="1" si="9906"/>
        <v>7.1341300015835371E-2</v>
      </c>
      <c r="HW33" s="51">
        <f t="shared" ca="1" si="9906"/>
        <v>7.1341300015835371E-2</v>
      </c>
      <c r="HX33" s="51">
        <f t="shared" ca="1" si="9906"/>
        <v>7.1341300015835371E-2</v>
      </c>
      <c r="HY33" s="51">
        <f t="shared" ca="1" si="9906"/>
        <v>7.1341300015835371E-2</v>
      </c>
      <c r="HZ33" s="51">
        <f t="shared" ca="1" si="9906"/>
        <v>7.1341300015835371E-2</v>
      </c>
      <c r="IA33" s="51">
        <f t="shared" ca="1" si="9906"/>
        <v>7.1341300015835371E-2</v>
      </c>
      <c r="IB33" s="51">
        <f t="shared" ca="1" si="9906"/>
        <v>7.1341300015835371E-2</v>
      </c>
      <c r="IC33" s="51">
        <f t="shared" ca="1" si="9906"/>
        <v>7.1341300015835371E-2</v>
      </c>
      <c r="ID33" s="51">
        <f t="shared" ca="1" si="9906"/>
        <v>7.1341300015835371E-2</v>
      </c>
      <c r="IE33" s="51">
        <f t="shared" ca="1" si="9906"/>
        <v>7.1341300015835371E-2</v>
      </c>
      <c r="IF33" s="51">
        <f t="shared" ca="1" si="9906"/>
        <v>7.1341300015835371E-2</v>
      </c>
      <c r="IG33" s="51">
        <f t="shared" ca="1" si="9906"/>
        <v>7.1341300015835371E-2</v>
      </c>
      <c r="IH33" s="51">
        <f t="shared" ca="1" si="9906"/>
        <v>7.1341300015835371E-2</v>
      </c>
      <c r="II33" s="51">
        <f t="shared" ca="1" si="9906"/>
        <v>7.1341300015835371E-2</v>
      </c>
      <c r="IJ33" s="51">
        <f t="shared" ca="1" si="9906"/>
        <v>7.1341300015835371E-2</v>
      </c>
      <c r="IK33" s="51">
        <f t="shared" ca="1" si="9906"/>
        <v>7.1341300015835371E-2</v>
      </c>
      <c r="IL33" s="51">
        <f t="shared" ca="1" si="9906"/>
        <v>7.1341300015835371E-2</v>
      </c>
      <c r="IM33" s="51">
        <f t="shared" ca="1" si="9906"/>
        <v>7.1341300015835371E-2</v>
      </c>
      <c r="IN33" s="51">
        <f t="shared" ca="1" si="9906"/>
        <v>7.1341300015835371E-2</v>
      </c>
      <c r="IO33" s="51">
        <f t="shared" ca="1" si="9906"/>
        <v>7.1341300015835371E-2</v>
      </c>
      <c r="IP33" s="51">
        <f t="shared" ca="1" si="9906"/>
        <v>7.1341300015835371E-2</v>
      </c>
      <c r="IQ33" s="51">
        <f t="shared" ca="1" si="9906"/>
        <v>7.1341300015835371E-2</v>
      </c>
      <c r="IR33" s="51">
        <f t="shared" ca="1" si="9906"/>
        <v>7.1341300015835371E-2</v>
      </c>
      <c r="IS33" s="51">
        <f t="shared" ca="1" si="9906"/>
        <v>7.1341300015835371E-2</v>
      </c>
      <c r="IT33" s="51">
        <f t="shared" ca="1" si="9906"/>
        <v>7.1341300015835371E-2</v>
      </c>
      <c r="IU33" s="51">
        <f t="shared" ca="1" si="9906"/>
        <v>7.1341300015835371E-2</v>
      </c>
      <c r="IV33" s="51">
        <f t="shared" ca="1" si="9906"/>
        <v>7.1341300015835371E-2</v>
      </c>
      <c r="IW33" s="51">
        <f t="shared" ca="1" si="9906"/>
        <v>7.1341300015835371E-2</v>
      </c>
      <c r="IX33" s="51">
        <f t="shared" ca="1" si="9906"/>
        <v>7.1341300015835371E-2</v>
      </c>
      <c r="IY33" s="51">
        <f t="shared" ca="1" si="9906"/>
        <v>7.1341300015835371E-2</v>
      </c>
      <c r="IZ33" s="51">
        <f t="shared" ca="1" si="9906"/>
        <v>7.1341300015835371E-2</v>
      </c>
      <c r="JA33" s="51">
        <f t="shared" ca="1" si="9906"/>
        <v>7.1341300015835371E-2</v>
      </c>
      <c r="JB33" s="51">
        <f t="shared" ref="JB33:LM33" ca="1" si="9907">JB17/0.1*(JB38-Te)/(1+JB17/0.1*0.004/1.1)*JB21</f>
        <v>7.1341300015835371E-2</v>
      </c>
      <c r="JC33" s="51">
        <f t="shared" ca="1" si="9907"/>
        <v>7.1341300015835371E-2</v>
      </c>
      <c r="JD33" s="51">
        <f t="shared" ca="1" si="9907"/>
        <v>7.1341300015835371E-2</v>
      </c>
      <c r="JE33" s="51">
        <f t="shared" ca="1" si="9907"/>
        <v>7.1341300015835371E-2</v>
      </c>
      <c r="JF33" s="51">
        <f t="shared" ca="1" si="9907"/>
        <v>7.1341300015835371E-2</v>
      </c>
      <c r="JG33" s="51">
        <f t="shared" ca="1" si="9907"/>
        <v>7.1341300015835371E-2</v>
      </c>
      <c r="JH33" s="51">
        <f t="shared" ca="1" si="9907"/>
        <v>7.1341300015835371E-2</v>
      </c>
      <c r="JI33" s="51">
        <f t="shared" ca="1" si="9907"/>
        <v>7.1341300015835371E-2</v>
      </c>
      <c r="JJ33" s="51">
        <f t="shared" ca="1" si="9907"/>
        <v>7.1341300015835371E-2</v>
      </c>
      <c r="JK33" s="51">
        <f t="shared" ca="1" si="9907"/>
        <v>7.1341300015835371E-2</v>
      </c>
      <c r="JL33" s="51">
        <f t="shared" ca="1" si="9907"/>
        <v>7.1341300015835371E-2</v>
      </c>
      <c r="JM33" s="51">
        <f t="shared" ca="1" si="9907"/>
        <v>7.1341300015835371E-2</v>
      </c>
      <c r="JN33" s="51">
        <f t="shared" ca="1" si="9907"/>
        <v>7.1341300015835371E-2</v>
      </c>
      <c r="JO33" s="51">
        <f t="shared" ca="1" si="9907"/>
        <v>7.1341300015835371E-2</v>
      </c>
      <c r="JP33" s="51">
        <f t="shared" ca="1" si="9907"/>
        <v>7.1341300015835371E-2</v>
      </c>
      <c r="JQ33" s="51">
        <f t="shared" ca="1" si="9907"/>
        <v>7.1341300015835371E-2</v>
      </c>
      <c r="JR33" s="51">
        <f t="shared" ca="1" si="9907"/>
        <v>7.1341300015835371E-2</v>
      </c>
      <c r="JS33" s="51">
        <f t="shared" ca="1" si="9907"/>
        <v>7.1341300015835371E-2</v>
      </c>
      <c r="JT33" s="51">
        <f t="shared" ca="1" si="9907"/>
        <v>7.1341300015835371E-2</v>
      </c>
      <c r="JU33" s="51">
        <f t="shared" ca="1" si="9907"/>
        <v>7.1341300015835371E-2</v>
      </c>
      <c r="JV33" s="51">
        <f t="shared" ca="1" si="9907"/>
        <v>7.1341300015835371E-2</v>
      </c>
      <c r="JW33" s="51">
        <f t="shared" ca="1" si="9907"/>
        <v>7.1341300015835371E-2</v>
      </c>
      <c r="JX33" s="51">
        <f t="shared" ca="1" si="9907"/>
        <v>7.1341300015835371E-2</v>
      </c>
      <c r="JY33" s="51">
        <f t="shared" ca="1" si="9907"/>
        <v>7.1341300015835371E-2</v>
      </c>
      <c r="JZ33" s="51">
        <f t="shared" ca="1" si="9907"/>
        <v>7.1341300015835371E-2</v>
      </c>
      <c r="KA33" s="51">
        <f t="shared" ca="1" si="9907"/>
        <v>7.1341300015835371E-2</v>
      </c>
      <c r="KB33" s="51">
        <f t="shared" ca="1" si="9907"/>
        <v>7.1341300015835371E-2</v>
      </c>
      <c r="KC33" s="51">
        <f t="shared" ca="1" si="9907"/>
        <v>7.1341300015835371E-2</v>
      </c>
      <c r="KD33" s="51">
        <f t="shared" ca="1" si="9907"/>
        <v>7.1341300015835371E-2</v>
      </c>
      <c r="KE33" s="51">
        <f t="shared" ca="1" si="9907"/>
        <v>7.1341300015835371E-2</v>
      </c>
      <c r="KF33" s="51">
        <f t="shared" ca="1" si="9907"/>
        <v>7.1341300015835371E-2</v>
      </c>
      <c r="KG33" s="51">
        <f t="shared" ca="1" si="9907"/>
        <v>7.1341300015835371E-2</v>
      </c>
      <c r="KH33" s="51">
        <f t="shared" ca="1" si="9907"/>
        <v>7.1341300015835371E-2</v>
      </c>
      <c r="KI33" s="51">
        <f t="shared" ca="1" si="9907"/>
        <v>7.1341300015835371E-2</v>
      </c>
      <c r="KJ33" s="51">
        <f t="shared" ca="1" si="9907"/>
        <v>7.1341300015835371E-2</v>
      </c>
      <c r="KK33" s="51">
        <f t="shared" ca="1" si="9907"/>
        <v>7.1341300015835371E-2</v>
      </c>
      <c r="KL33" s="51">
        <f t="shared" ca="1" si="9907"/>
        <v>7.1341300015835371E-2</v>
      </c>
      <c r="KM33" s="51">
        <f t="shared" ca="1" si="9907"/>
        <v>7.1341300015835371E-2</v>
      </c>
      <c r="KN33" s="51">
        <f t="shared" ca="1" si="9907"/>
        <v>7.1341300015835371E-2</v>
      </c>
      <c r="KO33" s="51">
        <f t="shared" ca="1" si="9907"/>
        <v>7.1341300015835371E-2</v>
      </c>
      <c r="KP33" s="51">
        <f t="shared" ca="1" si="9907"/>
        <v>7.1341300015835371E-2</v>
      </c>
      <c r="KQ33" s="51">
        <f t="shared" ca="1" si="9907"/>
        <v>7.1341300015835371E-2</v>
      </c>
      <c r="KR33" s="51">
        <f t="shared" ca="1" si="9907"/>
        <v>7.1341300015835371E-2</v>
      </c>
      <c r="KS33" s="51">
        <f t="shared" ca="1" si="9907"/>
        <v>7.1341300015835371E-2</v>
      </c>
      <c r="KT33" s="51">
        <f t="shared" ca="1" si="9907"/>
        <v>7.1341300015835371E-2</v>
      </c>
      <c r="KU33" s="51">
        <f t="shared" ca="1" si="9907"/>
        <v>7.1341300015835371E-2</v>
      </c>
      <c r="KV33" s="51">
        <f t="shared" ca="1" si="9907"/>
        <v>7.1341300015835371E-2</v>
      </c>
      <c r="KW33" s="51">
        <f t="shared" ca="1" si="9907"/>
        <v>7.1341300015835371E-2</v>
      </c>
      <c r="KX33" s="51">
        <f t="shared" ca="1" si="9907"/>
        <v>7.1341300015835371E-2</v>
      </c>
      <c r="KY33" s="51">
        <f t="shared" ca="1" si="9907"/>
        <v>7.1341300015835371E-2</v>
      </c>
      <c r="KZ33" s="51">
        <f t="shared" ca="1" si="9907"/>
        <v>7.1341300015835371E-2</v>
      </c>
      <c r="LA33" s="51">
        <f t="shared" ca="1" si="9907"/>
        <v>7.1341300015835371E-2</v>
      </c>
      <c r="LB33" s="51">
        <f t="shared" ca="1" si="9907"/>
        <v>7.1341300015835371E-2</v>
      </c>
      <c r="LC33" s="51">
        <f t="shared" ca="1" si="9907"/>
        <v>7.1341300015835371E-2</v>
      </c>
      <c r="LD33" s="51">
        <f t="shared" ca="1" si="9907"/>
        <v>7.1341300015835371E-2</v>
      </c>
      <c r="LE33" s="51">
        <f t="shared" ca="1" si="9907"/>
        <v>7.1341300015835371E-2</v>
      </c>
      <c r="LF33" s="51">
        <f t="shared" ca="1" si="9907"/>
        <v>7.1341300015835371E-2</v>
      </c>
      <c r="LG33" s="51">
        <f t="shared" ca="1" si="9907"/>
        <v>7.1341300015835371E-2</v>
      </c>
      <c r="LH33" s="51">
        <f t="shared" ca="1" si="9907"/>
        <v>7.1341300015835371E-2</v>
      </c>
      <c r="LI33" s="51">
        <f t="shared" ca="1" si="9907"/>
        <v>7.1341300015835371E-2</v>
      </c>
      <c r="LJ33" s="51">
        <f t="shared" ca="1" si="9907"/>
        <v>7.1341300015835371E-2</v>
      </c>
      <c r="LK33" s="51">
        <f t="shared" ca="1" si="9907"/>
        <v>7.1341300015835371E-2</v>
      </c>
      <c r="LL33" s="51">
        <f t="shared" ca="1" si="9907"/>
        <v>7.1341300015835371E-2</v>
      </c>
      <c r="LM33" s="51">
        <f t="shared" ca="1" si="9907"/>
        <v>7.1341300015835371E-2</v>
      </c>
      <c r="LN33" s="51">
        <f t="shared" ref="LN33:NY33" ca="1" si="9908">LN17/0.1*(LN38-Te)/(1+LN17/0.1*0.004/1.1)*LN21</f>
        <v>7.1341300015835371E-2</v>
      </c>
      <c r="LO33" s="51">
        <f t="shared" ca="1" si="9908"/>
        <v>7.1341300015835371E-2</v>
      </c>
      <c r="LP33" s="51">
        <f t="shared" ca="1" si="9908"/>
        <v>7.1341300015835371E-2</v>
      </c>
      <c r="LQ33" s="51">
        <f t="shared" ca="1" si="9908"/>
        <v>7.1341300015835371E-2</v>
      </c>
      <c r="LR33" s="51">
        <f t="shared" ca="1" si="9908"/>
        <v>7.1341300015835371E-2</v>
      </c>
      <c r="LS33" s="51">
        <f t="shared" ca="1" si="9908"/>
        <v>7.1341300015835371E-2</v>
      </c>
      <c r="LT33" s="51">
        <f t="shared" ca="1" si="9908"/>
        <v>7.1341300015835371E-2</v>
      </c>
      <c r="LU33" s="51">
        <f t="shared" ca="1" si="9908"/>
        <v>7.1341300015835371E-2</v>
      </c>
      <c r="LV33" s="51">
        <f t="shared" ca="1" si="9908"/>
        <v>7.1341300015835371E-2</v>
      </c>
      <c r="LW33" s="51">
        <f t="shared" ca="1" si="9908"/>
        <v>7.1341300015835371E-2</v>
      </c>
      <c r="LX33" s="51">
        <f t="shared" ca="1" si="9908"/>
        <v>7.1341300015835371E-2</v>
      </c>
      <c r="LY33" s="51">
        <f t="shared" ca="1" si="9908"/>
        <v>7.1341300015835371E-2</v>
      </c>
      <c r="LZ33" s="51">
        <f t="shared" ca="1" si="9908"/>
        <v>7.1341300015835371E-2</v>
      </c>
      <c r="MA33" s="51">
        <f t="shared" ca="1" si="9908"/>
        <v>7.1341300015835371E-2</v>
      </c>
      <c r="MB33" s="51">
        <f t="shared" ca="1" si="9908"/>
        <v>7.1341300015835371E-2</v>
      </c>
      <c r="MC33" s="51">
        <f t="shared" ca="1" si="9908"/>
        <v>7.1341300015835371E-2</v>
      </c>
      <c r="MD33" s="51">
        <f t="shared" ca="1" si="9908"/>
        <v>7.1341300015835371E-2</v>
      </c>
      <c r="ME33" s="51">
        <f t="shared" ca="1" si="9908"/>
        <v>7.1341300015835371E-2</v>
      </c>
      <c r="MF33" s="51">
        <f t="shared" ca="1" si="9908"/>
        <v>7.1341300015835371E-2</v>
      </c>
      <c r="MG33" s="51">
        <f t="shared" ca="1" si="9908"/>
        <v>7.1341300015835371E-2</v>
      </c>
      <c r="MH33" s="51">
        <f t="shared" ca="1" si="9908"/>
        <v>7.1341300015835371E-2</v>
      </c>
      <c r="MI33" s="51">
        <f t="shared" ca="1" si="9908"/>
        <v>7.1341300015835371E-2</v>
      </c>
      <c r="MJ33" s="51">
        <f t="shared" ca="1" si="9908"/>
        <v>7.1341300015835371E-2</v>
      </c>
      <c r="MK33" s="51">
        <f t="shared" ca="1" si="9908"/>
        <v>7.1341300015835371E-2</v>
      </c>
      <c r="ML33" s="51">
        <f t="shared" ca="1" si="9908"/>
        <v>7.1341300015835371E-2</v>
      </c>
      <c r="MM33" s="51">
        <f t="shared" ca="1" si="9908"/>
        <v>7.1341300015835371E-2</v>
      </c>
      <c r="MN33" s="51">
        <f t="shared" ca="1" si="9908"/>
        <v>7.1341300015835371E-2</v>
      </c>
      <c r="MO33" s="51">
        <f t="shared" ca="1" si="9908"/>
        <v>7.1341300015835371E-2</v>
      </c>
      <c r="MP33" s="51">
        <f t="shared" ca="1" si="9908"/>
        <v>7.1341300015835371E-2</v>
      </c>
      <c r="MQ33" s="51">
        <f t="shared" ca="1" si="9908"/>
        <v>7.1341300015835371E-2</v>
      </c>
      <c r="MR33" s="51">
        <f t="shared" ca="1" si="9908"/>
        <v>7.1341300015835371E-2</v>
      </c>
      <c r="MS33" s="51">
        <f t="shared" ca="1" si="9908"/>
        <v>7.1341300015835371E-2</v>
      </c>
      <c r="MT33" s="51">
        <f t="shared" ca="1" si="9908"/>
        <v>7.1341300015835371E-2</v>
      </c>
      <c r="MU33" s="51">
        <f t="shared" ca="1" si="9908"/>
        <v>7.1341300015835371E-2</v>
      </c>
      <c r="MV33" s="51">
        <f t="shared" ca="1" si="9908"/>
        <v>7.1341300015835371E-2</v>
      </c>
      <c r="MW33" s="51">
        <f t="shared" ca="1" si="9908"/>
        <v>7.1341300015835371E-2</v>
      </c>
      <c r="MX33" s="51">
        <f t="shared" ca="1" si="9908"/>
        <v>7.1341300015835371E-2</v>
      </c>
      <c r="MY33" s="51">
        <f t="shared" ca="1" si="9908"/>
        <v>7.1341300015835371E-2</v>
      </c>
      <c r="MZ33" s="51">
        <f t="shared" ca="1" si="9908"/>
        <v>7.1341300015835371E-2</v>
      </c>
      <c r="NA33" s="51">
        <f t="shared" ca="1" si="9908"/>
        <v>7.1341300015835371E-2</v>
      </c>
      <c r="NB33" s="51">
        <f t="shared" ca="1" si="9908"/>
        <v>7.1341300015835371E-2</v>
      </c>
      <c r="NC33" s="51">
        <f t="shared" ca="1" si="9908"/>
        <v>7.1341300015835371E-2</v>
      </c>
      <c r="ND33" s="51">
        <f t="shared" ca="1" si="9908"/>
        <v>7.1341300015835371E-2</v>
      </c>
      <c r="NE33" s="51">
        <f t="shared" ca="1" si="9908"/>
        <v>7.1341300015835371E-2</v>
      </c>
      <c r="NF33" s="51">
        <f t="shared" ca="1" si="9908"/>
        <v>7.1341300015835371E-2</v>
      </c>
      <c r="NG33" s="51">
        <f t="shared" ca="1" si="9908"/>
        <v>7.1341300015835371E-2</v>
      </c>
      <c r="NH33" s="51">
        <f t="shared" ca="1" si="9908"/>
        <v>7.1341300015835371E-2</v>
      </c>
      <c r="NI33" s="51">
        <f t="shared" ca="1" si="9908"/>
        <v>7.1341300015835371E-2</v>
      </c>
      <c r="NJ33" s="51">
        <f t="shared" ca="1" si="9908"/>
        <v>7.1341300015835371E-2</v>
      </c>
      <c r="NK33" s="51">
        <f t="shared" ca="1" si="9908"/>
        <v>7.1341300015835371E-2</v>
      </c>
      <c r="NL33" s="51">
        <f t="shared" ca="1" si="9908"/>
        <v>7.1341300015835371E-2</v>
      </c>
      <c r="NM33" s="51">
        <f t="shared" ca="1" si="9908"/>
        <v>7.1341300015835371E-2</v>
      </c>
      <c r="NN33" s="51">
        <f t="shared" ca="1" si="9908"/>
        <v>7.1341300015835371E-2</v>
      </c>
      <c r="NO33" s="51">
        <f t="shared" ca="1" si="9908"/>
        <v>7.1341300015835371E-2</v>
      </c>
      <c r="NP33" s="51">
        <f t="shared" ca="1" si="9908"/>
        <v>7.1341300015835371E-2</v>
      </c>
      <c r="NQ33" s="51">
        <f t="shared" ca="1" si="9908"/>
        <v>7.1341300015835371E-2</v>
      </c>
      <c r="NR33" s="51">
        <f t="shared" ca="1" si="9908"/>
        <v>7.1341300015835371E-2</v>
      </c>
      <c r="NS33" s="51">
        <f t="shared" ca="1" si="9908"/>
        <v>7.1341300015835371E-2</v>
      </c>
      <c r="NT33" s="51">
        <f t="shared" ca="1" si="9908"/>
        <v>7.1341300015835371E-2</v>
      </c>
      <c r="NU33" s="51">
        <f t="shared" ca="1" si="9908"/>
        <v>7.1341300015835371E-2</v>
      </c>
      <c r="NV33" s="51">
        <f t="shared" ca="1" si="9908"/>
        <v>7.1341300015835371E-2</v>
      </c>
      <c r="NW33" s="51">
        <f t="shared" ca="1" si="9908"/>
        <v>7.1341300015835371E-2</v>
      </c>
      <c r="NX33" s="51">
        <f t="shared" ca="1" si="9908"/>
        <v>7.1341300015835371E-2</v>
      </c>
      <c r="NY33" s="51">
        <f t="shared" ca="1" si="9908"/>
        <v>7.1341300015835371E-2</v>
      </c>
      <c r="NZ33" s="51">
        <f t="shared" ref="NZ33:QK33" ca="1" si="9909">NZ17/0.1*(NZ38-Te)/(1+NZ17/0.1*0.004/1.1)*NZ21</f>
        <v>7.1341300015835371E-2</v>
      </c>
      <c r="OA33" s="51">
        <f t="shared" ca="1" si="9909"/>
        <v>7.1341300015835371E-2</v>
      </c>
      <c r="OB33" s="51">
        <f t="shared" ca="1" si="9909"/>
        <v>7.1341300015835371E-2</v>
      </c>
      <c r="OC33" s="51">
        <f t="shared" ca="1" si="9909"/>
        <v>7.1341300015835371E-2</v>
      </c>
      <c r="OD33" s="51">
        <f t="shared" ca="1" si="9909"/>
        <v>7.1341300015835371E-2</v>
      </c>
      <c r="OE33" s="51">
        <f t="shared" ca="1" si="9909"/>
        <v>7.1341300015835371E-2</v>
      </c>
      <c r="OF33" s="51">
        <f t="shared" ca="1" si="9909"/>
        <v>7.1341300015835371E-2</v>
      </c>
      <c r="OG33" s="51">
        <f t="shared" ca="1" si="9909"/>
        <v>7.1341300015835371E-2</v>
      </c>
      <c r="OH33" s="51">
        <f t="shared" ca="1" si="9909"/>
        <v>7.1341300015835371E-2</v>
      </c>
      <c r="OI33" s="51">
        <f t="shared" ca="1" si="9909"/>
        <v>7.1341300015835371E-2</v>
      </c>
      <c r="OJ33" s="51">
        <f t="shared" ca="1" si="9909"/>
        <v>7.1341300015835371E-2</v>
      </c>
      <c r="OK33" s="51">
        <f t="shared" ca="1" si="9909"/>
        <v>7.1341300015835371E-2</v>
      </c>
      <c r="OL33" s="51">
        <f t="shared" ca="1" si="9909"/>
        <v>7.1341300015835371E-2</v>
      </c>
      <c r="OM33" s="51">
        <f t="shared" ca="1" si="9909"/>
        <v>7.1341300015835371E-2</v>
      </c>
      <c r="ON33" s="51">
        <f t="shared" ca="1" si="9909"/>
        <v>7.1341300015835371E-2</v>
      </c>
      <c r="OO33" s="51">
        <f t="shared" ca="1" si="9909"/>
        <v>7.1341300015835371E-2</v>
      </c>
      <c r="OP33" s="51">
        <f t="shared" ca="1" si="9909"/>
        <v>7.1341300015835371E-2</v>
      </c>
      <c r="OQ33" s="51">
        <f t="shared" ca="1" si="9909"/>
        <v>7.1341300015835371E-2</v>
      </c>
      <c r="OR33" s="51">
        <f t="shared" ca="1" si="9909"/>
        <v>7.1341300015835371E-2</v>
      </c>
      <c r="OS33" s="51">
        <f t="shared" ca="1" si="9909"/>
        <v>7.1341300015835371E-2</v>
      </c>
      <c r="OT33" s="51">
        <f t="shared" ca="1" si="9909"/>
        <v>7.1341300015835371E-2</v>
      </c>
      <c r="OU33" s="51">
        <f t="shared" ca="1" si="9909"/>
        <v>7.1341300015835371E-2</v>
      </c>
      <c r="OV33" s="51">
        <f t="shared" ca="1" si="9909"/>
        <v>7.1341300015835371E-2</v>
      </c>
      <c r="OW33" s="51">
        <f t="shared" ca="1" si="9909"/>
        <v>7.1341300015835371E-2</v>
      </c>
      <c r="OX33" s="51">
        <f t="shared" ca="1" si="9909"/>
        <v>7.1341300015835371E-2</v>
      </c>
      <c r="OY33" s="51">
        <f t="shared" ca="1" si="9909"/>
        <v>7.1341300015835371E-2</v>
      </c>
      <c r="OZ33" s="51">
        <f t="shared" ca="1" si="9909"/>
        <v>7.1341300015835371E-2</v>
      </c>
      <c r="PA33" s="51">
        <f t="shared" ca="1" si="9909"/>
        <v>7.1341300015835371E-2</v>
      </c>
      <c r="PB33" s="51">
        <f t="shared" ca="1" si="9909"/>
        <v>7.1341300015835371E-2</v>
      </c>
      <c r="PC33" s="51">
        <f t="shared" ca="1" si="9909"/>
        <v>7.1341300015835371E-2</v>
      </c>
      <c r="PD33" s="51">
        <f t="shared" ca="1" si="9909"/>
        <v>7.1341300015835371E-2</v>
      </c>
      <c r="PE33" s="51">
        <f t="shared" ca="1" si="9909"/>
        <v>7.1341300015835371E-2</v>
      </c>
      <c r="PF33" s="51">
        <f t="shared" ca="1" si="9909"/>
        <v>7.1341300015835371E-2</v>
      </c>
      <c r="PG33" s="51">
        <f t="shared" ca="1" si="9909"/>
        <v>7.1341300015835371E-2</v>
      </c>
      <c r="PH33" s="51">
        <f t="shared" ca="1" si="9909"/>
        <v>7.1341300015835371E-2</v>
      </c>
      <c r="PI33" s="51">
        <f t="shared" ca="1" si="9909"/>
        <v>7.1341300015835371E-2</v>
      </c>
      <c r="PJ33" s="51">
        <f t="shared" ca="1" si="9909"/>
        <v>7.1341300015835371E-2</v>
      </c>
      <c r="PK33" s="51">
        <f t="shared" ca="1" si="9909"/>
        <v>7.1341300015835371E-2</v>
      </c>
      <c r="PL33" s="51">
        <f t="shared" ca="1" si="9909"/>
        <v>7.1341300015835371E-2</v>
      </c>
      <c r="PM33" s="51">
        <f t="shared" ca="1" si="9909"/>
        <v>7.1341300015835371E-2</v>
      </c>
      <c r="PN33" s="51">
        <f t="shared" ca="1" si="9909"/>
        <v>7.1341300015835371E-2</v>
      </c>
      <c r="PO33" s="51">
        <f t="shared" ca="1" si="9909"/>
        <v>7.1341300015835371E-2</v>
      </c>
      <c r="PP33" s="51">
        <f t="shared" ca="1" si="9909"/>
        <v>7.1341300015835371E-2</v>
      </c>
      <c r="PQ33" s="51">
        <f t="shared" ca="1" si="9909"/>
        <v>7.1341300015835371E-2</v>
      </c>
      <c r="PR33" s="51">
        <f t="shared" ca="1" si="9909"/>
        <v>7.1341300015835371E-2</v>
      </c>
      <c r="PS33" s="51">
        <f t="shared" ca="1" si="9909"/>
        <v>7.1341300015835371E-2</v>
      </c>
      <c r="PT33" s="51">
        <f t="shared" ca="1" si="9909"/>
        <v>7.1341300015835371E-2</v>
      </c>
      <c r="PU33" s="51">
        <f t="shared" ca="1" si="9909"/>
        <v>7.1341300015835371E-2</v>
      </c>
      <c r="PV33" s="51">
        <f t="shared" ca="1" si="9909"/>
        <v>7.1341300015835371E-2</v>
      </c>
      <c r="PW33" s="51">
        <f t="shared" ca="1" si="9909"/>
        <v>7.1341300015835371E-2</v>
      </c>
      <c r="PX33" s="51">
        <f t="shared" ca="1" si="9909"/>
        <v>7.1341300015835371E-2</v>
      </c>
      <c r="PY33" s="51">
        <f t="shared" ca="1" si="9909"/>
        <v>7.1341300015835371E-2</v>
      </c>
      <c r="PZ33" s="51">
        <f t="shared" ca="1" si="9909"/>
        <v>7.1341300015835371E-2</v>
      </c>
      <c r="QA33" s="51">
        <f t="shared" ca="1" si="9909"/>
        <v>7.1341300015835371E-2</v>
      </c>
      <c r="QB33" s="51">
        <f t="shared" ca="1" si="9909"/>
        <v>7.1341300015835371E-2</v>
      </c>
      <c r="QC33" s="51">
        <f t="shared" ca="1" si="9909"/>
        <v>7.1341300015835371E-2</v>
      </c>
      <c r="QD33" s="51">
        <f t="shared" ca="1" si="9909"/>
        <v>7.1341300015835371E-2</v>
      </c>
      <c r="QE33" s="51">
        <f t="shared" ca="1" si="9909"/>
        <v>7.1341300015835371E-2</v>
      </c>
      <c r="QF33" s="51">
        <f t="shared" ca="1" si="9909"/>
        <v>7.1341300015835371E-2</v>
      </c>
      <c r="QG33" s="51">
        <f t="shared" ca="1" si="9909"/>
        <v>7.1341300015835371E-2</v>
      </c>
      <c r="QH33" s="51">
        <f t="shared" ca="1" si="9909"/>
        <v>7.1341300015835371E-2</v>
      </c>
      <c r="QI33" s="51">
        <f t="shared" ca="1" si="9909"/>
        <v>7.1341300015835371E-2</v>
      </c>
      <c r="QJ33" s="51">
        <f t="shared" ca="1" si="9909"/>
        <v>7.1341300015835371E-2</v>
      </c>
      <c r="QK33" s="51">
        <f t="shared" ca="1" si="9909"/>
        <v>7.1341300015835371E-2</v>
      </c>
      <c r="QL33" s="51">
        <f t="shared" ref="QL33:SW33" ca="1" si="9910">QL17/0.1*(QL38-Te)/(1+QL17/0.1*0.004/1.1)*QL21</f>
        <v>7.1341300015835371E-2</v>
      </c>
      <c r="QM33" s="51">
        <f t="shared" ca="1" si="9910"/>
        <v>7.1341300015835371E-2</v>
      </c>
      <c r="QN33" s="51">
        <f t="shared" ca="1" si="9910"/>
        <v>7.1341300015835371E-2</v>
      </c>
      <c r="QO33" s="51">
        <f t="shared" ca="1" si="9910"/>
        <v>7.1341300015835371E-2</v>
      </c>
      <c r="QP33" s="51">
        <f t="shared" ca="1" si="9910"/>
        <v>7.1341300015835371E-2</v>
      </c>
      <c r="QQ33" s="51">
        <f t="shared" ca="1" si="9910"/>
        <v>7.1341300015835371E-2</v>
      </c>
      <c r="QR33" s="51">
        <f t="shared" ca="1" si="9910"/>
        <v>7.1341300015835371E-2</v>
      </c>
      <c r="QS33" s="51">
        <f t="shared" ca="1" si="9910"/>
        <v>7.1341300015835371E-2</v>
      </c>
      <c r="QT33" s="51">
        <f t="shared" ca="1" si="9910"/>
        <v>7.1341300015835371E-2</v>
      </c>
      <c r="QU33" s="51">
        <f t="shared" ca="1" si="9910"/>
        <v>7.1341300015835371E-2</v>
      </c>
      <c r="QV33" s="51">
        <f t="shared" ca="1" si="9910"/>
        <v>7.1341300015835371E-2</v>
      </c>
      <c r="QW33" s="51">
        <f t="shared" ca="1" si="9910"/>
        <v>7.1341300015835371E-2</v>
      </c>
      <c r="QX33" s="51">
        <f t="shared" ca="1" si="9910"/>
        <v>7.1341300015835371E-2</v>
      </c>
      <c r="QY33" s="51">
        <f t="shared" ca="1" si="9910"/>
        <v>7.1341300015835371E-2</v>
      </c>
      <c r="QZ33" s="51">
        <f t="shared" ca="1" si="9910"/>
        <v>7.1341300015835371E-2</v>
      </c>
      <c r="RA33" s="51">
        <f t="shared" ca="1" si="9910"/>
        <v>7.1341300015835371E-2</v>
      </c>
      <c r="RB33" s="51">
        <f t="shared" ca="1" si="9910"/>
        <v>7.1341300015835371E-2</v>
      </c>
      <c r="RC33" s="51">
        <f t="shared" ca="1" si="9910"/>
        <v>7.1341300015835371E-2</v>
      </c>
      <c r="RD33" s="51">
        <f t="shared" ca="1" si="9910"/>
        <v>7.1341300015835371E-2</v>
      </c>
      <c r="RE33" s="51">
        <f t="shared" ca="1" si="9910"/>
        <v>7.1341300015835371E-2</v>
      </c>
      <c r="RF33" s="51">
        <f t="shared" ca="1" si="9910"/>
        <v>7.1341300015835371E-2</v>
      </c>
      <c r="RG33" s="51">
        <f t="shared" ca="1" si="9910"/>
        <v>7.1341300015835371E-2</v>
      </c>
      <c r="RH33" s="51">
        <f t="shared" ca="1" si="9910"/>
        <v>7.1341300015835371E-2</v>
      </c>
      <c r="RI33" s="51">
        <f t="shared" ca="1" si="9910"/>
        <v>7.1341300015835371E-2</v>
      </c>
      <c r="RJ33" s="51">
        <f t="shared" ca="1" si="9910"/>
        <v>7.1341300015835371E-2</v>
      </c>
      <c r="RK33" s="51">
        <f t="shared" ca="1" si="9910"/>
        <v>7.1341300015835371E-2</v>
      </c>
      <c r="RL33" s="51">
        <f t="shared" ca="1" si="9910"/>
        <v>7.1341300015835371E-2</v>
      </c>
      <c r="RM33" s="51">
        <f t="shared" ca="1" si="9910"/>
        <v>7.1341300015835371E-2</v>
      </c>
      <c r="RN33" s="51">
        <f t="shared" ca="1" si="9910"/>
        <v>7.1341300015835371E-2</v>
      </c>
      <c r="RO33" s="51">
        <f t="shared" ca="1" si="9910"/>
        <v>7.1341300015835371E-2</v>
      </c>
      <c r="RP33" s="51">
        <f t="shared" ca="1" si="9910"/>
        <v>7.1341300015835371E-2</v>
      </c>
      <c r="RQ33" s="51">
        <f t="shared" ca="1" si="9910"/>
        <v>7.1341300015835371E-2</v>
      </c>
      <c r="RR33" s="51">
        <f t="shared" ca="1" si="9910"/>
        <v>7.1341300015835371E-2</v>
      </c>
      <c r="RS33" s="51">
        <f t="shared" ca="1" si="9910"/>
        <v>7.1341300015835371E-2</v>
      </c>
      <c r="RT33" s="51">
        <f t="shared" ca="1" si="9910"/>
        <v>7.1341300015835371E-2</v>
      </c>
      <c r="RU33" s="51">
        <f t="shared" ca="1" si="9910"/>
        <v>7.1341300015835371E-2</v>
      </c>
      <c r="RV33" s="51">
        <f t="shared" ca="1" si="9910"/>
        <v>7.1341300015835371E-2</v>
      </c>
      <c r="RW33" s="51">
        <f t="shared" ca="1" si="9910"/>
        <v>7.1341300015835371E-2</v>
      </c>
      <c r="RX33" s="51">
        <f t="shared" ca="1" si="9910"/>
        <v>7.1341300015835371E-2</v>
      </c>
      <c r="RY33" s="51">
        <f t="shared" ca="1" si="9910"/>
        <v>7.1341300015835371E-2</v>
      </c>
      <c r="RZ33" s="51">
        <f t="shared" ca="1" si="9910"/>
        <v>7.1341300015835371E-2</v>
      </c>
      <c r="SA33" s="51">
        <f t="shared" ca="1" si="9910"/>
        <v>7.1341300015835371E-2</v>
      </c>
      <c r="SB33" s="51">
        <f t="shared" ca="1" si="9910"/>
        <v>7.1341300015835371E-2</v>
      </c>
      <c r="SC33" s="51">
        <f t="shared" ca="1" si="9910"/>
        <v>7.1341300015835371E-2</v>
      </c>
      <c r="SD33" s="51">
        <f t="shared" ca="1" si="9910"/>
        <v>7.1341300015835371E-2</v>
      </c>
      <c r="SE33" s="51">
        <f t="shared" ca="1" si="9910"/>
        <v>7.1341300015835371E-2</v>
      </c>
      <c r="SF33" s="51">
        <f t="shared" ca="1" si="9910"/>
        <v>7.1341300015835371E-2</v>
      </c>
      <c r="SG33" s="51">
        <f t="shared" ca="1" si="9910"/>
        <v>7.1341300015835371E-2</v>
      </c>
      <c r="SH33" s="51">
        <f t="shared" ca="1" si="9910"/>
        <v>7.1341300015835371E-2</v>
      </c>
      <c r="SI33" s="51">
        <f t="shared" ca="1" si="9910"/>
        <v>7.1341300015835371E-2</v>
      </c>
      <c r="SJ33" s="51">
        <f t="shared" ca="1" si="9910"/>
        <v>7.1341300015835371E-2</v>
      </c>
      <c r="SK33" s="51">
        <f t="shared" ca="1" si="9910"/>
        <v>7.1341300015835371E-2</v>
      </c>
      <c r="SL33" s="51">
        <f t="shared" ca="1" si="9910"/>
        <v>7.1341300015835371E-2</v>
      </c>
      <c r="SM33" s="51">
        <f t="shared" ca="1" si="9910"/>
        <v>7.1341300015835371E-2</v>
      </c>
      <c r="SN33" s="51">
        <f t="shared" ca="1" si="9910"/>
        <v>7.1341300015835371E-2</v>
      </c>
      <c r="SO33" s="51">
        <f t="shared" ca="1" si="9910"/>
        <v>7.1341300015835371E-2</v>
      </c>
      <c r="SP33" s="51">
        <f t="shared" ca="1" si="9910"/>
        <v>7.1341300015835371E-2</v>
      </c>
      <c r="SQ33" s="51">
        <f t="shared" ca="1" si="9910"/>
        <v>7.1341300015835371E-2</v>
      </c>
      <c r="SR33" s="51">
        <f t="shared" ca="1" si="9910"/>
        <v>7.1341300015835371E-2</v>
      </c>
      <c r="SS33" s="51">
        <f t="shared" ca="1" si="9910"/>
        <v>7.1341300015835371E-2</v>
      </c>
      <c r="ST33" s="51">
        <f t="shared" ca="1" si="9910"/>
        <v>7.1341300015835371E-2</v>
      </c>
      <c r="SU33" s="51">
        <f t="shared" ca="1" si="9910"/>
        <v>7.1341300015835371E-2</v>
      </c>
      <c r="SV33" s="51">
        <f t="shared" ca="1" si="9910"/>
        <v>7.1341300015835371E-2</v>
      </c>
      <c r="SW33" s="51">
        <f t="shared" ca="1" si="9910"/>
        <v>7.1341300015835371E-2</v>
      </c>
      <c r="SX33" s="51">
        <f t="shared" ref="SX33:VI33" ca="1" si="9911">SX17/0.1*(SX38-Te)/(1+SX17/0.1*0.004/1.1)*SX21</f>
        <v>7.1341300015835371E-2</v>
      </c>
      <c r="SY33" s="51">
        <f t="shared" ca="1" si="9911"/>
        <v>7.1341300015835371E-2</v>
      </c>
      <c r="SZ33" s="51">
        <f t="shared" ca="1" si="9911"/>
        <v>7.1341300015835371E-2</v>
      </c>
      <c r="TA33" s="51">
        <f t="shared" ca="1" si="9911"/>
        <v>7.1341300015835371E-2</v>
      </c>
      <c r="TB33" s="51">
        <f t="shared" ca="1" si="9911"/>
        <v>7.1341300015835371E-2</v>
      </c>
      <c r="TC33" s="51">
        <f t="shared" ca="1" si="9911"/>
        <v>7.1341300015835371E-2</v>
      </c>
      <c r="TD33" s="51">
        <f t="shared" ca="1" si="9911"/>
        <v>7.1341300015835371E-2</v>
      </c>
      <c r="TE33" s="51">
        <f t="shared" ca="1" si="9911"/>
        <v>7.1341300015835371E-2</v>
      </c>
      <c r="TF33" s="51">
        <f t="shared" ca="1" si="9911"/>
        <v>7.1341300015835371E-2</v>
      </c>
      <c r="TG33" s="51">
        <f t="shared" ca="1" si="9911"/>
        <v>7.1341300015835371E-2</v>
      </c>
      <c r="TH33" s="51">
        <f t="shared" ca="1" si="9911"/>
        <v>7.1341300015835371E-2</v>
      </c>
      <c r="TI33" s="51">
        <f t="shared" ca="1" si="9911"/>
        <v>7.1341300015835371E-2</v>
      </c>
      <c r="TJ33" s="51">
        <f t="shared" ca="1" si="9911"/>
        <v>7.1341300015835371E-2</v>
      </c>
      <c r="TK33" s="51">
        <f t="shared" ca="1" si="9911"/>
        <v>7.1341300015835371E-2</v>
      </c>
      <c r="TL33" s="51">
        <f t="shared" ca="1" si="9911"/>
        <v>7.1341300015835371E-2</v>
      </c>
      <c r="TM33" s="51">
        <f t="shared" ca="1" si="9911"/>
        <v>7.1341300015835371E-2</v>
      </c>
      <c r="TN33" s="51">
        <f t="shared" ca="1" si="9911"/>
        <v>7.1341300015835371E-2</v>
      </c>
      <c r="TO33" s="51">
        <f t="shared" ca="1" si="9911"/>
        <v>7.1341300015835371E-2</v>
      </c>
      <c r="TP33" s="51">
        <f t="shared" ca="1" si="9911"/>
        <v>7.1341300015835371E-2</v>
      </c>
      <c r="TQ33" s="51">
        <f t="shared" ca="1" si="9911"/>
        <v>7.1341300015835371E-2</v>
      </c>
      <c r="TR33" s="51">
        <f t="shared" ca="1" si="9911"/>
        <v>7.1341300015835371E-2</v>
      </c>
      <c r="TS33" s="51">
        <f t="shared" ca="1" si="9911"/>
        <v>7.1341300015835371E-2</v>
      </c>
      <c r="TT33" s="51">
        <f t="shared" ca="1" si="9911"/>
        <v>7.1341300015835371E-2</v>
      </c>
      <c r="TU33" s="51">
        <f t="shared" ca="1" si="9911"/>
        <v>7.1341300015835371E-2</v>
      </c>
      <c r="TV33" s="51">
        <f t="shared" ca="1" si="9911"/>
        <v>7.1341300015835371E-2</v>
      </c>
      <c r="TW33" s="51">
        <f t="shared" ca="1" si="9911"/>
        <v>7.1341300015835371E-2</v>
      </c>
      <c r="TX33" s="51">
        <f t="shared" ca="1" si="9911"/>
        <v>7.1341300015835371E-2</v>
      </c>
      <c r="TY33" s="51">
        <f t="shared" ca="1" si="9911"/>
        <v>7.1341300015835371E-2</v>
      </c>
      <c r="TZ33" s="51">
        <f t="shared" ca="1" si="9911"/>
        <v>7.1341300015835371E-2</v>
      </c>
      <c r="UA33" s="51">
        <f t="shared" ca="1" si="9911"/>
        <v>7.1341300015835371E-2</v>
      </c>
      <c r="UB33" s="51">
        <f t="shared" ca="1" si="9911"/>
        <v>7.1341300015835371E-2</v>
      </c>
      <c r="UC33" s="51">
        <f t="shared" ca="1" si="9911"/>
        <v>7.1341300015835371E-2</v>
      </c>
      <c r="UD33" s="51">
        <f t="shared" ca="1" si="9911"/>
        <v>7.1341300015835371E-2</v>
      </c>
      <c r="UE33" s="51">
        <f t="shared" ca="1" si="9911"/>
        <v>7.1341300015835371E-2</v>
      </c>
      <c r="UF33" s="51">
        <f t="shared" ca="1" si="9911"/>
        <v>7.1341300015835371E-2</v>
      </c>
      <c r="UG33" s="51">
        <f t="shared" ca="1" si="9911"/>
        <v>7.1341300015835371E-2</v>
      </c>
      <c r="UH33" s="51">
        <f t="shared" ca="1" si="9911"/>
        <v>7.1341300015835371E-2</v>
      </c>
      <c r="UI33" s="51">
        <f t="shared" ca="1" si="9911"/>
        <v>7.1341300015835371E-2</v>
      </c>
      <c r="UJ33" s="51">
        <f t="shared" ca="1" si="9911"/>
        <v>7.1341300015835371E-2</v>
      </c>
      <c r="UK33" s="51">
        <f t="shared" ca="1" si="9911"/>
        <v>7.1341300015835371E-2</v>
      </c>
      <c r="UL33" s="51">
        <f t="shared" ca="1" si="9911"/>
        <v>7.1341300015835371E-2</v>
      </c>
      <c r="UM33" s="51">
        <f t="shared" ca="1" si="9911"/>
        <v>7.1341300015835371E-2</v>
      </c>
      <c r="UN33" s="51">
        <f t="shared" ca="1" si="9911"/>
        <v>7.1341300015835371E-2</v>
      </c>
      <c r="UO33" s="51">
        <f t="shared" ca="1" si="9911"/>
        <v>7.1341300015835371E-2</v>
      </c>
      <c r="UP33" s="51">
        <f t="shared" ca="1" si="9911"/>
        <v>7.1341300015835371E-2</v>
      </c>
      <c r="UQ33" s="51">
        <f t="shared" ca="1" si="9911"/>
        <v>7.1341300015835371E-2</v>
      </c>
      <c r="UR33" s="51">
        <f t="shared" ca="1" si="9911"/>
        <v>7.1341300015835371E-2</v>
      </c>
      <c r="US33" s="51">
        <f t="shared" ca="1" si="9911"/>
        <v>7.1341300015835371E-2</v>
      </c>
      <c r="UT33" s="51">
        <f t="shared" ca="1" si="9911"/>
        <v>7.1341300015835371E-2</v>
      </c>
      <c r="UU33" s="51">
        <f t="shared" ca="1" si="9911"/>
        <v>7.1341300015835371E-2</v>
      </c>
      <c r="UV33" s="51">
        <f t="shared" ca="1" si="9911"/>
        <v>7.1341300015835371E-2</v>
      </c>
      <c r="UW33" s="51">
        <f t="shared" ca="1" si="9911"/>
        <v>7.1341300015835371E-2</v>
      </c>
      <c r="UX33" s="51">
        <f t="shared" ca="1" si="9911"/>
        <v>7.1341300015835371E-2</v>
      </c>
      <c r="UY33" s="51">
        <f t="shared" ca="1" si="9911"/>
        <v>7.1341300015835371E-2</v>
      </c>
      <c r="UZ33" s="51">
        <f t="shared" ca="1" si="9911"/>
        <v>7.1341300015835371E-2</v>
      </c>
      <c r="VA33" s="51">
        <f t="shared" ca="1" si="9911"/>
        <v>7.1341300015835371E-2</v>
      </c>
      <c r="VB33" s="51">
        <f t="shared" ca="1" si="9911"/>
        <v>7.1341300015835371E-2</v>
      </c>
      <c r="VC33" s="51">
        <f t="shared" ca="1" si="9911"/>
        <v>7.1341300015835371E-2</v>
      </c>
      <c r="VD33" s="51">
        <f t="shared" ca="1" si="9911"/>
        <v>7.1341300015835371E-2</v>
      </c>
      <c r="VE33" s="51">
        <f t="shared" ca="1" si="9911"/>
        <v>7.1341300015835371E-2</v>
      </c>
      <c r="VF33" s="51">
        <f t="shared" ca="1" si="9911"/>
        <v>7.1341300015835371E-2</v>
      </c>
      <c r="VG33" s="51">
        <f t="shared" ca="1" si="9911"/>
        <v>7.1341300015835371E-2</v>
      </c>
      <c r="VH33" s="51">
        <f t="shared" ca="1" si="9911"/>
        <v>7.1341300015835371E-2</v>
      </c>
      <c r="VI33" s="51">
        <f t="shared" ca="1" si="9911"/>
        <v>7.1341300015835371E-2</v>
      </c>
      <c r="VJ33" s="51">
        <f t="shared" ref="VJ33:XU33" ca="1" si="9912">VJ17/0.1*(VJ38-Te)/(1+VJ17/0.1*0.004/1.1)*VJ21</f>
        <v>7.1341300015835371E-2</v>
      </c>
      <c r="VK33" s="51">
        <f t="shared" ca="1" si="9912"/>
        <v>7.1341300015835371E-2</v>
      </c>
      <c r="VL33" s="51">
        <f t="shared" ca="1" si="9912"/>
        <v>7.1341300015835371E-2</v>
      </c>
      <c r="VM33" s="51">
        <f t="shared" ca="1" si="9912"/>
        <v>7.1341300015835371E-2</v>
      </c>
      <c r="VN33" s="51">
        <f t="shared" ca="1" si="9912"/>
        <v>7.1341300015835371E-2</v>
      </c>
      <c r="VO33" s="51">
        <f t="shared" ca="1" si="9912"/>
        <v>7.1341300015835371E-2</v>
      </c>
      <c r="VP33" s="51">
        <f t="shared" ca="1" si="9912"/>
        <v>7.1341300015835371E-2</v>
      </c>
      <c r="VQ33" s="51">
        <f t="shared" ca="1" si="9912"/>
        <v>7.1341300015835371E-2</v>
      </c>
      <c r="VR33" s="51">
        <f t="shared" ca="1" si="9912"/>
        <v>7.1341300015835371E-2</v>
      </c>
      <c r="VS33" s="51">
        <f t="shared" ca="1" si="9912"/>
        <v>7.1341300015835371E-2</v>
      </c>
      <c r="VT33" s="51">
        <f t="shared" ca="1" si="9912"/>
        <v>7.1341300015835371E-2</v>
      </c>
      <c r="VU33" s="51">
        <f t="shared" ca="1" si="9912"/>
        <v>7.1341300015835371E-2</v>
      </c>
      <c r="VV33" s="51">
        <f t="shared" ca="1" si="9912"/>
        <v>7.1341300015835371E-2</v>
      </c>
      <c r="VW33" s="51">
        <f t="shared" ca="1" si="9912"/>
        <v>7.1341300015835371E-2</v>
      </c>
      <c r="VX33" s="51">
        <f t="shared" ca="1" si="9912"/>
        <v>7.1341300015835371E-2</v>
      </c>
      <c r="VY33" s="51">
        <f t="shared" ca="1" si="9912"/>
        <v>7.1341300015835371E-2</v>
      </c>
      <c r="VZ33" s="51">
        <f t="shared" ca="1" si="9912"/>
        <v>7.1341300015835371E-2</v>
      </c>
      <c r="WA33" s="51">
        <f t="shared" ca="1" si="9912"/>
        <v>7.1341300015835371E-2</v>
      </c>
      <c r="WB33" s="51">
        <f t="shared" ca="1" si="9912"/>
        <v>7.1341300015835371E-2</v>
      </c>
      <c r="WC33" s="51">
        <f t="shared" ca="1" si="9912"/>
        <v>7.1341300015835371E-2</v>
      </c>
      <c r="WD33" s="51">
        <f t="shared" ca="1" si="9912"/>
        <v>7.1341300015835371E-2</v>
      </c>
      <c r="WE33" s="51">
        <f t="shared" ca="1" si="9912"/>
        <v>7.1341300015835371E-2</v>
      </c>
      <c r="WF33" s="51">
        <f t="shared" ca="1" si="9912"/>
        <v>7.1341300015835371E-2</v>
      </c>
      <c r="WG33" s="51">
        <f t="shared" ca="1" si="9912"/>
        <v>7.1341300015835371E-2</v>
      </c>
      <c r="WH33" s="51">
        <f t="shared" ca="1" si="9912"/>
        <v>7.1341300015835371E-2</v>
      </c>
      <c r="WI33" s="51">
        <f t="shared" ca="1" si="9912"/>
        <v>7.1341300015835371E-2</v>
      </c>
      <c r="WJ33" s="51">
        <f t="shared" ca="1" si="9912"/>
        <v>7.1341300015835371E-2</v>
      </c>
      <c r="WK33" s="51">
        <f t="shared" ca="1" si="9912"/>
        <v>7.1341300015835371E-2</v>
      </c>
      <c r="WL33" s="51">
        <f t="shared" ca="1" si="9912"/>
        <v>7.1341300015835371E-2</v>
      </c>
      <c r="WM33" s="51">
        <f t="shared" ca="1" si="9912"/>
        <v>7.1341300015835371E-2</v>
      </c>
      <c r="WN33" s="51">
        <f t="shared" ca="1" si="9912"/>
        <v>7.1341300015835371E-2</v>
      </c>
      <c r="WO33" s="51">
        <f t="shared" ca="1" si="9912"/>
        <v>7.1341300015835371E-2</v>
      </c>
      <c r="WP33" s="51">
        <f t="shared" ca="1" si="9912"/>
        <v>7.1341300015835371E-2</v>
      </c>
      <c r="WQ33" s="51">
        <f t="shared" ca="1" si="9912"/>
        <v>7.1341300015835371E-2</v>
      </c>
      <c r="WR33" s="51">
        <f t="shared" ca="1" si="9912"/>
        <v>7.1341300015835371E-2</v>
      </c>
      <c r="WS33" s="51">
        <f t="shared" ca="1" si="9912"/>
        <v>7.1341300015835371E-2</v>
      </c>
      <c r="WT33" s="51">
        <f t="shared" ca="1" si="9912"/>
        <v>7.1341300015835371E-2</v>
      </c>
      <c r="WU33" s="51">
        <f t="shared" ca="1" si="9912"/>
        <v>7.1341300015835371E-2</v>
      </c>
      <c r="WV33" s="51">
        <f t="shared" ca="1" si="9912"/>
        <v>7.1341300015835371E-2</v>
      </c>
      <c r="WW33" s="51">
        <f t="shared" ca="1" si="9912"/>
        <v>7.1341300015835371E-2</v>
      </c>
      <c r="WX33" s="51">
        <f t="shared" ca="1" si="9912"/>
        <v>7.1341300015835371E-2</v>
      </c>
      <c r="WY33" s="51">
        <f t="shared" ca="1" si="9912"/>
        <v>7.1341300015835371E-2</v>
      </c>
      <c r="WZ33" s="51">
        <f t="shared" ca="1" si="9912"/>
        <v>7.1341300015835371E-2</v>
      </c>
      <c r="XA33" s="51">
        <f t="shared" ca="1" si="9912"/>
        <v>7.1341300015835371E-2</v>
      </c>
      <c r="XB33" s="51">
        <f t="shared" ca="1" si="9912"/>
        <v>7.1341300015835371E-2</v>
      </c>
      <c r="XC33" s="51">
        <f t="shared" ca="1" si="9912"/>
        <v>7.1341300015835371E-2</v>
      </c>
      <c r="XD33" s="51">
        <f t="shared" ca="1" si="9912"/>
        <v>7.1341300015835371E-2</v>
      </c>
      <c r="XE33" s="51">
        <f t="shared" ca="1" si="9912"/>
        <v>7.1341300015835371E-2</v>
      </c>
      <c r="XF33" s="51">
        <f t="shared" ca="1" si="9912"/>
        <v>7.1341300015835371E-2</v>
      </c>
      <c r="XG33" s="51">
        <f t="shared" ca="1" si="9912"/>
        <v>7.1341300015835371E-2</v>
      </c>
      <c r="XH33" s="51">
        <f t="shared" ca="1" si="9912"/>
        <v>7.1341300015835371E-2</v>
      </c>
      <c r="XI33" s="51">
        <f t="shared" ca="1" si="9912"/>
        <v>7.1341300015835371E-2</v>
      </c>
      <c r="XJ33" s="51">
        <f t="shared" ca="1" si="9912"/>
        <v>7.1341300015835371E-2</v>
      </c>
      <c r="XK33" s="51">
        <f t="shared" ca="1" si="9912"/>
        <v>7.1341300015835371E-2</v>
      </c>
      <c r="XL33" s="51">
        <f t="shared" ca="1" si="9912"/>
        <v>7.1341300015835371E-2</v>
      </c>
      <c r="XM33" s="51">
        <f t="shared" ca="1" si="9912"/>
        <v>7.1341300015835371E-2</v>
      </c>
      <c r="XN33" s="51">
        <f t="shared" ca="1" si="9912"/>
        <v>7.1341300015835371E-2</v>
      </c>
      <c r="XO33" s="51">
        <f t="shared" ca="1" si="9912"/>
        <v>7.1341300015835371E-2</v>
      </c>
      <c r="XP33" s="51">
        <f t="shared" ca="1" si="9912"/>
        <v>7.1341300015835371E-2</v>
      </c>
      <c r="XQ33" s="51">
        <f t="shared" ca="1" si="9912"/>
        <v>7.1341300015835371E-2</v>
      </c>
      <c r="XR33" s="51">
        <f t="shared" ca="1" si="9912"/>
        <v>7.1341300015835371E-2</v>
      </c>
      <c r="XS33" s="51">
        <f t="shared" ca="1" si="9912"/>
        <v>7.1341300015835371E-2</v>
      </c>
      <c r="XT33" s="51">
        <f t="shared" ca="1" si="9912"/>
        <v>7.1341300015835371E-2</v>
      </c>
      <c r="XU33" s="51">
        <f t="shared" ca="1" si="9912"/>
        <v>7.1341300015835371E-2</v>
      </c>
      <c r="XV33" s="51">
        <f t="shared" ref="XV33:AAG33" ca="1" si="9913">XV17/0.1*(XV38-Te)/(1+XV17/0.1*0.004/1.1)*XV21</f>
        <v>7.1341300015835371E-2</v>
      </c>
      <c r="XW33" s="51">
        <f t="shared" ca="1" si="9913"/>
        <v>7.1341300015835371E-2</v>
      </c>
      <c r="XX33" s="51">
        <f t="shared" ca="1" si="9913"/>
        <v>7.1341300015835371E-2</v>
      </c>
      <c r="XY33" s="51">
        <f t="shared" ca="1" si="9913"/>
        <v>7.1341300015835371E-2</v>
      </c>
      <c r="XZ33" s="51">
        <f t="shared" ca="1" si="9913"/>
        <v>7.1341300015835371E-2</v>
      </c>
      <c r="YA33" s="51">
        <f t="shared" ca="1" si="9913"/>
        <v>7.1341300015835371E-2</v>
      </c>
      <c r="YB33" s="51">
        <f t="shared" ca="1" si="9913"/>
        <v>7.1341300015835371E-2</v>
      </c>
      <c r="YC33" s="51">
        <f t="shared" ca="1" si="9913"/>
        <v>7.1341300015835371E-2</v>
      </c>
      <c r="YD33" s="51">
        <f t="shared" ca="1" si="9913"/>
        <v>7.1341300015835371E-2</v>
      </c>
      <c r="YE33" s="51">
        <f t="shared" ca="1" si="9913"/>
        <v>7.1341300015835371E-2</v>
      </c>
      <c r="YF33" s="51">
        <f t="shared" ca="1" si="9913"/>
        <v>7.1341300015835371E-2</v>
      </c>
      <c r="YG33" s="51">
        <f t="shared" ca="1" si="9913"/>
        <v>7.1341300015835371E-2</v>
      </c>
      <c r="YH33" s="51">
        <f t="shared" ca="1" si="9913"/>
        <v>7.1341300015835371E-2</v>
      </c>
      <c r="YI33" s="51">
        <f t="shared" ca="1" si="9913"/>
        <v>7.1341300015835371E-2</v>
      </c>
      <c r="YJ33" s="51">
        <f t="shared" ca="1" si="9913"/>
        <v>7.1341300015835371E-2</v>
      </c>
      <c r="YK33" s="51">
        <f t="shared" ca="1" si="9913"/>
        <v>7.1341300015835371E-2</v>
      </c>
      <c r="YL33" s="51">
        <f t="shared" ca="1" si="9913"/>
        <v>7.1341300015835371E-2</v>
      </c>
      <c r="YM33" s="51">
        <f t="shared" ca="1" si="9913"/>
        <v>7.1341300015835371E-2</v>
      </c>
      <c r="YN33" s="51">
        <f t="shared" ca="1" si="9913"/>
        <v>7.1341300015835371E-2</v>
      </c>
      <c r="YO33" s="51">
        <f t="shared" ca="1" si="9913"/>
        <v>7.1341300015835371E-2</v>
      </c>
      <c r="YP33" s="51">
        <f t="shared" ca="1" si="9913"/>
        <v>7.1341300015835371E-2</v>
      </c>
      <c r="YQ33" s="51">
        <f t="shared" ca="1" si="9913"/>
        <v>7.1341300015835371E-2</v>
      </c>
      <c r="YR33" s="51">
        <f t="shared" ca="1" si="9913"/>
        <v>7.1341300015835371E-2</v>
      </c>
      <c r="YS33" s="51">
        <f t="shared" ca="1" si="9913"/>
        <v>7.1341300015835371E-2</v>
      </c>
      <c r="YT33" s="51">
        <f t="shared" ca="1" si="9913"/>
        <v>7.1341300015835371E-2</v>
      </c>
      <c r="YU33" s="51">
        <f t="shared" ca="1" si="9913"/>
        <v>7.1341300015835371E-2</v>
      </c>
      <c r="YV33" s="51">
        <f t="shared" ca="1" si="9913"/>
        <v>7.1341300015835371E-2</v>
      </c>
      <c r="YW33" s="51">
        <f t="shared" ca="1" si="9913"/>
        <v>7.1341300015835371E-2</v>
      </c>
      <c r="YX33" s="51">
        <f t="shared" ca="1" si="9913"/>
        <v>7.1341300015835371E-2</v>
      </c>
      <c r="YY33" s="51">
        <f t="shared" ca="1" si="9913"/>
        <v>7.1341300015835371E-2</v>
      </c>
      <c r="YZ33" s="51">
        <f t="shared" ca="1" si="9913"/>
        <v>7.1341300015835371E-2</v>
      </c>
      <c r="ZA33" s="51">
        <f t="shared" ca="1" si="9913"/>
        <v>7.1341300015835371E-2</v>
      </c>
      <c r="ZB33" s="51">
        <f t="shared" ca="1" si="9913"/>
        <v>7.1341300015835371E-2</v>
      </c>
      <c r="ZC33" s="51">
        <f t="shared" ca="1" si="9913"/>
        <v>7.1341300015835371E-2</v>
      </c>
      <c r="ZD33" s="51">
        <f t="shared" ca="1" si="9913"/>
        <v>7.1341300015835371E-2</v>
      </c>
      <c r="ZE33" s="51">
        <f t="shared" ca="1" si="9913"/>
        <v>7.1341300015835371E-2</v>
      </c>
      <c r="ZF33" s="51">
        <f t="shared" ca="1" si="9913"/>
        <v>7.1341300015835371E-2</v>
      </c>
      <c r="ZG33" s="51">
        <f t="shared" ca="1" si="9913"/>
        <v>7.1341300015835371E-2</v>
      </c>
      <c r="ZH33" s="51">
        <f t="shared" ca="1" si="9913"/>
        <v>7.1341300015835371E-2</v>
      </c>
      <c r="ZI33" s="51">
        <f t="shared" ca="1" si="9913"/>
        <v>7.1341300015835371E-2</v>
      </c>
      <c r="ZJ33" s="51">
        <f t="shared" ca="1" si="9913"/>
        <v>7.1341300015835371E-2</v>
      </c>
      <c r="ZK33" s="51">
        <f t="shared" ca="1" si="9913"/>
        <v>7.1341300015835371E-2</v>
      </c>
      <c r="ZL33" s="51">
        <f t="shared" ca="1" si="9913"/>
        <v>7.1341300015835371E-2</v>
      </c>
      <c r="ZM33" s="51">
        <f t="shared" ca="1" si="9913"/>
        <v>7.1341300015835371E-2</v>
      </c>
      <c r="ZN33" s="51">
        <f t="shared" ca="1" si="9913"/>
        <v>7.1341300015835371E-2</v>
      </c>
      <c r="ZO33" s="51">
        <f t="shared" ca="1" si="9913"/>
        <v>7.1341300015835371E-2</v>
      </c>
      <c r="ZP33" s="51">
        <f t="shared" ca="1" si="9913"/>
        <v>7.1341300015835371E-2</v>
      </c>
      <c r="ZQ33" s="51">
        <f t="shared" ca="1" si="9913"/>
        <v>7.1341300015835371E-2</v>
      </c>
      <c r="ZR33" s="51">
        <f t="shared" ca="1" si="9913"/>
        <v>7.1341300015835371E-2</v>
      </c>
      <c r="ZS33" s="51">
        <f t="shared" ca="1" si="9913"/>
        <v>7.1341300015835371E-2</v>
      </c>
      <c r="ZT33" s="51">
        <f t="shared" ca="1" si="9913"/>
        <v>7.1341300015835371E-2</v>
      </c>
      <c r="ZU33" s="51">
        <f t="shared" ca="1" si="9913"/>
        <v>7.1341300015835371E-2</v>
      </c>
      <c r="ZV33" s="51">
        <f t="shared" ca="1" si="9913"/>
        <v>7.1341300015835371E-2</v>
      </c>
      <c r="ZW33" s="51">
        <f t="shared" ca="1" si="9913"/>
        <v>7.1341300015835371E-2</v>
      </c>
      <c r="ZX33" s="51">
        <f t="shared" ca="1" si="9913"/>
        <v>7.1341300015835371E-2</v>
      </c>
      <c r="ZY33" s="51">
        <f t="shared" ca="1" si="9913"/>
        <v>7.1341300015835371E-2</v>
      </c>
      <c r="ZZ33" s="51">
        <f t="shared" ca="1" si="9913"/>
        <v>7.1341300015835371E-2</v>
      </c>
      <c r="AAA33" s="51">
        <f t="shared" ca="1" si="9913"/>
        <v>7.1341300015835371E-2</v>
      </c>
      <c r="AAB33" s="51">
        <f t="shared" ca="1" si="9913"/>
        <v>7.1341300015835371E-2</v>
      </c>
      <c r="AAC33" s="51">
        <f t="shared" ca="1" si="9913"/>
        <v>7.1341300015835371E-2</v>
      </c>
      <c r="AAD33" s="51">
        <f t="shared" ca="1" si="9913"/>
        <v>7.1341300015835371E-2</v>
      </c>
      <c r="AAE33" s="51">
        <f t="shared" ca="1" si="9913"/>
        <v>7.1341300015835371E-2</v>
      </c>
      <c r="AAF33" s="51">
        <f t="shared" ca="1" si="9913"/>
        <v>7.1341300015835371E-2</v>
      </c>
      <c r="AAG33" s="51">
        <f t="shared" ca="1" si="9913"/>
        <v>7.1341300015835371E-2</v>
      </c>
      <c r="AAH33" s="51">
        <f t="shared" ref="AAH33:ACS33" ca="1" si="9914">AAH17/0.1*(AAH38-Te)/(1+AAH17/0.1*0.004/1.1)*AAH21</f>
        <v>7.1341300015835371E-2</v>
      </c>
      <c r="AAI33" s="51">
        <f t="shared" ca="1" si="9914"/>
        <v>7.1341300015835371E-2</v>
      </c>
      <c r="AAJ33" s="51">
        <f t="shared" ca="1" si="9914"/>
        <v>7.1341300015835371E-2</v>
      </c>
      <c r="AAK33" s="51">
        <f t="shared" ca="1" si="9914"/>
        <v>7.1341300015835371E-2</v>
      </c>
      <c r="AAL33" s="51">
        <f t="shared" ca="1" si="9914"/>
        <v>7.1341300015835371E-2</v>
      </c>
      <c r="AAM33" s="51">
        <f t="shared" ca="1" si="9914"/>
        <v>7.1341300015835371E-2</v>
      </c>
      <c r="AAN33" s="51">
        <f t="shared" ca="1" si="9914"/>
        <v>7.1341300015835371E-2</v>
      </c>
      <c r="AAO33" s="51">
        <f t="shared" ca="1" si="9914"/>
        <v>7.1341300015835371E-2</v>
      </c>
      <c r="AAP33" s="51">
        <f t="shared" ca="1" si="9914"/>
        <v>7.1341300015835371E-2</v>
      </c>
      <c r="AAQ33" s="51">
        <f t="shared" ca="1" si="9914"/>
        <v>7.1341300015835371E-2</v>
      </c>
      <c r="AAR33" s="51">
        <f t="shared" ca="1" si="9914"/>
        <v>7.1341300015835371E-2</v>
      </c>
      <c r="AAS33" s="51">
        <f t="shared" ca="1" si="9914"/>
        <v>7.1341300015835371E-2</v>
      </c>
      <c r="AAT33" s="51">
        <f t="shared" ca="1" si="9914"/>
        <v>7.1341300015835371E-2</v>
      </c>
      <c r="AAU33" s="51">
        <f t="shared" ca="1" si="9914"/>
        <v>7.1341300015835371E-2</v>
      </c>
      <c r="AAV33" s="51">
        <f t="shared" ca="1" si="9914"/>
        <v>7.1341300015835371E-2</v>
      </c>
      <c r="AAW33" s="51">
        <f t="shared" ca="1" si="9914"/>
        <v>7.1341300015835371E-2</v>
      </c>
      <c r="AAX33" s="51">
        <f t="shared" ca="1" si="9914"/>
        <v>7.1341300015835371E-2</v>
      </c>
      <c r="AAY33" s="51">
        <f t="shared" ca="1" si="9914"/>
        <v>7.1341300015835371E-2</v>
      </c>
      <c r="AAZ33" s="51">
        <f t="shared" ca="1" si="9914"/>
        <v>7.1341300015835371E-2</v>
      </c>
      <c r="ABA33" s="51">
        <f t="shared" ca="1" si="9914"/>
        <v>7.1341300015835371E-2</v>
      </c>
      <c r="ABB33" s="51">
        <f t="shared" ca="1" si="9914"/>
        <v>7.1341300015835371E-2</v>
      </c>
      <c r="ABC33" s="51">
        <f t="shared" ca="1" si="9914"/>
        <v>7.1341300015835371E-2</v>
      </c>
      <c r="ABD33" s="51">
        <f t="shared" ca="1" si="9914"/>
        <v>7.1341300015835371E-2</v>
      </c>
      <c r="ABE33" s="51">
        <f t="shared" ca="1" si="9914"/>
        <v>7.1341300015835371E-2</v>
      </c>
      <c r="ABF33" s="51">
        <f t="shared" ca="1" si="9914"/>
        <v>7.1341300015835371E-2</v>
      </c>
      <c r="ABG33" s="51">
        <f t="shared" ca="1" si="9914"/>
        <v>7.1341300015835371E-2</v>
      </c>
      <c r="ABH33" s="51">
        <f t="shared" ca="1" si="9914"/>
        <v>7.1341300015835371E-2</v>
      </c>
      <c r="ABI33" s="51">
        <f t="shared" ca="1" si="9914"/>
        <v>7.1341300015835371E-2</v>
      </c>
      <c r="ABJ33" s="51">
        <f t="shared" ca="1" si="9914"/>
        <v>7.1341300015835371E-2</v>
      </c>
      <c r="ABK33" s="51">
        <f t="shared" ca="1" si="9914"/>
        <v>7.1341300015835371E-2</v>
      </c>
      <c r="ABL33" s="51">
        <f t="shared" ca="1" si="9914"/>
        <v>7.1341300015835371E-2</v>
      </c>
      <c r="ABM33" s="51">
        <f t="shared" ca="1" si="9914"/>
        <v>7.1341300015835371E-2</v>
      </c>
      <c r="ABN33" s="51">
        <f t="shared" ca="1" si="9914"/>
        <v>7.1341300015835371E-2</v>
      </c>
      <c r="ABO33" s="51">
        <f t="shared" ca="1" si="9914"/>
        <v>7.1341300015835371E-2</v>
      </c>
      <c r="ABP33" s="51">
        <f t="shared" ca="1" si="9914"/>
        <v>7.1341300015835371E-2</v>
      </c>
      <c r="ABQ33" s="51">
        <f t="shared" ca="1" si="9914"/>
        <v>7.1341300015835371E-2</v>
      </c>
      <c r="ABR33" s="51">
        <f t="shared" ca="1" si="9914"/>
        <v>7.1341300015835371E-2</v>
      </c>
      <c r="ABS33" s="51">
        <f t="shared" ca="1" si="9914"/>
        <v>7.1341300015835371E-2</v>
      </c>
      <c r="ABT33" s="51">
        <f t="shared" ca="1" si="9914"/>
        <v>7.1341300015835371E-2</v>
      </c>
      <c r="ABU33" s="51">
        <f t="shared" ca="1" si="9914"/>
        <v>7.1341300015835371E-2</v>
      </c>
      <c r="ABV33" s="51">
        <f t="shared" ca="1" si="9914"/>
        <v>7.1341300015835371E-2</v>
      </c>
      <c r="ABW33" s="51">
        <f t="shared" ca="1" si="9914"/>
        <v>7.1341300015835371E-2</v>
      </c>
      <c r="ABX33" s="51">
        <f t="shared" ca="1" si="9914"/>
        <v>7.1341300015835371E-2</v>
      </c>
      <c r="ABY33" s="51">
        <f t="shared" ca="1" si="9914"/>
        <v>7.1341300015835371E-2</v>
      </c>
      <c r="ABZ33" s="51">
        <f t="shared" ca="1" si="9914"/>
        <v>7.1341300015835371E-2</v>
      </c>
      <c r="ACA33" s="51">
        <f t="shared" ca="1" si="9914"/>
        <v>7.1341300015835371E-2</v>
      </c>
      <c r="ACB33" s="51">
        <f t="shared" ca="1" si="9914"/>
        <v>7.1341300015835371E-2</v>
      </c>
      <c r="ACC33" s="51">
        <f t="shared" ca="1" si="9914"/>
        <v>7.1341300015835371E-2</v>
      </c>
      <c r="ACD33" s="51">
        <f t="shared" ca="1" si="9914"/>
        <v>7.1341300015835371E-2</v>
      </c>
      <c r="ACE33" s="51">
        <f t="shared" ca="1" si="9914"/>
        <v>7.1341300015835371E-2</v>
      </c>
      <c r="ACF33" s="51">
        <f t="shared" ca="1" si="9914"/>
        <v>7.1341300015835371E-2</v>
      </c>
      <c r="ACG33" s="51">
        <f t="shared" ca="1" si="9914"/>
        <v>7.1341300015835371E-2</v>
      </c>
      <c r="ACH33" s="51">
        <f t="shared" ca="1" si="9914"/>
        <v>7.1341300015835371E-2</v>
      </c>
      <c r="ACI33" s="51">
        <f t="shared" ca="1" si="9914"/>
        <v>7.1341300015835371E-2</v>
      </c>
      <c r="ACJ33" s="51">
        <f t="shared" ca="1" si="9914"/>
        <v>7.1341300015835371E-2</v>
      </c>
      <c r="ACK33" s="51">
        <f t="shared" ca="1" si="9914"/>
        <v>7.1341300015835371E-2</v>
      </c>
      <c r="ACL33" s="51">
        <f t="shared" ca="1" si="9914"/>
        <v>7.1341300015835371E-2</v>
      </c>
      <c r="ACM33" s="51">
        <f t="shared" ca="1" si="9914"/>
        <v>7.1341300015835371E-2</v>
      </c>
      <c r="ACN33" s="51">
        <f t="shared" ca="1" si="9914"/>
        <v>7.1341300015835371E-2</v>
      </c>
      <c r="ACO33" s="51">
        <f t="shared" ca="1" si="9914"/>
        <v>7.1341300015835371E-2</v>
      </c>
      <c r="ACP33" s="51">
        <f t="shared" ca="1" si="9914"/>
        <v>7.1341300015835371E-2</v>
      </c>
      <c r="ACQ33" s="51">
        <f t="shared" ca="1" si="9914"/>
        <v>7.1341300015835371E-2</v>
      </c>
      <c r="ACR33" s="51">
        <f t="shared" ca="1" si="9914"/>
        <v>7.1341300015835371E-2</v>
      </c>
      <c r="ACS33" s="51">
        <f t="shared" ca="1" si="9914"/>
        <v>7.1341300015835371E-2</v>
      </c>
      <c r="ACT33" s="51">
        <f t="shared" ref="ACT33:ADD33" ca="1" si="9915">ACT17/0.1*(ACT38-Te)/(1+ACT17/0.1*0.004/1.1)*ACT21</f>
        <v>7.1341300015835371E-2</v>
      </c>
      <c r="ACU33" s="51">
        <f t="shared" ca="1" si="9915"/>
        <v>7.1341300015835371E-2</v>
      </c>
      <c r="ACV33" s="51">
        <f t="shared" ca="1" si="9915"/>
        <v>7.1341300015835371E-2</v>
      </c>
      <c r="ACW33" s="51">
        <f t="shared" ca="1" si="9915"/>
        <v>7.1341300015835371E-2</v>
      </c>
      <c r="ACX33" s="51">
        <f t="shared" ca="1" si="9915"/>
        <v>7.1341300015835371E-2</v>
      </c>
      <c r="ACY33" s="51">
        <f t="shared" ca="1" si="9915"/>
        <v>7.1341300015835371E-2</v>
      </c>
      <c r="ACZ33" s="51">
        <f t="shared" ca="1" si="9915"/>
        <v>7.1341300015835371E-2</v>
      </c>
      <c r="ADA33" s="51">
        <f t="shared" ca="1" si="9915"/>
        <v>7.1341300015835371E-2</v>
      </c>
      <c r="ADB33" s="51">
        <f t="shared" ca="1" si="9915"/>
        <v>7.1341300015835371E-2</v>
      </c>
      <c r="ADC33" s="51">
        <f t="shared" ca="1" si="9915"/>
        <v>7.1341300015835371E-2</v>
      </c>
      <c r="ADD33" s="51">
        <f t="shared" ca="1" si="9915"/>
        <v>7.1341300015835371E-2</v>
      </c>
      <c r="ADE33" s="51">
        <f t="shared" ref="ADE33:AFP33" ca="1" si="9916">ADE17/0.1*(ADE38-Te)/(1+ADE17/0.1*0.004/1.1)*ADE21</f>
        <v>7.1341300015835371E-2</v>
      </c>
      <c r="ADF33" s="51">
        <f t="shared" ca="1" si="9916"/>
        <v>7.1341300015835371E-2</v>
      </c>
      <c r="ADG33" s="51">
        <f t="shared" ca="1" si="9916"/>
        <v>7.1341300015835371E-2</v>
      </c>
      <c r="ADH33" s="51">
        <f t="shared" ca="1" si="9916"/>
        <v>7.1341300015835371E-2</v>
      </c>
      <c r="ADI33" s="51">
        <f t="shared" ca="1" si="9916"/>
        <v>7.1341300015835371E-2</v>
      </c>
      <c r="ADJ33" s="51">
        <f t="shared" ca="1" si="9916"/>
        <v>7.1341300015835371E-2</v>
      </c>
      <c r="ADK33" s="51">
        <f t="shared" ca="1" si="9916"/>
        <v>7.1341300015835371E-2</v>
      </c>
      <c r="ADL33" s="51">
        <f t="shared" ca="1" si="9916"/>
        <v>7.1341300015835371E-2</v>
      </c>
      <c r="ADM33" s="51">
        <f t="shared" ca="1" si="9916"/>
        <v>7.1341300015835371E-2</v>
      </c>
      <c r="ADN33" s="51">
        <f t="shared" ca="1" si="9916"/>
        <v>7.1341300015835371E-2</v>
      </c>
      <c r="ADO33" s="51">
        <f t="shared" ca="1" si="9916"/>
        <v>7.1341300015835371E-2</v>
      </c>
      <c r="ADP33" s="51">
        <f t="shared" ca="1" si="9916"/>
        <v>7.1341300015835371E-2</v>
      </c>
      <c r="ADQ33" s="51">
        <f t="shared" ca="1" si="9916"/>
        <v>7.1341300015835371E-2</v>
      </c>
      <c r="ADR33" s="51">
        <f t="shared" ca="1" si="9916"/>
        <v>7.1341300015835371E-2</v>
      </c>
      <c r="ADS33" s="51">
        <f t="shared" ca="1" si="9916"/>
        <v>7.1341300015835371E-2</v>
      </c>
      <c r="ADT33" s="51">
        <f t="shared" ca="1" si="9916"/>
        <v>7.1341300015835371E-2</v>
      </c>
      <c r="ADU33" s="51">
        <f t="shared" ca="1" si="9916"/>
        <v>7.1341300015835371E-2</v>
      </c>
      <c r="ADV33" s="51">
        <f t="shared" ca="1" si="9916"/>
        <v>7.1341300015835371E-2</v>
      </c>
      <c r="ADW33" s="51">
        <f t="shared" ca="1" si="9916"/>
        <v>7.1341300015835371E-2</v>
      </c>
      <c r="ADX33" s="51">
        <f t="shared" ca="1" si="9916"/>
        <v>7.1341300015835371E-2</v>
      </c>
      <c r="ADY33" s="51">
        <f t="shared" ca="1" si="9916"/>
        <v>7.1341300015835371E-2</v>
      </c>
      <c r="ADZ33" s="51">
        <f t="shared" ca="1" si="9916"/>
        <v>7.1341300015835371E-2</v>
      </c>
      <c r="AEA33" s="51">
        <f t="shared" ca="1" si="9916"/>
        <v>7.1341300015835371E-2</v>
      </c>
      <c r="AEB33" s="51">
        <f t="shared" ca="1" si="9916"/>
        <v>7.1341300015835371E-2</v>
      </c>
      <c r="AEC33" s="51">
        <f t="shared" ca="1" si="9916"/>
        <v>7.1341300015835371E-2</v>
      </c>
      <c r="AED33" s="51">
        <f t="shared" ca="1" si="9916"/>
        <v>7.1341300015835371E-2</v>
      </c>
      <c r="AEE33" s="51">
        <f t="shared" ca="1" si="9916"/>
        <v>7.1341300015835371E-2</v>
      </c>
      <c r="AEF33" s="51">
        <f t="shared" ca="1" si="9916"/>
        <v>7.1341300015835371E-2</v>
      </c>
      <c r="AEG33" s="51">
        <f t="shared" ca="1" si="9916"/>
        <v>7.1341300015835371E-2</v>
      </c>
      <c r="AEH33" s="51">
        <f t="shared" ca="1" si="9916"/>
        <v>7.1341300015835371E-2</v>
      </c>
      <c r="AEI33" s="51">
        <f t="shared" ca="1" si="9916"/>
        <v>7.1341300015835371E-2</v>
      </c>
      <c r="AEJ33" s="51">
        <f t="shared" ca="1" si="9916"/>
        <v>7.1341300015835371E-2</v>
      </c>
      <c r="AEK33" s="51">
        <f t="shared" ca="1" si="9916"/>
        <v>7.1341300015835371E-2</v>
      </c>
      <c r="AEL33" s="51">
        <f t="shared" ca="1" si="9916"/>
        <v>7.1341300015835371E-2</v>
      </c>
      <c r="AEM33" s="51">
        <f t="shared" ca="1" si="9916"/>
        <v>7.1341300015835371E-2</v>
      </c>
      <c r="AEN33" s="51">
        <f t="shared" ca="1" si="9916"/>
        <v>7.1341300015835371E-2</v>
      </c>
      <c r="AEO33" s="51">
        <f t="shared" ca="1" si="9916"/>
        <v>7.1341300015835371E-2</v>
      </c>
      <c r="AEP33" s="51">
        <f t="shared" ca="1" si="9916"/>
        <v>7.1341300015835371E-2</v>
      </c>
      <c r="AEQ33" s="51">
        <f t="shared" ca="1" si="9916"/>
        <v>7.1341300015835371E-2</v>
      </c>
      <c r="AER33" s="51">
        <f t="shared" ca="1" si="9916"/>
        <v>7.1341300015835371E-2</v>
      </c>
      <c r="AES33" s="51">
        <f t="shared" ca="1" si="9916"/>
        <v>7.1341300015835371E-2</v>
      </c>
      <c r="AET33" s="51">
        <f t="shared" ca="1" si="9916"/>
        <v>7.1341300015835371E-2</v>
      </c>
      <c r="AEU33" s="51">
        <f t="shared" ca="1" si="9916"/>
        <v>7.1341300015835371E-2</v>
      </c>
      <c r="AEV33" s="51">
        <f t="shared" ca="1" si="9916"/>
        <v>7.1341300015835371E-2</v>
      </c>
      <c r="AEW33" s="51">
        <f t="shared" ca="1" si="9916"/>
        <v>7.1341300015835371E-2</v>
      </c>
      <c r="AEX33" s="51">
        <f t="shared" ca="1" si="9916"/>
        <v>7.1341300015835371E-2</v>
      </c>
      <c r="AEY33" s="51">
        <f t="shared" ca="1" si="9916"/>
        <v>7.1341300015835371E-2</v>
      </c>
      <c r="AEZ33" s="51">
        <f t="shared" ca="1" si="9916"/>
        <v>7.1341300015835371E-2</v>
      </c>
      <c r="AFA33" s="51">
        <f t="shared" ca="1" si="9916"/>
        <v>7.1341300015835371E-2</v>
      </c>
      <c r="AFB33" s="51">
        <f t="shared" ca="1" si="9916"/>
        <v>7.1341300015835371E-2</v>
      </c>
      <c r="AFC33" s="51">
        <f t="shared" ca="1" si="9916"/>
        <v>7.1341300015835371E-2</v>
      </c>
      <c r="AFD33" s="51">
        <f t="shared" ca="1" si="9916"/>
        <v>7.1341300015835371E-2</v>
      </c>
      <c r="AFE33" s="51">
        <f t="shared" ca="1" si="9916"/>
        <v>7.1341300015835371E-2</v>
      </c>
      <c r="AFF33" s="51">
        <f t="shared" ca="1" si="9916"/>
        <v>7.1341300015835371E-2</v>
      </c>
      <c r="AFG33" s="51">
        <f t="shared" ca="1" si="9916"/>
        <v>7.1341300015835371E-2</v>
      </c>
      <c r="AFH33" s="51">
        <f t="shared" ca="1" si="9916"/>
        <v>7.1341300015835371E-2</v>
      </c>
      <c r="AFI33" s="51">
        <f t="shared" ca="1" si="9916"/>
        <v>7.1341300015835371E-2</v>
      </c>
      <c r="AFJ33" s="51">
        <f t="shared" ca="1" si="9916"/>
        <v>7.1341300015835371E-2</v>
      </c>
      <c r="AFK33" s="51">
        <f t="shared" ca="1" si="9916"/>
        <v>7.1341300015835371E-2</v>
      </c>
      <c r="AFL33" s="51">
        <f t="shared" ca="1" si="9916"/>
        <v>7.1341300015835371E-2</v>
      </c>
      <c r="AFM33" s="51">
        <f t="shared" ca="1" si="9916"/>
        <v>7.1341300015835371E-2</v>
      </c>
      <c r="AFN33" s="51">
        <f t="shared" ca="1" si="9916"/>
        <v>7.1341300015835371E-2</v>
      </c>
      <c r="AFO33" s="51">
        <f t="shared" ca="1" si="9916"/>
        <v>7.1341300015835371E-2</v>
      </c>
      <c r="AFP33" s="51">
        <f t="shared" ca="1" si="9916"/>
        <v>7.1341300015835371E-2</v>
      </c>
      <c r="AFQ33" s="51">
        <f t="shared" ref="AFQ33:AIB33" ca="1" si="9917">AFQ17/0.1*(AFQ38-Te)/(1+AFQ17/0.1*0.004/1.1)*AFQ21</f>
        <v>7.1341300015835371E-2</v>
      </c>
      <c r="AFR33" s="51">
        <f t="shared" ca="1" si="9917"/>
        <v>7.1341300015835371E-2</v>
      </c>
      <c r="AFS33" s="51">
        <f t="shared" ca="1" si="9917"/>
        <v>7.1341300015835371E-2</v>
      </c>
      <c r="AFT33" s="51">
        <f t="shared" ca="1" si="9917"/>
        <v>7.1341300015835371E-2</v>
      </c>
      <c r="AFU33" s="51">
        <f t="shared" ca="1" si="9917"/>
        <v>7.1341300015835371E-2</v>
      </c>
      <c r="AFV33" s="51">
        <f t="shared" ca="1" si="9917"/>
        <v>7.1341300015835371E-2</v>
      </c>
      <c r="AFW33" s="51">
        <f t="shared" ca="1" si="9917"/>
        <v>7.1341300015835371E-2</v>
      </c>
      <c r="AFX33" s="51">
        <f t="shared" ca="1" si="9917"/>
        <v>7.1341300015835371E-2</v>
      </c>
      <c r="AFY33" s="51">
        <f t="shared" ca="1" si="9917"/>
        <v>7.1341300015835371E-2</v>
      </c>
      <c r="AFZ33" s="51">
        <f t="shared" ca="1" si="9917"/>
        <v>7.1341300015835371E-2</v>
      </c>
      <c r="AGA33" s="51">
        <f t="shared" ca="1" si="9917"/>
        <v>7.1341300015835371E-2</v>
      </c>
      <c r="AGB33" s="51">
        <f t="shared" ca="1" si="9917"/>
        <v>7.1341300015835371E-2</v>
      </c>
      <c r="AGC33" s="51">
        <f t="shared" ca="1" si="9917"/>
        <v>7.1341300015835371E-2</v>
      </c>
      <c r="AGD33" s="51">
        <f t="shared" ca="1" si="9917"/>
        <v>7.1341300015835371E-2</v>
      </c>
      <c r="AGE33" s="51">
        <f t="shared" ca="1" si="9917"/>
        <v>7.1341300015835371E-2</v>
      </c>
      <c r="AGF33" s="51">
        <f t="shared" ca="1" si="9917"/>
        <v>7.1341300015835371E-2</v>
      </c>
      <c r="AGG33" s="51">
        <f t="shared" ca="1" si="9917"/>
        <v>7.1341300015835371E-2</v>
      </c>
      <c r="AGH33" s="51">
        <f t="shared" ca="1" si="9917"/>
        <v>7.1341300015835371E-2</v>
      </c>
      <c r="AGI33" s="51">
        <f t="shared" ca="1" si="9917"/>
        <v>7.1341300015835371E-2</v>
      </c>
      <c r="AGJ33" s="51">
        <f t="shared" ca="1" si="9917"/>
        <v>7.1341300015835371E-2</v>
      </c>
      <c r="AGK33" s="51">
        <f t="shared" ca="1" si="9917"/>
        <v>7.1341300015835371E-2</v>
      </c>
      <c r="AGL33" s="51">
        <f t="shared" ca="1" si="9917"/>
        <v>7.1341300015835371E-2</v>
      </c>
      <c r="AGM33" s="51">
        <f t="shared" ca="1" si="9917"/>
        <v>7.1341300015835371E-2</v>
      </c>
      <c r="AGN33" s="51">
        <f t="shared" ca="1" si="9917"/>
        <v>7.1341300015835371E-2</v>
      </c>
      <c r="AGO33" s="51">
        <f t="shared" ca="1" si="9917"/>
        <v>7.1341300015835371E-2</v>
      </c>
      <c r="AGP33" s="51">
        <f t="shared" ca="1" si="9917"/>
        <v>7.1341300015835371E-2</v>
      </c>
      <c r="AGQ33" s="51">
        <f t="shared" ca="1" si="9917"/>
        <v>7.1341300015835371E-2</v>
      </c>
      <c r="AGR33" s="51">
        <f t="shared" ca="1" si="9917"/>
        <v>7.1341300015835371E-2</v>
      </c>
      <c r="AGS33" s="51">
        <f t="shared" ca="1" si="9917"/>
        <v>7.1341300015835371E-2</v>
      </c>
      <c r="AGT33" s="51">
        <f t="shared" ca="1" si="9917"/>
        <v>7.1341300015835371E-2</v>
      </c>
      <c r="AGU33" s="51">
        <f t="shared" ca="1" si="9917"/>
        <v>7.1341300015835371E-2</v>
      </c>
      <c r="AGV33" s="51">
        <f t="shared" ca="1" si="9917"/>
        <v>7.1341300015835371E-2</v>
      </c>
      <c r="AGW33" s="51">
        <f t="shared" ca="1" si="9917"/>
        <v>7.1341300015835371E-2</v>
      </c>
      <c r="AGX33" s="51">
        <f t="shared" ca="1" si="9917"/>
        <v>7.1341300015835371E-2</v>
      </c>
      <c r="AGY33" s="51">
        <f t="shared" ca="1" si="9917"/>
        <v>7.1341300015835371E-2</v>
      </c>
      <c r="AGZ33" s="51">
        <f t="shared" ca="1" si="9917"/>
        <v>7.1341300015835371E-2</v>
      </c>
      <c r="AHA33" s="51">
        <f t="shared" ca="1" si="9917"/>
        <v>7.1341300015835371E-2</v>
      </c>
      <c r="AHB33" s="51">
        <f t="shared" ca="1" si="9917"/>
        <v>7.1341300015835371E-2</v>
      </c>
      <c r="AHC33" s="51">
        <f t="shared" ca="1" si="9917"/>
        <v>7.1341300015835371E-2</v>
      </c>
      <c r="AHD33" s="51">
        <f t="shared" ca="1" si="9917"/>
        <v>7.1341300015835371E-2</v>
      </c>
      <c r="AHE33" s="51">
        <f t="shared" ca="1" si="9917"/>
        <v>7.1341300015835371E-2</v>
      </c>
      <c r="AHF33" s="51">
        <f t="shared" ca="1" si="9917"/>
        <v>7.1341300015835371E-2</v>
      </c>
      <c r="AHG33" s="51">
        <f t="shared" ca="1" si="9917"/>
        <v>7.1341300015835371E-2</v>
      </c>
      <c r="AHH33" s="51">
        <f t="shared" ca="1" si="9917"/>
        <v>7.1341300015835371E-2</v>
      </c>
      <c r="AHI33" s="51">
        <f t="shared" ca="1" si="9917"/>
        <v>7.1341300015835371E-2</v>
      </c>
      <c r="AHJ33" s="51">
        <f t="shared" ca="1" si="9917"/>
        <v>7.1341300015835371E-2</v>
      </c>
      <c r="AHK33" s="51">
        <f t="shared" ca="1" si="9917"/>
        <v>7.1341300015835371E-2</v>
      </c>
      <c r="AHL33" s="51">
        <f t="shared" ca="1" si="9917"/>
        <v>7.1341300015835371E-2</v>
      </c>
      <c r="AHM33" s="51">
        <f t="shared" ca="1" si="9917"/>
        <v>7.1341300015835371E-2</v>
      </c>
      <c r="AHN33" s="51">
        <f t="shared" ca="1" si="9917"/>
        <v>7.1341300015835371E-2</v>
      </c>
      <c r="AHO33" s="51">
        <f t="shared" ca="1" si="9917"/>
        <v>7.1341300015835371E-2</v>
      </c>
      <c r="AHP33" s="51">
        <f t="shared" ca="1" si="9917"/>
        <v>7.1341300015835371E-2</v>
      </c>
      <c r="AHQ33" s="51">
        <f t="shared" ca="1" si="9917"/>
        <v>7.1341300015835371E-2</v>
      </c>
      <c r="AHR33" s="51">
        <f t="shared" ca="1" si="9917"/>
        <v>7.1341300015835371E-2</v>
      </c>
      <c r="AHS33" s="51">
        <f t="shared" ca="1" si="9917"/>
        <v>7.1341300015835371E-2</v>
      </c>
      <c r="AHT33" s="51">
        <f t="shared" ca="1" si="9917"/>
        <v>7.1341300015835371E-2</v>
      </c>
      <c r="AHU33" s="51">
        <f t="shared" ca="1" si="9917"/>
        <v>7.1341300015835371E-2</v>
      </c>
      <c r="AHV33" s="51">
        <f t="shared" ca="1" si="9917"/>
        <v>7.1341300015835371E-2</v>
      </c>
      <c r="AHW33" s="51">
        <f t="shared" ca="1" si="9917"/>
        <v>7.1341300015835371E-2</v>
      </c>
      <c r="AHX33" s="51">
        <f t="shared" ca="1" si="9917"/>
        <v>7.1341300015835371E-2</v>
      </c>
      <c r="AHY33" s="51">
        <f t="shared" ca="1" si="9917"/>
        <v>7.1341300015835371E-2</v>
      </c>
      <c r="AHZ33" s="51">
        <f t="shared" ca="1" si="9917"/>
        <v>7.1341300015835371E-2</v>
      </c>
      <c r="AIA33" s="51">
        <f t="shared" ca="1" si="9917"/>
        <v>7.1341300015835371E-2</v>
      </c>
      <c r="AIB33" s="51">
        <f t="shared" ca="1" si="9917"/>
        <v>7.1341300015835371E-2</v>
      </c>
      <c r="AIC33" s="51">
        <f t="shared" ref="AIC33:AKN33" ca="1" si="9918">AIC17/0.1*(AIC38-Te)/(1+AIC17/0.1*0.004/1.1)*AIC21</f>
        <v>7.1341300015835371E-2</v>
      </c>
      <c r="AID33" s="51">
        <f t="shared" ca="1" si="9918"/>
        <v>7.1341300015835371E-2</v>
      </c>
      <c r="AIE33" s="51">
        <f t="shared" ca="1" si="9918"/>
        <v>7.1341300015835371E-2</v>
      </c>
      <c r="AIF33" s="51">
        <f t="shared" ca="1" si="9918"/>
        <v>7.1341300015835371E-2</v>
      </c>
      <c r="AIG33" s="51">
        <f t="shared" ca="1" si="9918"/>
        <v>7.1341300015835371E-2</v>
      </c>
      <c r="AIH33" s="51">
        <f t="shared" ca="1" si="9918"/>
        <v>7.1341300015835371E-2</v>
      </c>
      <c r="AII33" s="51">
        <f t="shared" ca="1" si="9918"/>
        <v>7.1341300015835371E-2</v>
      </c>
      <c r="AIJ33" s="51">
        <f t="shared" ca="1" si="9918"/>
        <v>7.1341300015835371E-2</v>
      </c>
      <c r="AIK33" s="51">
        <f t="shared" ca="1" si="9918"/>
        <v>7.1341300015835371E-2</v>
      </c>
      <c r="AIL33" s="51">
        <f t="shared" ca="1" si="9918"/>
        <v>7.1341300015835371E-2</v>
      </c>
      <c r="AIM33" s="51">
        <f t="shared" ca="1" si="9918"/>
        <v>7.1341300015835371E-2</v>
      </c>
      <c r="AIN33" s="51">
        <f t="shared" ca="1" si="9918"/>
        <v>7.1341300015835371E-2</v>
      </c>
      <c r="AIO33" s="51">
        <f t="shared" ca="1" si="9918"/>
        <v>7.1341300015835371E-2</v>
      </c>
      <c r="AIP33" s="51">
        <f t="shared" ca="1" si="9918"/>
        <v>7.1341300015835371E-2</v>
      </c>
      <c r="AIQ33" s="51">
        <f t="shared" ca="1" si="9918"/>
        <v>7.1341300015835371E-2</v>
      </c>
      <c r="AIR33" s="51">
        <f t="shared" ca="1" si="9918"/>
        <v>7.1341300015835371E-2</v>
      </c>
      <c r="AIS33" s="51">
        <f t="shared" ca="1" si="9918"/>
        <v>7.1341300015835371E-2</v>
      </c>
      <c r="AIT33" s="51">
        <f t="shared" ca="1" si="9918"/>
        <v>7.1341300015835371E-2</v>
      </c>
      <c r="AIU33" s="51">
        <f t="shared" ca="1" si="9918"/>
        <v>7.1341300015835371E-2</v>
      </c>
      <c r="AIV33" s="51">
        <f t="shared" ca="1" si="9918"/>
        <v>7.1341300015835371E-2</v>
      </c>
      <c r="AIW33" s="51">
        <f t="shared" ca="1" si="9918"/>
        <v>7.1341300015835371E-2</v>
      </c>
      <c r="AIX33" s="51">
        <f t="shared" ca="1" si="9918"/>
        <v>7.1341300015835371E-2</v>
      </c>
      <c r="AIY33" s="51">
        <f t="shared" ca="1" si="9918"/>
        <v>7.1341300015835371E-2</v>
      </c>
      <c r="AIZ33" s="51">
        <f t="shared" ca="1" si="9918"/>
        <v>7.1341300015835371E-2</v>
      </c>
      <c r="AJA33" s="51">
        <f t="shared" ca="1" si="9918"/>
        <v>7.1341300015835371E-2</v>
      </c>
      <c r="AJB33" s="51">
        <f t="shared" ca="1" si="9918"/>
        <v>7.1341300015835371E-2</v>
      </c>
      <c r="AJC33" s="51">
        <f t="shared" ca="1" si="9918"/>
        <v>7.1341300015835371E-2</v>
      </c>
      <c r="AJD33" s="51">
        <f t="shared" ca="1" si="9918"/>
        <v>7.1341300015835371E-2</v>
      </c>
      <c r="AJE33" s="51">
        <f t="shared" ca="1" si="9918"/>
        <v>7.1341300015835371E-2</v>
      </c>
      <c r="AJF33" s="51">
        <f t="shared" ca="1" si="9918"/>
        <v>7.1341300015835371E-2</v>
      </c>
      <c r="AJG33" s="51">
        <f t="shared" ca="1" si="9918"/>
        <v>7.1341300015835371E-2</v>
      </c>
      <c r="AJH33" s="51">
        <f t="shared" ca="1" si="9918"/>
        <v>7.1341300015835371E-2</v>
      </c>
      <c r="AJI33" s="51">
        <f t="shared" ca="1" si="9918"/>
        <v>7.1341300015835371E-2</v>
      </c>
      <c r="AJJ33" s="51">
        <f t="shared" ca="1" si="9918"/>
        <v>7.1341300015835371E-2</v>
      </c>
      <c r="AJK33" s="51">
        <f t="shared" ca="1" si="9918"/>
        <v>7.1341300015835371E-2</v>
      </c>
      <c r="AJL33" s="51">
        <f t="shared" ca="1" si="9918"/>
        <v>7.1341300015835371E-2</v>
      </c>
      <c r="AJM33" s="51">
        <f t="shared" ca="1" si="9918"/>
        <v>7.1341300015835371E-2</v>
      </c>
      <c r="AJN33" s="51">
        <f t="shared" ca="1" si="9918"/>
        <v>7.1341300015835371E-2</v>
      </c>
      <c r="AJO33" s="51">
        <f t="shared" ca="1" si="9918"/>
        <v>7.1341300015835371E-2</v>
      </c>
      <c r="AJP33" s="51">
        <f t="shared" ca="1" si="9918"/>
        <v>7.1341300015835371E-2</v>
      </c>
      <c r="AJQ33" s="51">
        <f t="shared" ca="1" si="9918"/>
        <v>7.1341300015835371E-2</v>
      </c>
      <c r="AJR33" s="51">
        <f t="shared" ca="1" si="9918"/>
        <v>7.1341300015835371E-2</v>
      </c>
      <c r="AJS33" s="51">
        <f t="shared" ca="1" si="9918"/>
        <v>7.1341300015835371E-2</v>
      </c>
      <c r="AJT33" s="51">
        <f t="shared" ca="1" si="9918"/>
        <v>7.1341300015835371E-2</v>
      </c>
      <c r="AJU33" s="51">
        <f t="shared" ca="1" si="9918"/>
        <v>7.1341300015835371E-2</v>
      </c>
      <c r="AJV33" s="51">
        <f t="shared" ca="1" si="9918"/>
        <v>7.1341300015835371E-2</v>
      </c>
      <c r="AJW33" s="51">
        <f t="shared" ca="1" si="9918"/>
        <v>7.1341300015835371E-2</v>
      </c>
      <c r="AJX33" s="51">
        <f t="shared" ca="1" si="9918"/>
        <v>7.1341300015835371E-2</v>
      </c>
      <c r="AJY33" s="51">
        <f t="shared" ca="1" si="9918"/>
        <v>7.1341300015835371E-2</v>
      </c>
      <c r="AJZ33" s="51">
        <f t="shared" ca="1" si="9918"/>
        <v>7.1341300015835371E-2</v>
      </c>
      <c r="AKA33" s="51">
        <f t="shared" ca="1" si="9918"/>
        <v>7.1341300015835371E-2</v>
      </c>
      <c r="AKB33" s="51">
        <f t="shared" ca="1" si="9918"/>
        <v>7.1341300015835371E-2</v>
      </c>
      <c r="AKC33" s="51">
        <f t="shared" ca="1" si="9918"/>
        <v>7.1341300015835371E-2</v>
      </c>
      <c r="AKD33" s="51">
        <f t="shared" ca="1" si="9918"/>
        <v>7.1341300015835371E-2</v>
      </c>
      <c r="AKE33" s="51">
        <f t="shared" ca="1" si="9918"/>
        <v>7.1341300015835371E-2</v>
      </c>
      <c r="AKF33" s="51">
        <f t="shared" ca="1" si="9918"/>
        <v>7.1341300015835371E-2</v>
      </c>
      <c r="AKG33" s="51">
        <f t="shared" ca="1" si="9918"/>
        <v>7.1341300015835371E-2</v>
      </c>
      <c r="AKH33" s="51">
        <f t="shared" ca="1" si="9918"/>
        <v>7.1341300015835371E-2</v>
      </c>
      <c r="AKI33" s="51">
        <f t="shared" ca="1" si="9918"/>
        <v>7.1341300015835371E-2</v>
      </c>
      <c r="AKJ33" s="51">
        <f t="shared" ca="1" si="9918"/>
        <v>7.1341300015835371E-2</v>
      </c>
      <c r="AKK33" s="51">
        <f t="shared" ca="1" si="9918"/>
        <v>7.1341300015835371E-2</v>
      </c>
      <c r="AKL33" s="51">
        <f t="shared" ca="1" si="9918"/>
        <v>7.1341300015835371E-2</v>
      </c>
      <c r="AKM33" s="51">
        <f t="shared" ca="1" si="9918"/>
        <v>7.1341300015835371E-2</v>
      </c>
      <c r="AKN33" s="51">
        <f t="shared" ca="1" si="9918"/>
        <v>7.1341300015835371E-2</v>
      </c>
      <c r="AKO33" s="51">
        <f t="shared" ref="AKO33:AMZ33" ca="1" si="9919">AKO17/0.1*(AKO38-Te)/(1+AKO17/0.1*0.004/1.1)*AKO21</f>
        <v>7.1341300015835371E-2</v>
      </c>
      <c r="AKP33" s="51">
        <f t="shared" ca="1" si="9919"/>
        <v>7.1341300015835371E-2</v>
      </c>
      <c r="AKQ33" s="51">
        <f t="shared" ca="1" si="9919"/>
        <v>7.1341300015835371E-2</v>
      </c>
      <c r="AKR33" s="51">
        <f t="shared" ca="1" si="9919"/>
        <v>7.1341300015835371E-2</v>
      </c>
      <c r="AKS33" s="51">
        <f t="shared" ca="1" si="9919"/>
        <v>7.1341300015835371E-2</v>
      </c>
      <c r="AKT33" s="51">
        <f t="shared" ca="1" si="9919"/>
        <v>7.1341300015835371E-2</v>
      </c>
      <c r="AKU33" s="51">
        <f t="shared" ca="1" si="9919"/>
        <v>7.1341300015835371E-2</v>
      </c>
      <c r="AKV33" s="51">
        <f t="shared" ca="1" si="9919"/>
        <v>7.1341300015835371E-2</v>
      </c>
      <c r="AKW33" s="51">
        <f t="shared" ca="1" si="9919"/>
        <v>7.1341300015835371E-2</v>
      </c>
      <c r="AKX33" s="51">
        <f t="shared" ca="1" si="9919"/>
        <v>7.1341300015835371E-2</v>
      </c>
      <c r="AKY33" s="51">
        <f t="shared" ca="1" si="9919"/>
        <v>7.1341300015835371E-2</v>
      </c>
      <c r="AKZ33" s="51">
        <f t="shared" ca="1" si="9919"/>
        <v>7.1341300015835371E-2</v>
      </c>
      <c r="ALA33" s="51">
        <f t="shared" ca="1" si="9919"/>
        <v>7.1341300015835371E-2</v>
      </c>
      <c r="ALB33" s="51">
        <f t="shared" ca="1" si="9919"/>
        <v>7.1341300015835371E-2</v>
      </c>
      <c r="ALC33" s="51">
        <f t="shared" ca="1" si="9919"/>
        <v>7.1341300015835371E-2</v>
      </c>
      <c r="ALD33" s="51">
        <f t="shared" ca="1" si="9919"/>
        <v>7.1341300015835371E-2</v>
      </c>
      <c r="ALE33" s="51">
        <f t="shared" ca="1" si="9919"/>
        <v>7.1341300015835371E-2</v>
      </c>
      <c r="ALF33" s="51">
        <f t="shared" ca="1" si="9919"/>
        <v>7.1341300015835371E-2</v>
      </c>
      <c r="ALG33" s="51">
        <f t="shared" ca="1" si="9919"/>
        <v>7.1341300015835371E-2</v>
      </c>
      <c r="ALH33" s="51">
        <f t="shared" ca="1" si="9919"/>
        <v>7.1341300015835371E-2</v>
      </c>
      <c r="ALI33" s="51">
        <f t="shared" ca="1" si="9919"/>
        <v>7.1341300015835371E-2</v>
      </c>
      <c r="ALJ33" s="51">
        <f t="shared" ca="1" si="9919"/>
        <v>7.1341300015835371E-2</v>
      </c>
      <c r="ALK33" s="51">
        <f t="shared" ca="1" si="9919"/>
        <v>7.1341300015835371E-2</v>
      </c>
      <c r="ALL33" s="51">
        <f t="shared" ca="1" si="9919"/>
        <v>7.1341300015835371E-2</v>
      </c>
      <c r="ALM33" s="51">
        <f t="shared" ca="1" si="9919"/>
        <v>7.1341300015835371E-2</v>
      </c>
      <c r="ALN33" s="51">
        <f t="shared" ca="1" si="9919"/>
        <v>7.1341300015835371E-2</v>
      </c>
      <c r="ALO33" s="51">
        <f t="shared" ca="1" si="9919"/>
        <v>7.1341300015835371E-2</v>
      </c>
      <c r="ALP33" s="51">
        <f t="shared" ca="1" si="9919"/>
        <v>7.1341300015835371E-2</v>
      </c>
      <c r="ALQ33" s="51">
        <f t="shared" ca="1" si="9919"/>
        <v>7.1341300015835371E-2</v>
      </c>
      <c r="ALR33" s="51">
        <f t="shared" ca="1" si="9919"/>
        <v>7.1341300015835371E-2</v>
      </c>
      <c r="ALS33" s="51">
        <f t="shared" ca="1" si="9919"/>
        <v>7.1341300015835371E-2</v>
      </c>
      <c r="ALT33" s="51">
        <f t="shared" ca="1" si="9919"/>
        <v>7.1341300015835371E-2</v>
      </c>
      <c r="ALU33" s="51">
        <f t="shared" ca="1" si="9919"/>
        <v>7.1341300015835371E-2</v>
      </c>
      <c r="ALV33" s="51">
        <f t="shared" ca="1" si="9919"/>
        <v>7.1341300015835371E-2</v>
      </c>
      <c r="ALW33" s="51">
        <f t="shared" ca="1" si="9919"/>
        <v>7.1341300015835371E-2</v>
      </c>
      <c r="ALX33" s="51">
        <f t="shared" ca="1" si="9919"/>
        <v>7.1341300015835371E-2</v>
      </c>
      <c r="ALY33" s="51">
        <f t="shared" ca="1" si="9919"/>
        <v>7.1341300015835371E-2</v>
      </c>
      <c r="ALZ33" s="51">
        <f t="shared" ca="1" si="9919"/>
        <v>7.1341300015835371E-2</v>
      </c>
      <c r="AMA33" s="51">
        <f t="shared" ca="1" si="9919"/>
        <v>7.1341300015835371E-2</v>
      </c>
      <c r="AMB33" s="51">
        <f t="shared" ca="1" si="9919"/>
        <v>7.1341300015835371E-2</v>
      </c>
      <c r="AMC33" s="51">
        <f t="shared" ca="1" si="9919"/>
        <v>7.1341300015835371E-2</v>
      </c>
      <c r="AMD33" s="51">
        <f t="shared" ca="1" si="9919"/>
        <v>7.1341300015835371E-2</v>
      </c>
      <c r="AME33" s="51">
        <f t="shared" ca="1" si="9919"/>
        <v>7.1341300015835371E-2</v>
      </c>
      <c r="AMF33" s="51">
        <f t="shared" ca="1" si="9919"/>
        <v>7.1341300015835371E-2</v>
      </c>
      <c r="AMG33" s="51">
        <f t="shared" ca="1" si="9919"/>
        <v>7.1341300015835371E-2</v>
      </c>
      <c r="AMH33" s="51">
        <f t="shared" ca="1" si="9919"/>
        <v>7.1341300015835371E-2</v>
      </c>
      <c r="AMI33" s="51">
        <f t="shared" ca="1" si="9919"/>
        <v>7.1341300015835371E-2</v>
      </c>
      <c r="AMJ33" s="51">
        <f t="shared" ca="1" si="9919"/>
        <v>7.1341300015835371E-2</v>
      </c>
      <c r="AMK33" s="51">
        <f t="shared" ca="1" si="9919"/>
        <v>7.1341300015835371E-2</v>
      </c>
      <c r="AML33" s="51">
        <f t="shared" ca="1" si="9919"/>
        <v>7.1341300015835371E-2</v>
      </c>
      <c r="AMM33" s="51">
        <f t="shared" ca="1" si="9919"/>
        <v>7.1341300015835371E-2</v>
      </c>
      <c r="AMN33" s="51">
        <f t="shared" ca="1" si="9919"/>
        <v>7.1341300015835371E-2</v>
      </c>
      <c r="AMO33" s="51">
        <f t="shared" ca="1" si="9919"/>
        <v>7.1341300015835371E-2</v>
      </c>
      <c r="AMP33" s="51">
        <f t="shared" ca="1" si="9919"/>
        <v>7.1341300015835371E-2</v>
      </c>
      <c r="AMQ33" s="51">
        <f t="shared" ca="1" si="9919"/>
        <v>7.1341300015835371E-2</v>
      </c>
      <c r="AMR33" s="51">
        <f t="shared" ca="1" si="9919"/>
        <v>7.1341300015835371E-2</v>
      </c>
      <c r="AMS33" s="51">
        <f t="shared" ca="1" si="9919"/>
        <v>7.1341300015835371E-2</v>
      </c>
      <c r="AMT33" s="51">
        <f t="shared" ca="1" si="9919"/>
        <v>7.1341300015835371E-2</v>
      </c>
      <c r="AMU33" s="51">
        <f t="shared" ca="1" si="9919"/>
        <v>7.1341300015835371E-2</v>
      </c>
      <c r="AMV33" s="51">
        <f t="shared" ca="1" si="9919"/>
        <v>7.1341300015835371E-2</v>
      </c>
      <c r="AMW33" s="51">
        <f t="shared" ca="1" si="9919"/>
        <v>7.1341300015835371E-2</v>
      </c>
      <c r="AMX33" s="51">
        <f t="shared" ca="1" si="9919"/>
        <v>7.1341300015835371E-2</v>
      </c>
      <c r="AMY33" s="51">
        <f t="shared" ca="1" si="9919"/>
        <v>7.1341300015835371E-2</v>
      </c>
      <c r="AMZ33" s="51">
        <f t="shared" ca="1" si="9919"/>
        <v>7.1341300015835371E-2</v>
      </c>
      <c r="ANA33" s="51">
        <f t="shared" ref="ANA33:APL33" ca="1" si="9920">ANA17/0.1*(ANA38-Te)/(1+ANA17/0.1*0.004/1.1)*ANA21</f>
        <v>7.1341300015835371E-2</v>
      </c>
      <c r="ANB33" s="51">
        <f t="shared" ca="1" si="9920"/>
        <v>7.1341300015835371E-2</v>
      </c>
      <c r="ANC33" s="51">
        <f t="shared" ca="1" si="9920"/>
        <v>7.1341300015835371E-2</v>
      </c>
      <c r="AND33" s="51">
        <f t="shared" ca="1" si="9920"/>
        <v>7.1341300015835371E-2</v>
      </c>
      <c r="ANE33" s="51">
        <f t="shared" ca="1" si="9920"/>
        <v>7.1341300015835371E-2</v>
      </c>
      <c r="ANF33" s="51">
        <f t="shared" ca="1" si="9920"/>
        <v>7.1341300015835371E-2</v>
      </c>
      <c r="ANG33" s="51">
        <f t="shared" ca="1" si="9920"/>
        <v>7.1341300015835371E-2</v>
      </c>
      <c r="ANH33" s="51">
        <f t="shared" ca="1" si="9920"/>
        <v>7.1341300015835371E-2</v>
      </c>
      <c r="ANI33" s="51">
        <f t="shared" ca="1" si="9920"/>
        <v>7.1341300015835371E-2</v>
      </c>
      <c r="ANJ33" s="51">
        <f t="shared" ca="1" si="9920"/>
        <v>7.1341300015835371E-2</v>
      </c>
      <c r="ANK33" s="51">
        <f t="shared" ca="1" si="9920"/>
        <v>7.1341300015835371E-2</v>
      </c>
      <c r="ANL33" s="51">
        <f t="shared" ca="1" si="9920"/>
        <v>7.1341300015835371E-2</v>
      </c>
      <c r="ANM33" s="51">
        <f t="shared" ca="1" si="9920"/>
        <v>7.1341300015835371E-2</v>
      </c>
      <c r="ANN33" s="51">
        <f t="shared" ca="1" si="9920"/>
        <v>7.1341300015835371E-2</v>
      </c>
      <c r="ANO33" s="51">
        <f t="shared" ca="1" si="9920"/>
        <v>7.1341300015835371E-2</v>
      </c>
      <c r="ANP33" s="51">
        <f t="shared" ca="1" si="9920"/>
        <v>7.1341300015835371E-2</v>
      </c>
      <c r="ANQ33" s="51">
        <f t="shared" ca="1" si="9920"/>
        <v>7.1341300015835371E-2</v>
      </c>
      <c r="ANR33" s="51">
        <f t="shared" ca="1" si="9920"/>
        <v>7.1341300015835371E-2</v>
      </c>
      <c r="ANS33" s="51">
        <f t="shared" ca="1" si="9920"/>
        <v>7.1341300015835371E-2</v>
      </c>
      <c r="ANT33" s="51">
        <f t="shared" ca="1" si="9920"/>
        <v>7.1341300015835371E-2</v>
      </c>
      <c r="ANU33" s="51">
        <f t="shared" ca="1" si="9920"/>
        <v>7.1341300015835371E-2</v>
      </c>
      <c r="ANV33" s="51">
        <f t="shared" ca="1" si="9920"/>
        <v>7.1341300015835371E-2</v>
      </c>
      <c r="ANW33" s="51">
        <f t="shared" ca="1" si="9920"/>
        <v>7.1341300015835371E-2</v>
      </c>
      <c r="ANX33" s="51">
        <f t="shared" ca="1" si="9920"/>
        <v>7.1341300015835371E-2</v>
      </c>
      <c r="ANY33" s="51">
        <f t="shared" ca="1" si="9920"/>
        <v>7.1341300015835371E-2</v>
      </c>
      <c r="ANZ33" s="51">
        <f t="shared" ca="1" si="9920"/>
        <v>7.1341300015835371E-2</v>
      </c>
      <c r="AOA33" s="51">
        <f t="shared" ca="1" si="9920"/>
        <v>7.1341300015835371E-2</v>
      </c>
      <c r="AOB33" s="51">
        <f t="shared" ca="1" si="9920"/>
        <v>7.1341300015835371E-2</v>
      </c>
      <c r="AOC33" s="51">
        <f t="shared" ca="1" si="9920"/>
        <v>7.1341300015835371E-2</v>
      </c>
      <c r="AOD33" s="51">
        <f t="shared" ca="1" si="9920"/>
        <v>7.1341300015835371E-2</v>
      </c>
      <c r="AOE33" s="51">
        <f t="shared" ca="1" si="9920"/>
        <v>7.1341300015835371E-2</v>
      </c>
      <c r="AOF33" s="51">
        <f t="shared" ca="1" si="9920"/>
        <v>7.1341300015835371E-2</v>
      </c>
      <c r="AOG33" s="51">
        <f t="shared" ca="1" si="9920"/>
        <v>7.1341300015835371E-2</v>
      </c>
      <c r="AOH33" s="51">
        <f t="shared" ca="1" si="9920"/>
        <v>7.1341300015835371E-2</v>
      </c>
      <c r="AOI33" s="51">
        <f t="shared" ca="1" si="9920"/>
        <v>7.1341300015835371E-2</v>
      </c>
      <c r="AOJ33" s="51">
        <f t="shared" ca="1" si="9920"/>
        <v>7.1341300015835371E-2</v>
      </c>
      <c r="AOK33" s="51">
        <f t="shared" ca="1" si="9920"/>
        <v>7.1341300015835371E-2</v>
      </c>
      <c r="AOL33" s="51">
        <f t="shared" ca="1" si="9920"/>
        <v>7.1341300015835371E-2</v>
      </c>
      <c r="AOM33" s="51">
        <f t="shared" ca="1" si="9920"/>
        <v>7.1341300015835371E-2</v>
      </c>
      <c r="AON33" s="51">
        <f t="shared" ca="1" si="9920"/>
        <v>7.1341300015835371E-2</v>
      </c>
      <c r="AOO33" s="51">
        <f t="shared" ca="1" si="9920"/>
        <v>7.1341300015835371E-2</v>
      </c>
      <c r="AOP33" s="51">
        <f t="shared" ca="1" si="9920"/>
        <v>7.1341300015835371E-2</v>
      </c>
      <c r="AOQ33" s="51">
        <f t="shared" ca="1" si="9920"/>
        <v>7.1341300015835371E-2</v>
      </c>
      <c r="AOR33" s="51">
        <f t="shared" ca="1" si="9920"/>
        <v>7.1341300015835371E-2</v>
      </c>
      <c r="AOS33" s="51">
        <f t="shared" ca="1" si="9920"/>
        <v>7.1341300015835371E-2</v>
      </c>
      <c r="AOT33" s="51">
        <f t="shared" ca="1" si="9920"/>
        <v>7.1341300015835371E-2</v>
      </c>
      <c r="AOU33" s="51">
        <f t="shared" ca="1" si="9920"/>
        <v>7.1341300015835371E-2</v>
      </c>
      <c r="AOV33" s="51">
        <f t="shared" ca="1" si="9920"/>
        <v>7.1341300015835371E-2</v>
      </c>
      <c r="AOW33" s="51">
        <f t="shared" ca="1" si="9920"/>
        <v>7.1341300015835371E-2</v>
      </c>
      <c r="AOX33" s="51">
        <f t="shared" ca="1" si="9920"/>
        <v>7.1341300015835371E-2</v>
      </c>
      <c r="AOY33" s="51">
        <f t="shared" ca="1" si="9920"/>
        <v>7.1341300015835371E-2</v>
      </c>
      <c r="AOZ33" s="51">
        <f t="shared" ca="1" si="9920"/>
        <v>7.1341300015835371E-2</v>
      </c>
      <c r="APA33" s="51">
        <f t="shared" ca="1" si="9920"/>
        <v>7.1341300015835371E-2</v>
      </c>
      <c r="APB33" s="51">
        <f t="shared" ca="1" si="9920"/>
        <v>7.1341300015835371E-2</v>
      </c>
      <c r="APC33" s="51">
        <f t="shared" ca="1" si="9920"/>
        <v>7.1341300015835371E-2</v>
      </c>
      <c r="APD33" s="51">
        <f t="shared" ca="1" si="9920"/>
        <v>7.1341300015835371E-2</v>
      </c>
      <c r="APE33" s="51">
        <f t="shared" ca="1" si="9920"/>
        <v>7.1341300015835371E-2</v>
      </c>
      <c r="APF33" s="51">
        <f t="shared" ca="1" si="9920"/>
        <v>7.1341300015835371E-2</v>
      </c>
      <c r="APG33" s="51">
        <f t="shared" ca="1" si="9920"/>
        <v>7.1341300015835371E-2</v>
      </c>
      <c r="APH33" s="51">
        <f t="shared" ca="1" si="9920"/>
        <v>7.1341300015835371E-2</v>
      </c>
      <c r="API33" s="51">
        <f t="shared" ca="1" si="9920"/>
        <v>7.1341300015835371E-2</v>
      </c>
      <c r="APJ33" s="51">
        <f t="shared" ca="1" si="9920"/>
        <v>7.1341300015835371E-2</v>
      </c>
      <c r="APK33" s="51">
        <f t="shared" ca="1" si="9920"/>
        <v>7.1341300015835371E-2</v>
      </c>
      <c r="APL33" s="51">
        <f t="shared" ca="1" si="9920"/>
        <v>7.1341300015835371E-2</v>
      </c>
      <c r="APM33" s="51">
        <f t="shared" ref="APM33:ARX33" ca="1" si="9921">APM17/0.1*(APM38-Te)/(1+APM17/0.1*0.004/1.1)*APM21</f>
        <v>7.1341300015835371E-2</v>
      </c>
      <c r="APN33" s="51">
        <f t="shared" ca="1" si="9921"/>
        <v>7.1341300015835371E-2</v>
      </c>
      <c r="APO33" s="51">
        <f t="shared" ca="1" si="9921"/>
        <v>7.1341300015835371E-2</v>
      </c>
      <c r="APP33" s="51">
        <f t="shared" ca="1" si="9921"/>
        <v>7.1341300015835371E-2</v>
      </c>
      <c r="APQ33" s="51">
        <f t="shared" ca="1" si="9921"/>
        <v>7.1341300015835371E-2</v>
      </c>
      <c r="APR33" s="51">
        <f t="shared" ca="1" si="9921"/>
        <v>7.1341300015835371E-2</v>
      </c>
      <c r="APS33" s="51">
        <f t="shared" ca="1" si="9921"/>
        <v>7.1341300015835371E-2</v>
      </c>
      <c r="APT33" s="51">
        <f t="shared" ca="1" si="9921"/>
        <v>7.1341300015835371E-2</v>
      </c>
      <c r="APU33" s="51">
        <f t="shared" ca="1" si="9921"/>
        <v>7.1341300015835371E-2</v>
      </c>
      <c r="APV33" s="51">
        <f t="shared" ca="1" si="9921"/>
        <v>7.1341300015835371E-2</v>
      </c>
      <c r="APW33" s="51">
        <f t="shared" ca="1" si="9921"/>
        <v>7.1341300015835371E-2</v>
      </c>
      <c r="APX33" s="51">
        <f t="shared" ca="1" si="9921"/>
        <v>7.1341300015835371E-2</v>
      </c>
      <c r="APY33" s="51">
        <f t="shared" ca="1" si="9921"/>
        <v>7.1341300015835371E-2</v>
      </c>
      <c r="APZ33" s="51">
        <f t="shared" ca="1" si="9921"/>
        <v>7.1341300015835371E-2</v>
      </c>
      <c r="AQA33" s="51">
        <f t="shared" ca="1" si="9921"/>
        <v>7.1341300015835371E-2</v>
      </c>
      <c r="AQB33" s="51">
        <f t="shared" ca="1" si="9921"/>
        <v>7.1341300015835371E-2</v>
      </c>
      <c r="AQC33" s="51">
        <f t="shared" ca="1" si="9921"/>
        <v>7.1341300015835371E-2</v>
      </c>
      <c r="AQD33" s="51">
        <f t="shared" ca="1" si="9921"/>
        <v>7.1341300015835371E-2</v>
      </c>
      <c r="AQE33" s="51">
        <f t="shared" ca="1" si="9921"/>
        <v>7.1341300015835371E-2</v>
      </c>
      <c r="AQF33" s="51">
        <f t="shared" ca="1" si="9921"/>
        <v>7.1341300015835371E-2</v>
      </c>
      <c r="AQG33" s="51">
        <f t="shared" ca="1" si="9921"/>
        <v>7.1341300015835371E-2</v>
      </c>
      <c r="AQH33" s="51">
        <f t="shared" ca="1" si="9921"/>
        <v>7.1341300015835371E-2</v>
      </c>
      <c r="AQI33" s="51">
        <f t="shared" ca="1" si="9921"/>
        <v>7.1341300015835371E-2</v>
      </c>
      <c r="AQJ33" s="51">
        <f t="shared" ca="1" si="9921"/>
        <v>7.1341300015835371E-2</v>
      </c>
      <c r="AQK33" s="51">
        <f t="shared" ca="1" si="9921"/>
        <v>7.1341300015835371E-2</v>
      </c>
      <c r="AQL33" s="51">
        <f t="shared" ca="1" si="9921"/>
        <v>7.1341300015835371E-2</v>
      </c>
      <c r="AQM33" s="51">
        <f t="shared" ca="1" si="9921"/>
        <v>7.1341300015835371E-2</v>
      </c>
      <c r="AQN33" s="51">
        <f t="shared" ca="1" si="9921"/>
        <v>7.1341300015835371E-2</v>
      </c>
      <c r="AQO33" s="51">
        <f t="shared" ca="1" si="9921"/>
        <v>7.1341300015835371E-2</v>
      </c>
      <c r="AQP33" s="51">
        <f t="shared" ca="1" si="9921"/>
        <v>7.1341300015835371E-2</v>
      </c>
      <c r="AQQ33" s="51">
        <f t="shared" ca="1" si="9921"/>
        <v>7.1341300015835371E-2</v>
      </c>
      <c r="AQR33" s="51">
        <f t="shared" ca="1" si="9921"/>
        <v>7.1341300015835371E-2</v>
      </c>
      <c r="AQS33" s="51">
        <f t="shared" ca="1" si="9921"/>
        <v>7.1341300015835371E-2</v>
      </c>
      <c r="AQT33" s="51">
        <f t="shared" ca="1" si="9921"/>
        <v>7.1341300015835371E-2</v>
      </c>
      <c r="AQU33" s="51">
        <f t="shared" ca="1" si="9921"/>
        <v>7.1341300015835371E-2</v>
      </c>
      <c r="AQV33" s="51">
        <f t="shared" ca="1" si="9921"/>
        <v>7.1341300015835371E-2</v>
      </c>
      <c r="AQW33" s="51">
        <f t="shared" ca="1" si="9921"/>
        <v>7.1341300015835371E-2</v>
      </c>
      <c r="AQX33" s="51">
        <f t="shared" ca="1" si="9921"/>
        <v>7.1341300015835371E-2</v>
      </c>
      <c r="AQY33" s="51">
        <f t="shared" ca="1" si="9921"/>
        <v>7.1341300015835371E-2</v>
      </c>
      <c r="AQZ33" s="51">
        <f t="shared" ca="1" si="9921"/>
        <v>7.1341300015835371E-2</v>
      </c>
      <c r="ARA33" s="51">
        <f t="shared" ca="1" si="9921"/>
        <v>7.1341300015835371E-2</v>
      </c>
      <c r="ARB33" s="51">
        <f t="shared" ca="1" si="9921"/>
        <v>7.1341300015835371E-2</v>
      </c>
      <c r="ARC33" s="51">
        <f t="shared" ca="1" si="9921"/>
        <v>7.1341300015835371E-2</v>
      </c>
      <c r="ARD33" s="51">
        <f t="shared" ca="1" si="9921"/>
        <v>7.1341300015835371E-2</v>
      </c>
      <c r="ARE33" s="51">
        <f t="shared" ca="1" si="9921"/>
        <v>7.1341300015835371E-2</v>
      </c>
      <c r="ARF33" s="51">
        <f t="shared" ca="1" si="9921"/>
        <v>7.1341300015835371E-2</v>
      </c>
      <c r="ARG33" s="51">
        <f t="shared" ca="1" si="9921"/>
        <v>7.1341300015835371E-2</v>
      </c>
      <c r="ARH33" s="51">
        <f t="shared" ca="1" si="9921"/>
        <v>7.1341300015835371E-2</v>
      </c>
      <c r="ARI33" s="51">
        <f t="shared" ca="1" si="9921"/>
        <v>7.1341300015835371E-2</v>
      </c>
      <c r="ARJ33" s="51">
        <f t="shared" ca="1" si="9921"/>
        <v>7.1341300015835371E-2</v>
      </c>
      <c r="ARK33" s="51">
        <f t="shared" ca="1" si="9921"/>
        <v>7.1341300015835371E-2</v>
      </c>
      <c r="ARL33" s="51">
        <f t="shared" ca="1" si="9921"/>
        <v>7.1341300015835371E-2</v>
      </c>
      <c r="ARM33" s="51">
        <f t="shared" ca="1" si="9921"/>
        <v>7.1341300015835371E-2</v>
      </c>
      <c r="ARN33" s="51">
        <f t="shared" ca="1" si="9921"/>
        <v>7.1341300015835371E-2</v>
      </c>
      <c r="ARO33" s="51">
        <f t="shared" ca="1" si="9921"/>
        <v>7.1341300015835371E-2</v>
      </c>
      <c r="ARP33" s="51">
        <f t="shared" ca="1" si="9921"/>
        <v>7.1341300015835371E-2</v>
      </c>
      <c r="ARQ33" s="51">
        <f t="shared" ca="1" si="9921"/>
        <v>7.1341300015835371E-2</v>
      </c>
      <c r="ARR33" s="51">
        <f t="shared" ca="1" si="9921"/>
        <v>7.1341300015835371E-2</v>
      </c>
      <c r="ARS33" s="51">
        <f t="shared" ca="1" si="9921"/>
        <v>7.1341300015835371E-2</v>
      </c>
      <c r="ART33" s="51">
        <f t="shared" ca="1" si="9921"/>
        <v>7.1341300015835371E-2</v>
      </c>
      <c r="ARU33" s="51">
        <f t="shared" ca="1" si="9921"/>
        <v>7.1341300015835371E-2</v>
      </c>
      <c r="ARV33" s="51">
        <f t="shared" ca="1" si="9921"/>
        <v>7.1341300015835371E-2</v>
      </c>
      <c r="ARW33" s="51">
        <f t="shared" ca="1" si="9921"/>
        <v>7.1341300015835371E-2</v>
      </c>
      <c r="ARX33" s="51">
        <f t="shared" ca="1" si="9921"/>
        <v>7.1341300015835371E-2</v>
      </c>
      <c r="ARY33" s="51">
        <f t="shared" ref="ARY33:AUJ33" ca="1" si="9922">ARY17/0.1*(ARY38-Te)/(1+ARY17/0.1*0.004/1.1)*ARY21</f>
        <v>7.1341300015835371E-2</v>
      </c>
      <c r="ARZ33" s="51">
        <f t="shared" ca="1" si="9922"/>
        <v>7.1341300015835371E-2</v>
      </c>
      <c r="ASA33" s="51">
        <f t="shared" ca="1" si="9922"/>
        <v>7.1341300015835371E-2</v>
      </c>
      <c r="ASB33" s="51">
        <f t="shared" ca="1" si="9922"/>
        <v>7.1341300015835371E-2</v>
      </c>
      <c r="ASC33" s="51">
        <f t="shared" ca="1" si="9922"/>
        <v>7.1341300015835371E-2</v>
      </c>
      <c r="ASD33" s="51">
        <f t="shared" ca="1" si="9922"/>
        <v>7.1341300015835371E-2</v>
      </c>
      <c r="ASE33" s="51">
        <f t="shared" ca="1" si="9922"/>
        <v>7.1341300015835371E-2</v>
      </c>
      <c r="ASF33" s="51">
        <f t="shared" ca="1" si="9922"/>
        <v>7.1341300015835371E-2</v>
      </c>
      <c r="ASG33" s="51">
        <f t="shared" ca="1" si="9922"/>
        <v>7.1341300015835371E-2</v>
      </c>
      <c r="ASH33" s="51">
        <f t="shared" ca="1" si="9922"/>
        <v>7.1341300015835371E-2</v>
      </c>
      <c r="ASI33" s="51">
        <f t="shared" ca="1" si="9922"/>
        <v>7.1341300015835371E-2</v>
      </c>
      <c r="ASJ33" s="51">
        <f t="shared" ca="1" si="9922"/>
        <v>7.1341300015835371E-2</v>
      </c>
      <c r="ASK33" s="51">
        <f t="shared" ca="1" si="9922"/>
        <v>7.1341300015835371E-2</v>
      </c>
      <c r="ASL33" s="51">
        <f t="shared" ca="1" si="9922"/>
        <v>7.1341300015835371E-2</v>
      </c>
      <c r="ASM33" s="51">
        <f t="shared" ca="1" si="9922"/>
        <v>7.1341300015835371E-2</v>
      </c>
      <c r="ASN33" s="51">
        <f t="shared" ca="1" si="9922"/>
        <v>7.1341300015835371E-2</v>
      </c>
      <c r="ASO33" s="51">
        <f t="shared" ca="1" si="9922"/>
        <v>7.1341300015835371E-2</v>
      </c>
      <c r="ASP33" s="51">
        <f t="shared" ca="1" si="9922"/>
        <v>7.1341300015835371E-2</v>
      </c>
      <c r="ASQ33" s="51">
        <f t="shared" ca="1" si="9922"/>
        <v>7.1341300015835371E-2</v>
      </c>
      <c r="ASR33" s="51">
        <f t="shared" ca="1" si="9922"/>
        <v>7.1341300015835371E-2</v>
      </c>
      <c r="ASS33" s="51">
        <f t="shared" ca="1" si="9922"/>
        <v>7.1341300015835371E-2</v>
      </c>
      <c r="AST33" s="51">
        <f t="shared" ca="1" si="9922"/>
        <v>7.1341300015835371E-2</v>
      </c>
      <c r="ASU33" s="51">
        <f t="shared" ca="1" si="9922"/>
        <v>7.1341300015835371E-2</v>
      </c>
      <c r="ASV33" s="51">
        <f t="shared" ca="1" si="9922"/>
        <v>7.1341300015835371E-2</v>
      </c>
      <c r="ASW33" s="51">
        <f t="shared" ca="1" si="9922"/>
        <v>7.1341300015835371E-2</v>
      </c>
      <c r="ASX33" s="51">
        <f t="shared" ca="1" si="9922"/>
        <v>7.1341300015835371E-2</v>
      </c>
      <c r="ASY33" s="51">
        <f t="shared" ca="1" si="9922"/>
        <v>7.1341300015835371E-2</v>
      </c>
      <c r="ASZ33" s="51">
        <f t="shared" ca="1" si="9922"/>
        <v>7.1341300015835371E-2</v>
      </c>
      <c r="ATA33" s="51">
        <f t="shared" ca="1" si="9922"/>
        <v>7.1341300015835371E-2</v>
      </c>
      <c r="ATB33" s="51">
        <f t="shared" ca="1" si="9922"/>
        <v>7.1341300015835371E-2</v>
      </c>
      <c r="ATC33" s="51">
        <f t="shared" ca="1" si="9922"/>
        <v>7.1341300015835371E-2</v>
      </c>
      <c r="ATD33" s="51">
        <f t="shared" ca="1" si="9922"/>
        <v>7.1341300015835371E-2</v>
      </c>
      <c r="ATE33" s="51">
        <f t="shared" ca="1" si="9922"/>
        <v>7.1341300015835371E-2</v>
      </c>
      <c r="ATF33" s="51">
        <f t="shared" ca="1" si="9922"/>
        <v>7.1341300015835371E-2</v>
      </c>
      <c r="ATG33" s="51">
        <f t="shared" ca="1" si="9922"/>
        <v>7.1341300015835371E-2</v>
      </c>
      <c r="ATH33" s="51">
        <f t="shared" ca="1" si="9922"/>
        <v>7.1341300015835371E-2</v>
      </c>
      <c r="ATI33" s="51">
        <f t="shared" ca="1" si="9922"/>
        <v>7.1341300015835371E-2</v>
      </c>
      <c r="ATJ33" s="51">
        <f t="shared" ca="1" si="9922"/>
        <v>7.1341300015835371E-2</v>
      </c>
      <c r="ATK33" s="51">
        <f t="shared" ca="1" si="9922"/>
        <v>7.1341300015835371E-2</v>
      </c>
      <c r="ATL33" s="51">
        <f t="shared" ca="1" si="9922"/>
        <v>7.1341300015835371E-2</v>
      </c>
      <c r="ATM33" s="51">
        <f t="shared" ca="1" si="9922"/>
        <v>7.1341300015835371E-2</v>
      </c>
      <c r="ATN33" s="51">
        <f t="shared" ca="1" si="9922"/>
        <v>7.1341300015835371E-2</v>
      </c>
      <c r="ATO33" s="51">
        <f t="shared" ca="1" si="9922"/>
        <v>7.1341300015835371E-2</v>
      </c>
      <c r="ATP33" s="51">
        <f t="shared" ca="1" si="9922"/>
        <v>7.1341300015835371E-2</v>
      </c>
      <c r="ATQ33" s="51">
        <f t="shared" ca="1" si="9922"/>
        <v>7.1341300015835371E-2</v>
      </c>
      <c r="ATR33" s="51">
        <f t="shared" ca="1" si="9922"/>
        <v>7.1341300015835371E-2</v>
      </c>
      <c r="ATS33" s="51">
        <f t="shared" ca="1" si="9922"/>
        <v>7.1341300015835371E-2</v>
      </c>
      <c r="ATT33" s="51">
        <f t="shared" ca="1" si="9922"/>
        <v>7.1341300015835371E-2</v>
      </c>
      <c r="ATU33" s="51">
        <f t="shared" ca="1" si="9922"/>
        <v>7.1341300015835371E-2</v>
      </c>
      <c r="ATV33" s="51">
        <f t="shared" ca="1" si="9922"/>
        <v>7.1341300015835371E-2</v>
      </c>
      <c r="ATW33" s="51">
        <f t="shared" ca="1" si="9922"/>
        <v>7.1341300015835371E-2</v>
      </c>
      <c r="ATX33" s="51">
        <f t="shared" ca="1" si="9922"/>
        <v>7.1341300015835371E-2</v>
      </c>
      <c r="ATY33" s="51">
        <f t="shared" ca="1" si="9922"/>
        <v>7.1341300015835371E-2</v>
      </c>
      <c r="ATZ33" s="51">
        <f t="shared" ca="1" si="9922"/>
        <v>7.1341300015835371E-2</v>
      </c>
      <c r="AUA33" s="51">
        <f t="shared" ca="1" si="9922"/>
        <v>7.1341300015835371E-2</v>
      </c>
      <c r="AUB33" s="51">
        <f t="shared" ca="1" si="9922"/>
        <v>7.1341300015835371E-2</v>
      </c>
      <c r="AUC33" s="51">
        <f t="shared" ca="1" si="9922"/>
        <v>7.1341300015835371E-2</v>
      </c>
      <c r="AUD33" s="51">
        <f t="shared" ca="1" si="9922"/>
        <v>7.1341300015835371E-2</v>
      </c>
      <c r="AUE33" s="51">
        <f t="shared" ca="1" si="9922"/>
        <v>7.1341300015835371E-2</v>
      </c>
      <c r="AUF33" s="51">
        <f t="shared" ca="1" si="9922"/>
        <v>7.1341300015835371E-2</v>
      </c>
      <c r="AUG33" s="51">
        <f t="shared" ca="1" si="9922"/>
        <v>7.1341300015835371E-2</v>
      </c>
      <c r="AUH33" s="51">
        <f t="shared" ca="1" si="9922"/>
        <v>7.1341300015835371E-2</v>
      </c>
      <c r="AUI33" s="51">
        <f t="shared" ca="1" si="9922"/>
        <v>7.1341300015835371E-2</v>
      </c>
      <c r="AUJ33" s="51">
        <f t="shared" ca="1" si="9922"/>
        <v>7.1341300015835371E-2</v>
      </c>
      <c r="AUK33" s="51">
        <f t="shared" ref="AUK33:AWV33" ca="1" si="9923">AUK17/0.1*(AUK38-Te)/(1+AUK17/0.1*0.004/1.1)*AUK21</f>
        <v>7.1341300015835371E-2</v>
      </c>
      <c r="AUL33" s="51">
        <f t="shared" ca="1" si="9923"/>
        <v>7.1341300015835371E-2</v>
      </c>
      <c r="AUM33" s="51">
        <f t="shared" ca="1" si="9923"/>
        <v>7.1341300015835371E-2</v>
      </c>
      <c r="AUN33" s="51">
        <f t="shared" ca="1" si="9923"/>
        <v>7.1341300015835371E-2</v>
      </c>
      <c r="AUO33" s="51">
        <f t="shared" ca="1" si="9923"/>
        <v>7.1341300015835371E-2</v>
      </c>
      <c r="AUP33" s="51">
        <f t="shared" ca="1" si="9923"/>
        <v>7.1341300015835371E-2</v>
      </c>
      <c r="AUQ33" s="51">
        <f t="shared" ca="1" si="9923"/>
        <v>7.1341300015835371E-2</v>
      </c>
      <c r="AUR33" s="51">
        <f t="shared" ca="1" si="9923"/>
        <v>7.1341300015835371E-2</v>
      </c>
      <c r="AUS33" s="51">
        <f t="shared" ca="1" si="9923"/>
        <v>7.1341300015835371E-2</v>
      </c>
      <c r="AUT33" s="51">
        <f t="shared" ca="1" si="9923"/>
        <v>7.1341300015835371E-2</v>
      </c>
      <c r="AUU33" s="51">
        <f t="shared" ca="1" si="9923"/>
        <v>7.1341300015835371E-2</v>
      </c>
      <c r="AUV33" s="51">
        <f t="shared" ca="1" si="9923"/>
        <v>7.1341300015835371E-2</v>
      </c>
      <c r="AUW33" s="51">
        <f t="shared" ca="1" si="9923"/>
        <v>7.1341300015835371E-2</v>
      </c>
      <c r="AUX33" s="51">
        <f t="shared" ca="1" si="9923"/>
        <v>7.1341300015835371E-2</v>
      </c>
      <c r="AUY33" s="51">
        <f t="shared" ca="1" si="9923"/>
        <v>7.1341300015835371E-2</v>
      </c>
      <c r="AUZ33" s="51">
        <f t="shared" ca="1" si="9923"/>
        <v>7.1341300015835371E-2</v>
      </c>
      <c r="AVA33" s="51">
        <f t="shared" ca="1" si="9923"/>
        <v>7.1341300015835371E-2</v>
      </c>
      <c r="AVB33" s="51">
        <f t="shared" ca="1" si="9923"/>
        <v>7.1341300015835371E-2</v>
      </c>
      <c r="AVC33" s="51">
        <f t="shared" ca="1" si="9923"/>
        <v>7.1341300015835371E-2</v>
      </c>
      <c r="AVD33" s="51">
        <f t="shared" ca="1" si="9923"/>
        <v>7.1341300015835371E-2</v>
      </c>
      <c r="AVE33" s="51">
        <f t="shared" ca="1" si="9923"/>
        <v>7.1341300015835371E-2</v>
      </c>
      <c r="AVF33" s="51">
        <f t="shared" ca="1" si="9923"/>
        <v>7.1341300015835371E-2</v>
      </c>
      <c r="AVG33" s="51">
        <f t="shared" ca="1" si="9923"/>
        <v>7.1341300015835371E-2</v>
      </c>
      <c r="AVH33" s="51">
        <f t="shared" ca="1" si="9923"/>
        <v>7.1341300015835371E-2</v>
      </c>
      <c r="AVI33" s="51">
        <f t="shared" ca="1" si="9923"/>
        <v>7.1341300015835371E-2</v>
      </c>
      <c r="AVJ33" s="51">
        <f t="shared" ca="1" si="9923"/>
        <v>7.1341300015835371E-2</v>
      </c>
      <c r="AVK33" s="51">
        <f t="shared" ca="1" si="9923"/>
        <v>7.1341300015835371E-2</v>
      </c>
      <c r="AVL33" s="51">
        <f t="shared" ca="1" si="9923"/>
        <v>7.1341300015835371E-2</v>
      </c>
      <c r="AVM33" s="51">
        <f t="shared" ca="1" si="9923"/>
        <v>7.1341300015835371E-2</v>
      </c>
      <c r="AVN33" s="51">
        <f t="shared" ca="1" si="9923"/>
        <v>7.1341300015835371E-2</v>
      </c>
      <c r="AVO33" s="51">
        <f t="shared" ca="1" si="9923"/>
        <v>7.1341300015835371E-2</v>
      </c>
      <c r="AVP33" s="51">
        <f t="shared" ca="1" si="9923"/>
        <v>7.1341300015835371E-2</v>
      </c>
      <c r="AVQ33" s="51">
        <f t="shared" ca="1" si="9923"/>
        <v>7.1341300015835371E-2</v>
      </c>
      <c r="AVR33" s="51">
        <f t="shared" ca="1" si="9923"/>
        <v>7.1341300015835371E-2</v>
      </c>
      <c r="AVS33" s="51">
        <f t="shared" ca="1" si="9923"/>
        <v>7.1341300015835371E-2</v>
      </c>
      <c r="AVT33" s="51">
        <f t="shared" ca="1" si="9923"/>
        <v>7.1341300015835371E-2</v>
      </c>
      <c r="AVU33" s="51">
        <f t="shared" ca="1" si="9923"/>
        <v>7.1341300015835371E-2</v>
      </c>
      <c r="AVV33" s="51">
        <f t="shared" ca="1" si="9923"/>
        <v>7.1341300015835371E-2</v>
      </c>
      <c r="AVW33" s="51">
        <f t="shared" ca="1" si="9923"/>
        <v>7.1341300015835371E-2</v>
      </c>
      <c r="AVX33" s="51">
        <f t="shared" ca="1" si="9923"/>
        <v>7.1341300015835371E-2</v>
      </c>
      <c r="AVY33" s="51">
        <f t="shared" ca="1" si="9923"/>
        <v>7.1341300015835371E-2</v>
      </c>
      <c r="AVZ33" s="51">
        <f t="shared" ca="1" si="9923"/>
        <v>7.1341300015835371E-2</v>
      </c>
      <c r="AWA33" s="51">
        <f t="shared" ca="1" si="9923"/>
        <v>7.1341300015835371E-2</v>
      </c>
      <c r="AWB33" s="51">
        <f t="shared" ca="1" si="9923"/>
        <v>7.1341300015835371E-2</v>
      </c>
      <c r="AWC33" s="51">
        <f t="shared" ca="1" si="9923"/>
        <v>7.1341300015835371E-2</v>
      </c>
      <c r="AWD33" s="51">
        <f t="shared" ca="1" si="9923"/>
        <v>7.1341300015835371E-2</v>
      </c>
      <c r="AWE33" s="51">
        <f t="shared" ca="1" si="9923"/>
        <v>7.1341300015835371E-2</v>
      </c>
      <c r="AWF33" s="51">
        <f t="shared" ca="1" si="9923"/>
        <v>7.1341300015835371E-2</v>
      </c>
      <c r="AWG33" s="51">
        <f t="shared" ca="1" si="9923"/>
        <v>7.1341300015835371E-2</v>
      </c>
      <c r="AWH33" s="51">
        <f t="shared" ca="1" si="9923"/>
        <v>7.1341300015835371E-2</v>
      </c>
      <c r="AWI33" s="51">
        <f t="shared" ca="1" si="9923"/>
        <v>7.1341300015835371E-2</v>
      </c>
      <c r="AWJ33" s="51">
        <f t="shared" ca="1" si="9923"/>
        <v>7.1341300015835371E-2</v>
      </c>
      <c r="AWK33" s="51">
        <f t="shared" ca="1" si="9923"/>
        <v>7.1341300015835371E-2</v>
      </c>
      <c r="AWL33" s="51">
        <f t="shared" ca="1" si="9923"/>
        <v>7.1341300015835371E-2</v>
      </c>
      <c r="AWM33" s="51">
        <f t="shared" ca="1" si="9923"/>
        <v>7.1341300015835371E-2</v>
      </c>
      <c r="AWN33" s="51">
        <f t="shared" ca="1" si="9923"/>
        <v>7.1341300015835371E-2</v>
      </c>
      <c r="AWO33" s="51">
        <f t="shared" ca="1" si="9923"/>
        <v>7.1341300015835371E-2</v>
      </c>
      <c r="AWP33" s="51">
        <f t="shared" ca="1" si="9923"/>
        <v>7.1341300015835371E-2</v>
      </c>
      <c r="AWQ33" s="51">
        <f t="shared" ca="1" si="9923"/>
        <v>7.1341300015835371E-2</v>
      </c>
      <c r="AWR33" s="51">
        <f t="shared" ca="1" si="9923"/>
        <v>7.1341300015835371E-2</v>
      </c>
      <c r="AWS33" s="51">
        <f t="shared" ca="1" si="9923"/>
        <v>7.1341300015835371E-2</v>
      </c>
      <c r="AWT33" s="51">
        <f t="shared" ca="1" si="9923"/>
        <v>7.1341300015835371E-2</v>
      </c>
      <c r="AWU33" s="51">
        <f t="shared" ca="1" si="9923"/>
        <v>7.1341300015835371E-2</v>
      </c>
      <c r="AWV33" s="51">
        <f t="shared" ca="1" si="9923"/>
        <v>7.1341300015835371E-2</v>
      </c>
      <c r="AWW33" s="51">
        <f t="shared" ref="AWW33:AZH33" ca="1" si="9924">AWW17/0.1*(AWW38-Te)/(1+AWW17/0.1*0.004/1.1)*AWW21</f>
        <v>7.1341300015835371E-2</v>
      </c>
      <c r="AWX33" s="51">
        <f t="shared" ca="1" si="9924"/>
        <v>7.1341300015835371E-2</v>
      </c>
      <c r="AWY33" s="51">
        <f t="shared" ca="1" si="9924"/>
        <v>7.1341300015835371E-2</v>
      </c>
      <c r="AWZ33" s="51">
        <f t="shared" ca="1" si="9924"/>
        <v>7.1341300015835371E-2</v>
      </c>
      <c r="AXA33" s="51">
        <f t="shared" ca="1" si="9924"/>
        <v>7.1341300015835371E-2</v>
      </c>
      <c r="AXB33" s="51">
        <f t="shared" ca="1" si="9924"/>
        <v>7.1341300015835371E-2</v>
      </c>
      <c r="AXC33" s="51">
        <f t="shared" ca="1" si="9924"/>
        <v>7.1341300015835371E-2</v>
      </c>
      <c r="AXD33" s="51">
        <f t="shared" ca="1" si="9924"/>
        <v>7.1341300015835371E-2</v>
      </c>
      <c r="AXE33" s="51">
        <f t="shared" ca="1" si="9924"/>
        <v>7.1341300015835371E-2</v>
      </c>
      <c r="AXF33" s="51">
        <f t="shared" ca="1" si="9924"/>
        <v>7.1341300015835371E-2</v>
      </c>
      <c r="AXG33" s="51">
        <f t="shared" ca="1" si="9924"/>
        <v>7.1341300015835371E-2</v>
      </c>
      <c r="AXH33" s="51">
        <f t="shared" ca="1" si="9924"/>
        <v>7.1341300015835371E-2</v>
      </c>
      <c r="AXI33" s="51">
        <f t="shared" ca="1" si="9924"/>
        <v>7.1341300015835371E-2</v>
      </c>
      <c r="AXJ33" s="51">
        <f t="shared" ca="1" si="9924"/>
        <v>7.1341300015835371E-2</v>
      </c>
      <c r="AXK33" s="51">
        <f t="shared" ca="1" si="9924"/>
        <v>7.1341300015835371E-2</v>
      </c>
      <c r="AXL33" s="51">
        <f t="shared" ca="1" si="9924"/>
        <v>7.1341300015835371E-2</v>
      </c>
      <c r="AXM33" s="51">
        <f t="shared" ca="1" si="9924"/>
        <v>7.1341300015835371E-2</v>
      </c>
      <c r="AXN33" s="51">
        <f t="shared" ca="1" si="9924"/>
        <v>7.1341300015835371E-2</v>
      </c>
      <c r="AXO33" s="51">
        <f t="shared" ca="1" si="9924"/>
        <v>7.1341300015835371E-2</v>
      </c>
      <c r="AXP33" s="51">
        <f t="shared" ca="1" si="9924"/>
        <v>7.1341300015835371E-2</v>
      </c>
      <c r="AXQ33" s="51">
        <f t="shared" ca="1" si="9924"/>
        <v>7.1341300015835371E-2</v>
      </c>
      <c r="AXR33" s="51">
        <f t="shared" ca="1" si="9924"/>
        <v>7.1341300015835371E-2</v>
      </c>
      <c r="AXS33" s="51">
        <f t="shared" ca="1" si="9924"/>
        <v>7.1341300015835371E-2</v>
      </c>
      <c r="AXT33" s="51">
        <f t="shared" ca="1" si="9924"/>
        <v>7.1341300015835371E-2</v>
      </c>
      <c r="AXU33" s="51">
        <f t="shared" ca="1" si="9924"/>
        <v>7.1341300015835371E-2</v>
      </c>
      <c r="AXV33" s="51">
        <f t="shared" ca="1" si="9924"/>
        <v>7.1341300015835371E-2</v>
      </c>
      <c r="AXW33" s="51">
        <f t="shared" ca="1" si="9924"/>
        <v>7.1341300015835371E-2</v>
      </c>
      <c r="AXX33" s="51">
        <f t="shared" ca="1" si="9924"/>
        <v>7.1341300015835371E-2</v>
      </c>
      <c r="AXY33" s="51">
        <f t="shared" ca="1" si="9924"/>
        <v>7.1341300015835371E-2</v>
      </c>
      <c r="AXZ33" s="51">
        <f t="shared" ca="1" si="9924"/>
        <v>7.1341300015835371E-2</v>
      </c>
      <c r="AYA33" s="51">
        <f t="shared" ca="1" si="9924"/>
        <v>7.1341300015835371E-2</v>
      </c>
      <c r="AYB33" s="51">
        <f t="shared" ca="1" si="9924"/>
        <v>7.1341300015835371E-2</v>
      </c>
      <c r="AYC33" s="51">
        <f t="shared" ca="1" si="9924"/>
        <v>7.1341300015835371E-2</v>
      </c>
      <c r="AYD33" s="51">
        <f t="shared" ca="1" si="9924"/>
        <v>7.1341300015835371E-2</v>
      </c>
      <c r="AYE33" s="51">
        <f t="shared" ca="1" si="9924"/>
        <v>7.1341300015835371E-2</v>
      </c>
      <c r="AYF33" s="51">
        <f t="shared" ca="1" si="9924"/>
        <v>7.1341300015835371E-2</v>
      </c>
      <c r="AYG33" s="51">
        <f t="shared" ca="1" si="9924"/>
        <v>7.1341300015835371E-2</v>
      </c>
      <c r="AYH33" s="51">
        <f t="shared" ca="1" si="9924"/>
        <v>7.1341300015835371E-2</v>
      </c>
      <c r="AYI33" s="51">
        <f t="shared" ca="1" si="9924"/>
        <v>7.1341300015835371E-2</v>
      </c>
      <c r="AYJ33" s="51">
        <f t="shared" ca="1" si="9924"/>
        <v>7.1341300015835371E-2</v>
      </c>
      <c r="AYK33" s="51">
        <f t="shared" ca="1" si="9924"/>
        <v>7.1341300015835371E-2</v>
      </c>
      <c r="AYL33" s="51">
        <f t="shared" ca="1" si="9924"/>
        <v>7.1341300015835371E-2</v>
      </c>
      <c r="AYM33" s="51">
        <f t="shared" ca="1" si="9924"/>
        <v>7.1341300015835371E-2</v>
      </c>
      <c r="AYN33" s="51">
        <f t="shared" ca="1" si="9924"/>
        <v>7.1341300015835371E-2</v>
      </c>
      <c r="AYO33" s="51">
        <f t="shared" ca="1" si="9924"/>
        <v>7.1341300015835371E-2</v>
      </c>
      <c r="AYP33" s="51">
        <f t="shared" ca="1" si="9924"/>
        <v>7.1341300015835371E-2</v>
      </c>
      <c r="AYQ33" s="51">
        <f t="shared" ca="1" si="9924"/>
        <v>7.1341300015835371E-2</v>
      </c>
      <c r="AYR33" s="51">
        <f t="shared" ca="1" si="9924"/>
        <v>7.1341300015835371E-2</v>
      </c>
      <c r="AYS33" s="51">
        <f t="shared" ca="1" si="9924"/>
        <v>7.1341300015835371E-2</v>
      </c>
      <c r="AYT33" s="51">
        <f t="shared" ca="1" si="9924"/>
        <v>7.1341300015835371E-2</v>
      </c>
      <c r="AYU33" s="51">
        <f t="shared" ca="1" si="9924"/>
        <v>7.1341300015835371E-2</v>
      </c>
      <c r="AYV33" s="51">
        <f t="shared" ca="1" si="9924"/>
        <v>7.1341300015835371E-2</v>
      </c>
      <c r="AYW33" s="51">
        <f t="shared" ca="1" si="9924"/>
        <v>7.1341300015835371E-2</v>
      </c>
      <c r="AYX33" s="51">
        <f t="shared" ca="1" si="9924"/>
        <v>7.1341300015835371E-2</v>
      </c>
      <c r="AYY33" s="51">
        <f t="shared" ca="1" si="9924"/>
        <v>7.1341300015835371E-2</v>
      </c>
      <c r="AYZ33" s="51">
        <f t="shared" ca="1" si="9924"/>
        <v>7.1341300015835371E-2</v>
      </c>
      <c r="AZA33" s="51">
        <f t="shared" ca="1" si="9924"/>
        <v>7.1341300015835371E-2</v>
      </c>
      <c r="AZB33" s="51">
        <f t="shared" ca="1" si="9924"/>
        <v>7.1341300015835371E-2</v>
      </c>
      <c r="AZC33" s="51">
        <f t="shared" ca="1" si="9924"/>
        <v>7.1341300015835371E-2</v>
      </c>
      <c r="AZD33" s="51">
        <f t="shared" ca="1" si="9924"/>
        <v>7.1341300015835371E-2</v>
      </c>
      <c r="AZE33" s="51">
        <f t="shared" ca="1" si="9924"/>
        <v>7.1341300015835371E-2</v>
      </c>
      <c r="AZF33" s="51">
        <f t="shared" ca="1" si="9924"/>
        <v>7.1341300015835371E-2</v>
      </c>
      <c r="AZG33" s="51">
        <f t="shared" ca="1" si="9924"/>
        <v>7.1341300015835371E-2</v>
      </c>
      <c r="AZH33" s="51">
        <f t="shared" ca="1" si="9924"/>
        <v>7.1341300015835371E-2</v>
      </c>
      <c r="AZI33" s="51">
        <f t="shared" ref="AZI33:AZL33" ca="1" si="9925">AZI17/0.1*(AZI38-Te)/(1+AZI17/0.1*0.004/1.1)*AZI21</f>
        <v>7.1341300015835371E-2</v>
      </c>
      <c r="AZJ33" s="51">
        <f t="shared" ca="1" si="9925"/>
        <v>7.1341300015835371E-2</v>
      </c>
      <c r="AZK33" s="51">
        <f t="shared" ca="1" si="9925"/>
        <v>7.1341300015835371E-2</v>
      </c>
      <c r="AZL33" s="51">
        <f t="shared" ca="1" si="9925"/>
        <v>7.1341300015835371E-2</v>
      </c>
    </row>
    <row r="34" spans="1:1364" s="45" customFormat="1" ht="15.75" customHeight="1" x14ac:dyDescent="0.25">
      <c r="A34" s="16" t="s">
        <v>228</v>
      </c>
      <c r="B34" s="17" t="s">
        <v>5</v>
      </c>
      <c r="C34" s="16" t="s">
        <v>232</v>
      </c>
      <c r="D34" s="51">
        <f t="shared" ref="D34:BO34" ca="1" si="9926">SBK*ee*D21*(D38^4-Te^4)</f>
        <v>0.32979115177524748</v>
      </c>
      <c r="E34" s="51">
        <f t="shared" ca="1" si="9926"/>
        <v>0.33253912607911107</v>
      </c>
      <c r="F34" s="51">
        <f t="shared" ca="1" si="9926"/>
        <v>0.33528887888206177</v>
      </c>
      <c r="G34" s="51">
        <f t="shared" ca="1" si="9926"/>
        <v>0.33804040888396936</v>
      </c>
      <c r="H34" s="51">
        <f t="shared" ca="1" si="9926"/>
        <v>0.34079371478103221</v>
      </c>
      <c r="I34" s="51">
        <f t="shared" ca="1" si="9926"/>
        <v>0.34354879526577481</v>
      </c>
      <c r="J34" s="51">
        <f t="shared" ca="1" si="9926"/>
        <v>0.34630564902704197</v>
      </c>
      <c r="K34" s="51">
        <f t="shared" ca="1" si="9926"/>
        <v>0.34906427474997931</v>
      </c>
      <c r="L34" s="51">
        <f t="shared" ca="1" si="9926"/>
        <v>0.35182467111606319</v>
      </c>
      <c r="M34" s="51">
        <f t="shared" ca="1" si="9926"/>
        <v>0.35458683680312236</v>
      </c>
      <c r="N34" s="51">
        <f t="shared" ca="1" si="9926"/>
        <v>0.35735077048528013</v>
      </c>
      <c r="O34" s="51">
        <f t="shared" ca="1" si="9926"/>
        <v>0.36011647083298443</v>
      </c>
      <c r="P34" s="51">
        <f t="shared" ca="1" si="9926"/>
        <v>0.36288393651301609</v>
      </c>
      <c r="Q34" s="51">
        <f t="shared" ca="1" si="9926"/>
        <v>0.36565316618851157</v>
      </c>
      <c r="R34" s="51">
        <f t="shared" ca="1" si="9926"/>
        <v>0.36842415851889954</v>
      </c>
      <c r="S34" s="51">
        <f t="shared" ca="1" si="9926"/>
        <v>0.37119691215995415</v>
      </c>
      <c r="T34" s="51">
        <f t="shared" ca="1" si="9926"/>
        <v>0.37397142576377346</v>
      </c>
      <c r="U34" s="51">
        <f t="shared" ca="1" si="9926"/>
        <v>0.37674769797882196</v>
      </c>
      <c r="V34" s="51">
        <f t="shared" ca="1" si="9926"/>
        <v>0.37952572744984686</v>
      </c>
      <c r="W34" s="51">
        <f t="shared" ca="1" si="9926"/>
        <v>0.38230551281798641</v>
      </c>
      <c r="X34" s="51">
        <f t="shared" ca="1" si="9926"/>
        <v>0.38508705272067262</v>
      </c>
      <c r="Y34" s="51">
        <f t="shared" ca="1" si="9926"/>
        <v>0.38787034579172064</v>
      </c>
      <c r="Z34" s="51">
        <f t="shared" ca="1" si="9926"/>
        <v>0.39065539066124144</v>
      </c>
      <c r="AA34" s="51">
        <f t="shared" ca="1" si="9926"/>
        <v>0.39344218595570551</v>
      </c>
      <c r="AB34" s="51">
        <f t="shared" ca="1" si="9926"/>
        <v>0.39623073029794253</v>
      </c>
      <c r="AC34" s="51">
        <f t="shared" ca="1" si="9926"/>
        <v>0.39902102230711745</v>
      </c>
      <c r="AD34" s="51">
        <f t="shared" ca="1" si="9926"/>
        <v>0.40181306059872451</v>
      </c>
      <c r="AE34" s="51">
        <f t="shared" ca="1" si="9926"/>
        <v>0.40460684378463424</v>
      </c>
      <c r="AF34" s="51">
        <f t="shared" ca="1" si="9926"/>
        <v>0.40740237047304129</v>
      </c>
      <c r="AG34" s="51">
        <f t="shared" ca="1" si="9926"/>
        <v>0.41019963926851999</v>
      </c>
      <c r="AH34" s="51">
        <f t="shared" ca="1" si="9926"/>
        <v>0.41299864877197157</v>
      </c>
      <c r="AI34" s="51">
        <f t="shared" ca="1" si="9926"/>
        <v>0.41579939758066736</v>
      </c>
      <c r="AJ34" s="51">
        <f t="shared" ca="1" si="9926"/>
        <v>0.41860188428820877</v>
      </c>
      <c r="AK34" s="51">
        <f t="shared" ca="1" si="9926"/>
        <v>0.42140610748460899</v>
      </c>
      <c r="AL34" s="51">
        <f t="shared" ca="1" si="9926"/>
        <v>0.42421206575618836</v>
      </c>
      <c r="AM34" s="51">
        <f t="shared" ca="1" si="9926"/>
        <v>0.42701975768563338</v>
      </c>
      <c r="AN34" s="51">
        <f t="shared" ca="1" si="9926"/>
        <v>0.42982918185203023</v>
      </c>
      <c r="AO34" s="51">
        <f t="shared" ca="1" si="9926"/>
        <v>0.4326403368307688</v>
      </c>
      <c r="AP34" s="51">
        <f t="shared" ca="1" si="9926"/>
        <v>0.43545322119367413</v>
      </c>
      <c r="AQ34" s="51">
        <f t="shared" ca="1" si="9926"/>
        <v>0.4382678335089043</v>
      </c>
      <c r="AR34" s="51">
        <f t="shared" ca="1" si="9926"/>
        <v>0.44108417234096442</v>
      </c>
      <c r="AS34" s="51">
        <f t="shared" ca="1" si="9926"/>
        <v>0.44390223625076619</v>
      </c>
      <c r="AT34" s="51">
        <f t="shared" ca="1" si="9926"/>
        <v>0.44672202379558223</v>
      </c>
      <c r="AU34" s="51">
        <f t="shared" ca="1" si="9926"/>
        <v>0.44954353352904486</v>
      </c>
      <c r="AV34" s="51">
        <f t="shared" ca="1" si="9926"/>
        <v>0.45236676400119574</v>
      </c>
      <c r="AW34" s="51">
        <f t="shared" ca="1" si="9926"/>
        <v>0.45519171375842299</v>
      </c>
      <c r="AX34" s="51">
        <f t="shared" ca="1" si="9926"/>
        <v>0.45801838134349759</v>
      </c>
      <c r="AY34" s="51">
        <f t="shared" ca="1" si="9926"/>
        <v>0.46084676529560109</v>
      </c>
      <c r="AZ34" s="51">
        <f t="shared" ca="1" si="9926"/>
        <v>0.46367686415026288</v>
      </c>
      <c r="BA34" s="51">
        <f t="shared" ca="1" si="9926"/>
        <v>0.46650867643941685</v>
      </c>
      <c r="BB34" s="51">
        <f t="shared" ca="1" si="9926"/>
        <v>0.46934220069137805</v>
      </c>
      <c r="BC34" s="51">
        <f t="shared" ca="1" si="9926"/>
        <v>0.47217743543085255</v>
      </c>
      <c r="BD34" s="51">
        <f t="shared" ca="1" si="9926"/>
        <v>0.47501437917894307</v>
      </c>
      <c r="BE34" s="51">
        <f t="shared" ca="1" si="9926"/>
        <v>0.47785303045313948</v>
      </c>
      <c r="BF34" s="51">
        <f t="shared" ca="1" si="9926"/>
        <v>0.48069338776731424</v>
      </c>
      <c r="BG34" s="51">
        <f t="shared" ca="1" si="9926"/>
        <v>0.48353544963175926</v>
      </c>
      <c r="BH34" s="51">
        <f t="shared" ca="1" si="9926"/>
        <v>0.48637921455314198</v>
      </c>
      <c r="BI34" s="51">
        <f t="shared" ca="1" si="9926"/>
        <v>0.48922468103457606</v>
      </c>
      <c r="BJ34" s="51">
        <f t="shared" ca="1" si="9926"/>
        <v>0.49207184757549999</v>
      </c>
      <c r="BK34" s="51">
        <f t="shared" ca="1" si="9926"/>
        <v>0.4949207126718399</v>
      </c>
      <c r="BL34" s="51">
        <f t="shared" ca="1" si="9926"/>
        <v>0.49777127481586048</v>
      </c>
      <c r="BM34" s="51">
        <f t="shared" ca="1" si="9926"/>
        <v>0.50062353249629632</v>
      </c>
      <c r="BN34" s="51">
        <f t="shared" ca="1" si="9926"/>
        <v>0.50347748419823191</v>
      </c>
      <c r="BO34" s="51">
        <f t="shared" ca="1" si="9926"/>
        <v>0.50633312840322253</v>
      </c>
      <c r="BP34" s="51">
        <f t="shared" ref="BP34:EA34" ca="1" si="9927">SBK*ee*BP21*(BP38^4-Te^4)</f>
        <v>0.50919046358919984</v>
      </c>
      <c r="BQ34" s="51">
        <f t="shared" ca="1" si="9927"/>
        <v>0.51204948823052598</v>
      </c>
      <c r="BR34" s="51">
        <f t="shared" ca="1" si="9927"/>
        <v>0.51491020079797134</v>
      </c>
      <c r="BS34" s="51">
        <f t="shared" ca="1" si="9927"/>
        <v>0.51777259975875134</v>
      </c>
      <c r="BT34" s="51">
        <f t="shared" ca="1" si="9927"/>
        <v>0.52063668357648785</v>
      </c>
      <c r="BU34" s="51">
        <f t="shared" ca="1" si="9927"/>
        <v>0.52350245071122725</v>
      </c>
      <c r="BV34" s="51">
        <f t="shared" ca="1" si="9927"/>
        <v>0.52636989961945324</v>
      </c>
      <c r="BW34" s="51">
        <f t="shared" ca="1" si="9927"/>
        <v>0.52923902875406303</v>
      </c>
      <c r="BX34" s="51">
        <f t="shared" ca="1" si="9927"/>
        <v>0.53210983656442279</v>
      </c>
      <c r="BY34" s="51">
        <f t="shared" ca="1" si="9927"/>
        <v>0.5349823214962971</v>
      </c>
      <c r="BZ34" s="51">
        <f t="shared" ca="1" si="9927"/>
        <v>0.53785648199189107</v>
      </c>
      <c r="CA34" s="51">
        <f t="shared" ca="1" si="9927"/>
        <v>0.54073231648987952</v>
      </c>
      <c r="CB34" s="51">
        <f t="shared" ca="1" si="9927"/>
        <v>0.54360982342534281</v>
      </c>
      <c r="CC34" s="51">
        <f t="shared" ca="1" si="9927"/>
        <v>0.54648900122981803</v>
      </c>
      <c r="CD34" s="51">
        <f t="shared" ca="1" si="9927"/>
        <v>0.54936889724542359</v>
      </c>
      <c r="CE34" s="51">
        <f t="shared" ca="1" si="9927"/>
        <v>0.54936889724542359</v>
      </c>
      <c r="CF34" s="51">
        <f t="shared" ca="1" si="9927"/>
        <v>0.54936889724542359</v>
      </c>
      <c r="CG34" s="51">
        <f t="shared" ca="1" si="9927"/>
        <v>0.54936889724542359</v>
      </c>
      <c r="CH34" s="51">
        <f t="shared" ca="1" si="9927"/>
        <v>0.54936889724542359</v>
      </c>
      <c r="CI34" s="51">
        <f t="shared" ca="1" si="9927"/>
        <v>0.54936889724542359</v>
      </c>
      <c r="CJ34" s="51">
        <f t="shared" ca="1" si="9927"/>
        <v>0.54936889724542359</v>
      </c>
      <c r="CK34" s="51">
        <f t="shared" ca="1" si="9927"/>
        <v>0.54936889724542359</v>
      </c>
      <c r="CL34" s="51">
        <f t="shared" ca="1" si="9927"/>
        <v>0.54936889724542359</v>
      </c>
      <c r="CM34" s="51">
        <f t="shared" ca="1" si="9927"/>
        <v>0.54936889724542359</v>
      </c>
      <c r="CN34" s="51">
        <f t="shared" ca="1" si="9927"/>
        <v>0.54936889724542359</v>
      </c>
      <c r="CO34" s="51">
        <f t="shared" ca="1" si="9927"/>
        <v>0.54936889724542359</v>
      </c>
      <c r="CP34" s="51">
        <f t="shared" ca="1" si="9927"/>
        <v>0.54936889724542359</v>
      </c>
      <c r="CQ34" s="51">
        <f t="shared" ca="1" si="9927"/>
        <v>0.54936889724542359</v>
      </c>
      <c r="CR34" s="51">
        <f t="shared" ca="1" si="9927"/>
        <v>0.54936889724542359</v>
      </c>
      <c r="CS34" s="51">
        <f t="shared" ca="1" si="9927"/>
        <v>0.54936889724542359</v>
      </c>
      <c r="CT34" s="51">
        <f t="shared" ca="1" si="9927"/>
        <v>0.54936889724542359</v>
      </c>
      <c r="CU34" s="51">
        <f t="shared" ca="1" si="9927"/>
        <v>0.54936889724542359</v>
      </c>
      <c r="CV34" s="51">
        <f t="shared" ca="1" si="9927"/>
        <v>0.54936889724542359</v>
      </c>
      <c r="CW34" s="51">
        <f t="shared" ca="1" si="9927"/>
        <v>0.54936889724542359</v>
      </c>
      <c r="CX34" s="51">
        <f t="shared" ca="1" si="9927"/>
        <v>0.54936889724542359</v>
      </c>
      <c r="CY34" s="51">
        <f t="shared" ca="1" si="9927"/>
        <v>0.54936889724542359</v>
      </c>
      <c r="CZ34" s="51">
        <f t="shared" ca="1" si="9927"/>
        <v>0.54936889724542359</v>
      </c>
      <c r="DA34" s="51">
        <f t="shared" ca="1" si="9927"/>
        <v>0.54936889724542359</v>
      </c>
      <c r="DB34" s="51">
        <f t="shared" ca="1" si="9927"/>
        <v>0.54936889724542359</v>
      </c>
      <c r="DC34" s="51">
        <f t="shared" ca="1" si="9927"/>
        <v>0.54936889724542359</v>
      </c>
      <c r="DD34" s="51">
        <f t="shared" ca="1" si="9927"/>
        <v>0.54936889724542359</v>
      </c>
      <c r="DE34" s="51">
        <f t="shared" ca="1" si="9927"/>
        <v>0.54936889724542359</v>
      </c>
      <c r="DF34" s="51">
        <f t="shared" ca="1" si="9927"/>
        <v>0.54936889724542359</v>
      </c>
      <c r="DG34" s="51">
        <f t="shared" ca="1" si="9927"/>
        <v>0.54936889724542359</v>
      </c>
      <c r="DH34" s="51">
        <f t="shared" ca="1" si="9927"/>
        <v>0.54936889724542359</v>
      </c>
      <c r="DI34" s="51">
        <f t="shared" ca="1" si="9927"/>
        <v>0.54936889724542359</v>
      </c>
      <c r="DJ34" s="51">
        <f t="shared" ca="1" si="9927"/>
        <v>0.54936889724542359</v>
      </c>
      <c r="DK34" s="51">
        <f t="shared" ca="1" si="9927"/>
        <v>0.54936889724542359</v>
      </c>
      <c r="DL34" s="51">
        <f t="shared" ca="1" si="9927"/>
        <v>0.54936889724542359</v>
      </c>
      <c r="DM34" s="51">
        <f t="shared" ca="1" si="9927"/>
        <v>0.54936889724542359</v>
      </c>
      <c r="DN34" s="51">
        <f t="shared" ca="1" si="9927"/>
        <v>0.54936889724542359</v>
      </c>
      <c r="DO34" s="51">
        <f t="shared" ca="1" si="9927"/>
        <v>0.54936889724542359</v>
      </c>
      <c r="DP34" s="51">
        <f t="shared" ca="1" si="9927"/>
        <v>0.54936889724542359</v>
      </c>
      <c r="DQ34" s="51">
        <f t="shared" ca="1" si="9927"/>
        <v>0.54936889724542359</v>
      </c>
      <c r="DR34" s="51">
        <f t="shared" ca="1" si="9927"/>
        <v>0.54936889724542359</v>
      </c>
      <c r="DS34" s="51">
        <f t="shared" ca="1" si="9927"/>
        <v>0.54936889724542359</v>
      </c>
      <c r="DT34" s="51">
        <f t="shared" ca="1" si="9927"/>
        <v>0.54936889724542359</v>
      </c>
      <c r="DU34" s="51">
        <f t="shared" ca="1" si="9927"/>
        <v>0.54936889724542359</v>
      </c>
      <c r="DV34" s="51">
        <f t="shared" ca="1" si="9927"/>
        <v>0.54936889724542359</v>
      </c>
      <c r="DW34" s="51">
        <f t="shared" ca="1" si="9927"/>
        <v>0.54936889724542359</v>
      </c>
      <c r="DX34" s="51">
        <f t="shared" ca="1" si="9927"/>
        <v>0.54936889724542359</v>
      </c>
      <c r="DY34" s="51">
        <f t="shared" ca="1" si="9927"/>
        <v>0.54936889724542359</v>
      </c>
      <c r="DZ34" s="51">
        <f t="shared" ca="1" si="9927"/>
        <v>0.54936889724542359</v>
      </c>
      <c r="EA34" s="51">
        <f t="shared" ca="1" si="9927"/>
        <v>0.54936889724542359</v>
      </c>
      <c r="EB34" s="51">
        <f t="shared" ref="EB34:GM34" ca="1" si="9928">SBK*ee*EB21*(EB38^4-Te^4)</f>
        <v>0.54936889724542359</v>
      </c>
      <c r="EC34" s="51">
        <f t="shared" ca="1" si="9928"/>
        <v>0.54936889724542359</v>
      </c>
      <c r="ED34" s="51">
        <f t="shared" ca="1" si="9928"/>
        <v>0.54936889724542359</v>
      </c>
      <c r="EE34" s="51">
        <f t="shared" ca="1" si="9928"/>
        <v>0.54936889724542359</v>
      </c>
      <c r="EF34" s="51">
        <f t="shared" ca="1" si="9928"/>
        <v>0.54936889724542359</v>
      </c>
      <c r="EG34" s="51">
        <f t="shared" ca="1" si="9928"/>
        <v>0.54936889724542359</v>
      </c>
      <c r="EH34" s="51">
        <f t="shared" ca="1" si="9928"/>
        <v>0.54936889724542359</v>
      </c>
      <c r="EI34" s="51">
        <f t="shared" ca="1" si="9928"/>
        <v>0.54936889724542359</v>
      </c>
      <c r="EJ34" s="51">
        <f t="shared" ca="1" si="9928"/>
        <v>0.54936889724542359</v>
      </c>
      <c r="EK34" s="51">
        <f t="shared" ca="1" si="9928"/>
        <v>0.54936889724542359</v>
      </c>
      <c r="EL34" s="51">
        <f t="shared" ca="1" si="9928"/>
        <v>0.54936889724542359</v>
      </c>
      <c r="EM34" s="51">
        <f t="shared" ca="1" si="9928"/>
        <v>0.54936889724542359</v>
      </c>
      <c r="EN34" s="51">
        <f t="shared" ca="1" si="9928"/>
        <v>0.54936889724542359</v>
      </c>
      <c r="EO34" s="51">
        <f t="shared" ca="1" si="9928"/>
        <v>0.54936889724542359</v>
      </c>
      <c r="EP34" s="51">
        <f t="shared" ca="1" si="9928"/>
        <v>0.54936889724542359</v>
      </c>
      <c r="EQ34" s="51">
        <f t="shared" ca="1" si="9928"/>
        <v>0.54936889724542359</v>
      </c>
      <c r="ER34" s="51">
        <f t="shared" ca="1" si="9928"/>
        <v>0.54936889724542359</v>
      </c>
      <c r="ES34" s="51">
        <f t="shared" ca="1" si="9928"/>
        <v>0.54936889724542359</v>
      </c>
      <c r="ET34" s="51">
        <f t="shared" ca="1" si="9928"/>
        <v>0.54936889724542359</v>
      </c>
      <c r="EU34" s="51">
        <f t="shared" ca="1" si="9928"/>
        <v>0.54936889724542359</v>
      </c>
      <c r="EV34" s="51">
        <f t="shared" ca="1" si="9928"/>
        <v>0.54936889724542359</v>
      </c>
      <c r="EW34" s="51">
        <f t="shared" ca="1" si="9928"/>
        <v>0.54936889724542359</v>
      </c>
      <c r="EX34" s="51">
        <f t="shared" ca="1" si="9928"/>
        <v>0.54936889724542359</v>
      </c>
      <c r="EY34" s="51">
        <f t="shared" ca="1" si="9928"/>
        <v>0.54936889724542359</v>
      </c>
      <c r="EZ34" s="51">
        <f t="shared" ca="1" si="9928"/>
        <v>0.54936889724542359</v>
      </c>
      <c r="FA34" s="51">
        <f t="shared" ca="1" si="9928"/>
        <v>0.54936889724542359</v>
      </c>
      <c r="FB34" s="51">
        <f t="shared" ca="1" si="9928"/>
        <v>0.54936889724542359</v>
      </c>
      <c r="FC34" s="51">
        <f t="shared" ca="1" si="9928"/>
        <v>0.54936889724542359</v>
      </c>
      <c r="FD34" s="51">
        <f t="shared" ca="1" si="9928"/>
        <v>0.54936889724542359</v>
      </c>
      <c r="FE34" s="51">
        <f t="shared" ca="1" si="9928"/>
        <v>0.54936889724542359</v>
      </c>
      <c r="FF34" s="51">
        <f t="shared" ca="1" si="9928"/>
        <v>0.54936889724542359</v>
      </c>
      <c r="FG34" s="51">
        <f t="shared" ca="1" si="9928"/>
        <v>0.54936889724542359</v>
      </c>
      <c r="FH34" s="51">
        <f t="shared" ca="1" si="9928"/>
        <v>0.54936889724542359</v>
      </c>
      <c r="FI34" s="51">
        <f t="shared" ca="1" si="9928"/>
        <v>0.54936889724542359</v>
      </c>
      <c r="FJ34" s="51">
        <f t="shared" ca="1" si="9928"/>
        <v>0.54936889724542359</v>
      </c>
      <c r="FK34" s="51">
        <f t="shared" ca="1" si="9928"/>
        <v>0.54936889724542359</v>
      </c>
      <c r="FL34" s="51">
        <f t="shared" ca="1" si="9928"/>
        <v>0.54936889724542359</v>
      </c>
      <c r="FM34" s="51">
        <f t="shared" ca="1" si="9928"/>
        <v>0.54936889724542359</v>
      </c>
      <c r="FN34" s="51">
        <f t="shared" ca="1" si="9928"/>
        <v>0.54936889724542359</v>
      </c>
      <c r="FO34" s="51">
        <f t="shared" ca="1" si="9928"/>
        <v>0.54936889724542359</v>
      </c>
      <c r="FP34" s="51">
        <f t="shared" ca="1" si="9928"/>
        <v>0.54936889724542359</v>
      </c>
      <c r="FQ34" s="51">
        <f t="shared" ca="1" si="9928"/>
        <v>0.54936889724542359</v>
      </c>
      <c r="FR34" s="51">
        <f t="shared" ca="1" si="9928"/>
        <v>0.54936889724542359</v>
      </c>
      <c r="FS34" s="51">
        <f t="shared" ca="1" si="9928"/>
        <v>0.54936889724542359</v>
      </c>
      <c r="FT34" s="51">
        <f t="shared" ca="1" si="9928"/>
        <v>0.54936889724542359</v>
      </c>
      <c r="FU34" s="51">
        <f t="shared" ca="1" si="9928"/>
        <v>0.54936889724542359</v>
      </c>
      <c r="FV34" s="51">
        <f t="shared" ca="1" si="9928"/>
        <v>0.54936889724542359</v>
      </c>
      <c r="FW34" s="51">
        <f t="shared" ca="1" si="9928"/>
        <v>0.54936889724542359</v>
      </c>
      <c r="FX34" s="51">
        <f t="shared" ca="1" si="9928"/>
        <v>0.54936889724542359</v>
      </c>
      <c r="FY34" s="51">
        <f t="shared" ca="1" si="9928"/>
        <v>0.54936889724542359</v>
      </c>
      <c r="FZ34" s="51">
        <f t="shared" ca="1" si="9928"/>
        <v>0.54936889724542359</v>
      </c>
      <c r="GA34" s="51">
        <f t="shared" ca="1" si="9928"/>
        <v>0.54936889724542359</v>
      </c>
      <c r="GB34" s="51">
        <f t="shared" ca="1" si="9928"/>
        <v>0.54936889724542359</v>
      </c>
      <c r="GC34" s="51">
        <f t="shared" ca="1" si="9928"/>
        <v>0.54936889724542359</v>
      </c>
      <c r="GD34" s="51">
        <f t="shared" ca="1" si="9928"/>
        <v>0.54936889724542359</v>
      </c>
      <c r="GE34" s="51">
        <f t="shared" ca="1" si="9928"/>
        <v>0.54936889724542359</v>
      </c>
      <c r="GF34" s="51">
        <f t="shared" ca="1" si="9928"/>
        <v>0.54936889724542359</v>
      </c>
      <c r="GG34" s="51">
        <f t="shared" ca="1" si="9928"/>
        <v>0.54936889724542359</v>
      </c>
      <c r="GH34" s="51">
        <f t="shared" ca="1" si="9928"/>
        <v>0.54936889724542359</v>
      </c>
      <c r="GI34" s="51">
        <f t="shared" ca="1" si="9928"/>
        <v>0.54936889724542359</v>
      </c>
      <c r="GJ34" s="51">
        <f t="shared" ca="1" si="9928"/>
        <v>0.54936889724542359</v>
      </c>
      <c r="GK34" s="51">
        <f t="shared" ca="1" si="9928"/>
        <v>0.54936889724542359</v>
      </c>
      <c r="GL34" s="51">
        <f t="shared" ca="1" si="9928"/>
        <v>0.54936889724542359</v>
      </c>
      <c r="GM34" s="51">
        <f t="shared" ca="1" si="9928"/>
        <v>0.54936889724542359</v>
      </c>
      <c r="GN34" s="51">
        <f t="shared" ref="GN34:IY34" ca="1" si="9929">SBK*ee*GN21*(GN38^4-Te^4)</f>
        <v>0.54936889724542359</v>
      </c>
      <c r="GO34" s="51">
        <f t="shared" ca="1" si="9929"/>
        <v>0.54936889724542359</v>
      </c>
      <c r="GP34" s="51">
        <f t="shared" ca="1" si="9929"/>
        <v>0.54936889724542359</v>
      </c>
      <c r="GQ34" s="51">
        <f t="shared" ca="1" si="9929"/>
        <v>0.54936889724542359</v>
      </c>
      <c r="GR34" s="51">
        <f t="shared" ca="1" si="9929"/>
        <v>0.54936889724542359</v>
      </c>
      <c r="GS34" s="51">
        <f t="shared" ca="1" si="9929"/>
        <v>0.54936889724542359</v>
      </c>
      <c r="GT34" s="51">
        <f t="shared" ca="1" si="9929"/>
        <v>0.54936889724542359</v>
      </c>
      <c r="GU34" s="51">
        <f t="shared" ca="1" si="9929"/>
        <v>0.54936889724542359</v>
      </c>
      <c r="GV34" s="51">
        <f t="shared" ca="1" si="9929"/>
        <v>0.54936889724542359</v>
      </c>
      <c r="GW34" s="51">
        <f t="shared" ca="1" si="9929"/>
        <v>0.54936889724542359</v>
      </c>
      <c r="GX34" s="51">
        <f t="shared" ca="1" si="9929"/>
        <v>0.54936889724542359</v>
      </c>
      <c r="GY34" s="51">
        <f t="shared" ca="1" si="9929"/>
        <v>0.54936889724542359</v>
      </c>
      <c r="GZ34" s="51">
        <f t="shared" ca="1" si="9929"/>
        <v>0.54936889724542359</v>
      </c>
      <c r="HA34" s="51">
        <f t="shared" ca="1" si="9929"/>
        <v>0.54936889724542359</v>
      </c>
      <c r="HB34" s="51">
        <f t="shared" ca="1" si="9929"/>
        <v>0.54936889724542359</v>
      </c>
      <c r="HC34" s="51">
        <f t="shared" ca="1" si="9929"/>
        <v>0.54936889724542359</v>
      </c>
      <c r="HD34" s="51">
        <f t="shared" ca="1" si="9929"/>
        <v>0.54936889724542359</v>
      </c>
      <c r="HE34" s="51">
        <f t="shared" ca="1" si="9929"/>
        <v>0.54936889724542359</v>
      </c>
      <c r="HF34" s="51">
        <f t="shared" ca="1" si="9929"/>
        <v>0.54936889724542359</v>
      </c>
      <c r="HG34" s="51">
        <f t="shared" ca="1" si="9929"/>
        <v>0.54936889724542359</v>
      </c>
      <c r="HH34" s="51">
        <f t="shared" ca="1" si="9929"/>
        <v>0.54936889724542359</v>
      </c>
      <c r="HI34" s="51">
        <f t="shared" ca="1" si="9929"/>
        <v>0.54936889724542359</v>
      </c>
      <c r="HJ34" s="51">
        <f t="shared" ca="1" si="9929"/>
        <v>0.54936889724542359</v>
      </c>
      <c r="HK34" s="51">
        <f t="shared" ca="1" si="9929"/>
        <v>0.54936889724542359</v>
      </c>
      <c r="HL34" s="51">
        <f t="shared" ca="1" si="9929"/>
        <v>0.54936889724542359</v>
      </c>
      <c r="HM34" s="51">
        <f t="shared" ca="1" si="9929"/>
        <v>0.54936889724542359</v>
      </c>
      <c r="HN34" s="51">
        <f t="shared" ca="1" si="9929"/>
        <v>0.54936889724542359</v>
      </c>
      <c r="HO34" s="51">
        <f t="shared" ca="1" si="9929"/>
        <v>0.54936889724542359</v>
      </c>
      <c r="HP34" s="51">
        <f t="shared" ca="1" si="9929"/>
        <v>0.54936889724542359</v>
      </c>
      <c r="HQ34" s="51">
        <f t="shared" ca="1" si="9929"/>
        <v>0.54936889724542359</v>
      </c>
      <c r="HR34" s="51">
        <f t="shared" ca="1" si="9929"/>
        <v>0.54936889724542359</v>
      </c>
      <c r="HS34" s="51">
        <f t="shared" ca="1" si="9929"/>
        <v>0.54936889724542359</v>
      </c>
      <c r="HT34" s="51">
        <f t="shared" ca="1" si="9929"/>
        <v>0.54936889724542359</v>
      </c>
      <c r="HU34" s="51">
        <f t="shared" ca="1" si="9929"/>
        <v>0.54936889724542359</v>
      </c>
      <c r="HV34" s="51">
        <f t="shared" ca="1" si="9929"/>
        <v>0.54936889724542359</v>
      </c>
      <c r="HW34" s="51">
        <f t="shared" ca="1" si="9929"/>
        <v>0.54936889724542359</v>
      </c>
      <c r="HX34" s="51">
        <f t="shared" ca="1" si="9929"/>
        <v>0.54936889724542359</v>
      </c>
      <c r="HY34" s="51">
        <f t="shared" ca="1" si="9929"/>
        <v>0.54936889724542359</v>
      </c>
      <c r="HZ34" s="51">
        <f t="shared" ca="1" si="9929"/>
        <v>0.54936889724542359</v>
      </c>
      <c r="IA34" s="51">
        <f t="shared" ca="1" si="9929"/>
        <v>0.54936889724542359</v>
      </c>
      <c r="IB34" s="51">
        <f t="shared" ca="1" si="9929"/>
        <v>0.54936889724542359</v>
      </c>
      <c r="IC34" s="51">
        <f t="shared" ca="1" si="9929"/>
        <v>0.54936889724542359</v>
      </c>
      <c r="ID34" s="51">
        <f t="shared" ca="1" si="9929"/>
        <v>0.54936889724542359</v>
      </c>
      <c r="IE34" s="51">
        <f t="shared" ca="1" si="9929"/>
        <v>0.54936889724542359</v>
      </c>
      <c r="IF34" s="51">
        <f t="shared" ca="1" si="9929"/>
        <v>0.54936889724542359</v>
      </c>
      <c r="IG34" s="51">
        <f t="shared" ca="1" si="9929"/>
        <v>0.54936889724542359</v>
      </c>
      <c r="IH34" s="51">
        <f t="shared" ca="1" si="9929"/>
        <v>0.54936889724542359</v>
      </c>
      <c r="II34" s="51">
        <f t="shared" ca="1" si="9929"/>
        <v>0.54936889724542359</v>
      </c>
      <c r="IJ34" s="51">
        <f t="shared" ca="1" si="9929"/>
        <v>0.54936889724542359</v>
      </c>
      <c r="IK34" s="51">
        <f t="shared" ca="1" si="9929"/>
        <v>0.54936889724542359</v>
      </c>
      <c r="IL34" s="51">
        <f t="shared" ca="1" si="9929"/>
        <v>0.54936889724542359</v>
      </c>
      <c r="IM34" s="51">
        <f t="shared" ca="1" si="9929"/>
        <v>0.54936889724542359</v>
      </c>
      <c r="IN34" s="51">
        <f t="shared" ca="1" si="9929"/>
        <v>0.54936889724542359</v>
      </c>
      <c r="IO34" s="51">
        <f t="shared" ca="1" si="9929"/>
        <v>0.54936889724542359</v>
      </c>
      <c r="IP34" s="51">
        <f t="shared" ca="1" si="9929"/>
        <v>0.54936889724542359</v>
      </c>
      <c r="IQ34" s="51">
        <f t="shared" ca="1" si="9929"/>
        <v>0.54936889724542359</v>
      </c>
      <c r="IR34" s="51">
        <f t="shared" ca="1" si="9929"/>
        <v>0.54936889724542359</v>
      </c>
      <c r="IS34" s="51">
        <f t="shared" ca="1" si="9929"/>
        <v>0.54936889724542359</v>
      </c>
      <c r="IT34" s="51">
        <f t="shared" ca="1" si="9929"/>
        <v>0.54936889724542359</v>
      </c>
      <c r="IU34" s="51">
        <f t="shared" ca="1" si="9929"/>
        <v>0.54936889724542359</v>
      </c>
      <c r="IV34" s="51">
        <f t="shared" ca="1" si="9929"/>
        <v>0.54936889724542359</v>
      </c>
      <c r="IW34" s="51">
        <f t="shared" ca="1" si="9929"/>
        <v>0.54936889724542359</v>
      </c>
      <c r="IX34" s="51">
        <f t="shared" ca="1" si="9929"/>
        <v>0.54936889724542359</v>
      </c>
      <c r="IY34" s="51">
        <f t="shared" ca="1" si="9929"/>
        <v>0.54936889724542359</v>
      </c>
      <c r="IZ34" s="51">
        <f t="shared" ref="IZ34:LK34" ca="1" si="9930">SBK*ee*IZ21*(IZ38^4-Te^4)</f>
        <v>0.54936889724542359</v>
      </c>
      <c r="JA34" s="51">
        <f t="shared" ca="1" si="9930"/>
        <v>0.54936889724542359</v>
      </c>
      <c r="JB34" s="51">
        <f t="shared" ca="1" si="9930"/>
        <v>0.54936889724542359</v>
      </c>
      <c r="JC34" s="51">
        <f t="shared" ca="1" si="9930"/>
        <v>0.54936889724542359</v>
      </c>
      <c r="JD34" s="51">
        <f t="shared" ca="1" si="9930"/>
        <v>0.54936889724542359</v>
      </c>
      <c r="JE34" s="51">
        <f t="shared" ca="1" si="9930"/>
        <v>0.54936889724542359</v>
      </c>
      <c r="JF34" s="51">
        <f t="shared" ca="1" si="9930"/>
        <v>0.54936889724542359</v>
      </c>
      <c r="JG34" s="51">
        <f t="shared" ca="1" si="9930"/>
        <v>0.54936889724542359</v>
      </c>
      <c r="JH34" s="51">
        <f t="shared" ca="1" si="9930"/>
        <v>0.54936889724542359</v>
      </c>
      <c r="JI34" s="51">
        <f t="shared" ca="1" si="9930"/>
        <v>0.54936889724542359</v>
      </c>
      <c r="JJ34" s="51">
        <f t="shared" ca="1" si="9930"/>
        <v>0.54936889724542359</v>
      </c>
      <c r="JK34" s="51">
        <f t="shared" ca="1" si="9930"/>
        <v>0.54936889724542359</v>
      </c>
      <c r="JL34" s="51">
        <f t="shared" ca="1" si="9930"/>
        <v>0.54936889724542359</v>
      </c>
      <c r="JM34" s="51">
        <f t="shared" ca="1" si="9930"/>
        <v>0.54936889724542359</v>
      </c>
      <c r="JN34" s="51">
        <f t="shared" ca="1" si="9930"/>
        <v>0.54936889724542359</v>
      </c>
      <c r="JO34" s="51">
        <f t="shared" ca="1" si="9930"/>
        <v>0.54936889724542359</v>
      </c>
      <c r="JP34" s="51">
        <f t="shared" ca="1" si="9930"/>
        <v>0.54936889724542359</v>
      </c>
      <c r="JQ34" s="51">
        <f t="shared" ca="1" si="9930"/>
        <v>0.54936889724542359</v>
      </c>
      <c r="JR34" s="51">
        <f t="shared" ca="1" si="9930"/>
        <v>0.54936889724542359</v>
      </c>
      <c r="JS34" s="51">
        <f t="shared" ca="1" si="9930"/>
        <v>0.54936889724542359</v>
      </c>
      <c r="JT34" s="51">
        <f t="shared" ca="1" si="9930"/>
        <v>0.54936889724542359</v>
      </c>
      <c r="JU34" s="51">
        <f t="shared" ca="1" si="9930"/>
        <v>0.54936889724542359</v>
      </c>
      <c r="JV34" s="51">
        <f t="shared" ca="1" si="9930"/>
        <v>0.54936889724542359</v>
      </c>
      <c r="JW34" s="51">
        <f t="shared" ca="1" si="9930"/>
        <v>0.54936889724542359</v>
      </c>
      <c r="JX34" s="51">
        <f t="shared" ca="1" si="9930"/>
        <v>0.54936889724542359</v>
      </c>
      <c r="JY34" s="51">
        <f t="shared" ca="1" si="9930"/>
        <v>0.54936889724542359</v>
      </c>
      <c r="JZ34" s="51">
        <f t="shared" ca="1" si="9930"/>
        <v>0.54936889724542359</v>
      </c>
      <c r="KA34" s="51">
        <f t="shared" ca="1" si="9930"/>
        <v>0.54936889724542359</v>
      </c>
      <c r="KB34" s="51">
        <f t="shared" ca="1" si="9930"/>
        <v>0.54936889724542359</v>
      </c>
      <c r="KC34" s="51">
        <f t="shared" ca="1" si="9930"/>
        <v>0.54936889724542359</v>
      </c>
      <c r="KD34" s="51">
        <f t="shared" ca="1" si="9930"/>
        <v>0.54936889724542359</v>
      </c>
      <c r="KE34" s="51">
        <f t="shared" ca="1" si="9930"/>
        <v>0.54936889724542359</v>
      </c>
      <c r="KF34" s="51">
        <f t="shared" ca="1" si="9930"/>
        <v>0.54936889724542359</v>
      </c>
      <c r="KG34" s="51">
        <f t="shared" ca="1" si="9930"/>
        <v>0.54936889724542359</v>
      </c>
      <c r="KH34" s="51">
        <f t="shared" ca="1" si="9930"/>
        <v>0.54936889724542359</v>
      </c>
      <c r="KI34" s="51">
        <f t="shared" ca="1" si="9930"/>
        <v>0.54936889724542359</v>
      </c>
      <c r="KJ34" s="51">
        <f t="shared" ca="1" si="9930"/>
        <v>0.54936889724542359</v>
      </c>
      <c r="KK34" s="51">
        <f t="shared" ca="1" si="9930"/>
        <v>0.54936889724542359</v>
      </c>
      <c r="KL34" s="51">
        <f t="shared" ca="1" si="9930"/>
        <v>0.54936889724542359</v>
      </c>
      <c r="KM34" s="51">
        <f t="shared" ca="1" si="9930"/>
        <v>0.54936889724542359</v>
      </c>
      <c r="KN34" s="51">
        <f t="shared" ca="1" si="9930"/>
        <v>0.54936889724542359</v>
      </c>
      <c r="KO34" s="51">
        <f t="shared" ca="1" si="9930"/>
        <v>0.54936889724542359</v>
      </c>
      <c r="KP34" s="51">
        <f t="shared" ca="1" si="9930"/>
        <v>0.54936889724542359</v>
      </c>
      <c r="KQ34" s="51">
        <f t="shared" ca="1" si="9930"/>
        <v>0.54936889724542359</v>
      </c>
      <c r="KR34" s="51">
        <f t="shared" ca="1" si="9930"/>
        <v>0.54936889724542359</v>
      </c>
      <c r="KS34" s="51">
        <f t="shared" ca="1" si="9930"/>
        <v>0.54936889724542359</v>
      </c>
      <c r="KT34" s="51">
        <f t="shared" ca="1" si="9930"/>
        <v>0.54936889724542359</v>
      </c>
      <c r="KU34" s="51">
        <f t="shared" ca="1" si="9930"/>
        <v>0.54936889724542359</v>
      </c>
      <c r="KV34" s="51">
        <f t="shared" ca="1" si="9930"/>
        <v>0.54936889724542359</v>
      </c>
      <c r="KW34" s="51">
        <f t="shared" ca="1" si="9930"/>
        <v>0.54936889724542359</v>
      </c>
      <c r="KX34" s="51">
        <f t="shared" ca="1" si="9930"/>
        <v>0.54936889724542359</v>
      </c>
      <c r="KY34" s="51">
        <f t="shared" ca="1" si="9930"/>
        <v>0.54936889724542359</v>
      </c>
      <c r="KZ34" s="51">
        <f t="shared" ca="1" si="9930"/>
        <v>0.54936889724542359</v>
      </c>
      <c r="LA34" s="51">
        <f t="shared" ca="1" si="9930"/>
        <v>0.54936889724542359</v>
      </c>
      <c r="LB34" s="51">
        <f t="shared" ca="1" si="9930"/>
        <v>0.54936889724542359</v>
      </c>
      <c r="LC34" s="51">
        <f t="shared" ca="1" si="9930"/>
        <v>0.54936889724542359</v>
      </c>
      <c r="LD34" s="51">
        <f t="shared" ca="1" si="9930"/>
        <v>0.54936889724542359</v>
      </c>
      <c r="LE34" s="51">
        <f t="shared" ca="1" si="9930"/>
        <v>0.54936889724542359</v>
      </c>
      <c r="LF34" s="51">
        <f t="shared" ca="1" si="9930"/>
        <v>0.54936889724542359</v>
      </c>
      <c r="LG34" s="51">
        <f t="shared" ca="1" si="9930"/>
        <v>0.54936889724542359</v>
      </c>
      <c r="LH34" s="51">
        <f t="shared" ca="1" si="9930"/>
        <v>0.54936889724542359</v>
      </c>
      <c r="LI34" s="51">
        <f t="shared" ca="1" si="9930"/>
        <v>0.54936889724542359</v>
      </c>
      <c r="LJ34" s="51">
        <f t="shared" ca="1" si="9930"/>
        <v>0.54936889724542359</v>
      </c>
      <c r="LK34" s="51">
        <f t="shared" ca="1" si="9930"/>
        <v>0.54936889724542359</v>
      </c>
      <c r="LL34" s="51">
        <f t="shared" ref="LL34:NW34" ca="1" si="9931">SBK*ee*LL21*(LL38^4-Te^4)</f>
        <v>0.54936889724542359</v>
      </c>
      <c r="LM34" s="51">
        <f t="shared" ca="1" si="9931"/>
        <v>0.54936889724542359</v>
      </c>
      <c r="LN34" s="51">
        <f t="shared" ca="1" si="9931"/>
        <v>0.54936889724542359</v>
      </c>
      <c r="LO34" s="51">
        <f t="shared" ca="1" si="9931"/>
        <v>0.54936889724542359</v>
      </c>
      <c r="LP34" s="51">
        <f t="shared" ca="1" si="9931"/>
        <v>0.54936889724542359</v>
      </c>
      <c r="LQ34" s="51">
        <f t="shared" ca="1" si="9931"/>
        <v>0.54936889724542359</v>
      </c>
      <c r="LR34" s="51">
        <f t="shared" ca="1" si="9931"/>
        <v>0.54936889724542359</v>
      </c>
      <c r="LS34" s="51">
        <f t="shared" ca="1" si="9931"/>
        <v>0.54936889724542359</v>
      </c>
      <c r="LT34" s="51">
        <f t="shared" ca="1" si="9931"/>
        <v>0.54936889724542359</v>
      </c>
      <c r="LU34" s="51">
        <f t="shared" ca="1" si="9931"/>
        <v>0.54936889724542359</v>
      </c>
      <c r="LV34" s="51">
        <f t="shared" ca="1" si="9931"/>
        <v>0.54936889724542359</v>
      </c>
      <c r="LW34" s="51">
        <f t="shared" ca="1" si="9931"/>
        <v>0.54936889724542359</v>
      </c>
      <c r="LX34" s="51">
        <f t="shared" ca="1" si="9931"/>
        <v>0.54936889724542359</v>
      </c>
      <c r="LY34" s="51">
        <f t="shared" ca="1" si="9931"/>
        <v>0.54936889724542359</v>
      </c>
      <c r="LZ34" s="51">
        <f t="shared" ca="1" si="9931"/>
        <v>0.54936889724542359</v>
      </c>
      <c r="MA34" s="51">
        <f t="shared" ca="1" si="9931"/>
        <v>0.54936889724542359</v>
      </c>
      <c r="MB34" s="51">
        <f t="shared" ca="1" si="9931"/>
        <v>0.54936889724542359</v>
      </c>
      <c r="MC34" s="51">
        <f t="shared" ca="1" si="9931"/>
        <v>0.54936889724542359</v>
      </c>
      <c r="MD34" s="51">
        <f t="shared" ca="1" si="9931"/>
        <v>0.54936889724542359</v>
      </c>
      <c r="ME34" s="51">
        <f t="shared" ca="1" si="9931"/>
        <v>0.54936889724542359</v>
      </c>
      <c r="MF34" s="51">
        <f t="shared" ca="1" si="9931"/>
        <v>0.54936889724542359</v>
      </c>
      <c r="MG34" s="51">
        <f t="shared" ca="1" si="9931"/>
        <v>0.54936889724542359</v>
      </c>
      <c r="MH34" s="51">
        <f t="shared" ca="1" si="9931"/>
        <v>0.54936889724542359</v>
      </c>
      <c r="MI34" s="51">
        <f t="shared" ca="1" si="9931"/>
        <v>0.54936889724542359</v>
      </c>
      <c r="MJ34" s="51">
        <f t="shared" ca="1" si="9931"/>
        <v>0.54936889724542359</v>
      </c>
      <c r="MK34" s="51">
        <f t="shared" ca="1" si="9931"/>
        <v>0.54936889724542359</v>
      </c>
      <c r="ML34" s="51">
        <f t="shared" ca="1" si="9931"/>
        <v>0.54936889724542359</v>
      </c>
      <c r="MM34" s="51">
        <f t="shared" ca="1" si="9931"/>
        <v>0.54936889724542359</v>
      </c>
      <c r="MN34" s="51">
        <f t="shared" ca="1" si="9931"/>
        <v>0.54936889724542359</v>
      </c>
      <c r="MO34" s="51">
        <f t="shared" ca="1" si="9931"/>
        <v>0.54936889724542359</v>
      </c>
      <c r="MP34" s="51">
        <f t="shared" ca="1" si="9931"/>
        <v>0.54936889724542359</v>
      </c>
      <c r="MQ34" s="51">
        <f t="shared" ca="1" si="9931"/>
        <v>0.54936889724542359</v>
      </c>
      <c r="MR34" s="51">
        <f t="shared" ca="1" si="9931"/>
        <v>0.54936889724542359</v>
      </c>
      <c r="MS34" s="51">
        <f t="shared" ca="1" si="9931"/>
        <v>0.54936889724542359</v>
      </c>
      <c r="MT34" s="51">
        <f t="shared" ca="1" si="9931"/>
        <v>0.54936889724542359</v>
      </c>
      <c r="MU34" s="51">
        <f t="shared" ca="1" si="9931"/>
        <v>0.54936889724542359</v>
      </c>
      <c r="MV34" s="51">
        <f t="shared" ca="1" si="9931"/>
        <v>0.54936889724542359</v>
      </c>
      <c r="MW34" s="51">
        <f t="shared" ca="1" si="9931"/>
        <v>0.54936889724542359</v>
      </c>
      <c r="MX34" s="51">
        <f t="shared" ca="1" si="9931"/>
        <v>0.54936889724542359</v>
      </c>
      <c r="MY34" s="51">
        <f t="shared" ca="1" si="9931"/>
        <v>0.54936889724542359</v>
      </c>
      <c r="MZ34" s="51">
        <f t="shared" ca="1" si="9931"/>
        <v>0.54936889724542359</v>
      </c>
      <c r="NA34" s="51">
        <f t="shared" ca="1" si="9931"/>
        <v>0.54936889724542359</v>
      </c>
      <c r="NB34" s="51">
        <f t="shared" ca="1" si="9931"/>
        <v>0.54936889724542359</v>
      </c>
      <c r="NC34" s="51">
        <f t="shared" ca="1" si="9931"/>
        <v>0.54936889724542359</v>
      </c>
      <c r="ND34" s="51">
        <f t="shared" ca="1" si="9931"/>
        <v>0.54936889724542359</v>
      </c>
      <c r="NE34" s="51">
        <f t="shared" ca="1" si="9931"/>
        <v>0.54936889724542359</v>
      </c>
      <c r="NF34" s="51">
        <f t="shared" ca="1" si="9931"/>
        <v>0.54936889724542359</v>
      </c>
      <c r="NG34" s="51">
        <f t="shared" ca="1" si="9931"/>
        <v>0.54936889724542359</v>
      </c>
      <c r="NH34" s="51">
        <f t="shared" ca="1" si="9931"/>
        <v>0.54936889724542359</v>
      </c>
      <c r="NI34" s="51">
        <f t="shared" ca="1" si="9931"/>
        <v>0.54936889724542359</v>
      </c>
      <c r="NJ34" s="51">
        <f t="shared" ca="1" si="9931"/>
        <v>0.54936889724542359</v>
      </c>
      <c r="NK34" s="51">
        <f t="shared" ca="1" si="9931"/>
        <v>0.54936889724542359</v>
      </c>
      <c r="NL34" s="51">
        <f t="shared" ca="1" si="9931"/>
        <v>0.54936889724542359</v>
      </c>
      <c r="NM34" s="51">
        <f t="shared" ca="1" si="9931"/>
        <v>0.54936889724542359</v>
      </c>
      <c r="NN34" s="51">
        <f t="shared" ca="1" si="9931"/>
        <v>0.54936889724542359</v>
      </c>
      <c r="NO34" s="51">
        <f t="shared" ca="1" si="9931"/>
        <v>0.54936889724542359</v>
      </c>
      <c r="NP34" s="51">
        <f t="shared" ca="1" si="9931"/>
        <v>0.54936889724542359</v>
      </c>
      <c r="NQ34" s="51">
        <f t="shared" ca="1" si="9931"/>
        <v>0.54936889724542359</v>
      </c>
      <c r="NR34" s="51">
        <f t="shared" ca="1" si="9931"/>
        <v>0.54936889724542359</v>
      </c>
      <c r="NS34" s="51">
        <f t="shared" ca="1" si="9931"/>
        <v>0.54936889724542359</v>
      </c>
      <c r="NT34" s="51">
        <f t="shared" ca="1" si="9931"/>
        <v>0.54936889724542359</v>
      </c>
      <c r="NU34" s="51">
        <f t="shared" ca="1" si="9931"/>
        <v>0.54936889724542359</v>
      </c>
      <c r="NV34" s="51">
        <f t="shared" ca="1" si="9931"/>
        <v>0.54936889724542359</v>
      </c>
      <c r="NW34" s="51">
        <f t="shared" ca="1" si="9931"/>
        <v>0.54936889724542359</v>
      </c>
      <c r="NX34" s="51">
        <f t="shared" ref="NX34:QI34" ca="1" si="9932">SBK*ee*NX21*(NX38^4-Te^4)</f>
        <v>0.54936889724542359</v>
      </c>
      <c r="NY34" s="51">
        <f t="shared" ca="1" si="9932"/>
        <v>0.54936889724542359</v>
      </c>
      <c r="NZ34" s="51">
        <f t="shared" ca="1" si="9932"/>
        <v>0.54936889724542359</v>
      </c>
      <c r="OA34" s="51">
        <f t="shared" ca="1" si="9932"/>
        <v>0.54936889724542359</v>
      </c>
      <c r="OB34" s="51">
        <f t="shared" ca="1" si="9932"/>
        <v>0.54936889724542359</v>
      </c>
      <c r="OC34" s="51">
        <f t="shared" ca="1" si="9932"/>
        <v>0.54936889724542359</v>
      </c>
      <c r="OD34" s="51">
        <f t="shared" ca="1" si="9932"/>
        <v>0.54936889724542359</v>
      </c>
      <c r="OE34" s="51">
        <f t="shared" ca="1" si="9932"/>
        <v>0.54936889724542359</v>
      </c>
      <c r="OF34" s="51">
        <f t="shared" ca="1" si="9932"/>
        <v>0.54936889724542359</v>
      </c>
      <c r="OG34" s="51">
        <f t="shared" ca="1" si="9932"/>
        <v>0.54936889724542359</v>
      </c>
      <c r="OH34" s="51">
        <f t="shared" ca="1" si="9932"/>
        <v>0.54936889724542359</v>
      </c>
      <c r="OI34" s="51">
        <f t="shared" ca="1" si="9932"/>
        <v>0.54936889724542359</v>
      </c>
      <c r="OJ34" s="51">
        <f t="shared" ca="1" si="9932"/>
        <v>0.54936889724542359</v>
      </c>
      <c r="OK34" s="51">
        <f t="shared" ca="1" si="9932"/>
        <v>0.54936889724542359</v>
      </c>
      <c r="OL34" s="51">
        <f t="shared" ca="1" si="9932"/>
        <v>0.54936889724542359</v>
      </c>
      <c r="OM34" s="51">
        <f t="shared" ca="1" si="9932"/>
        <v>0.54936889724542359</v>
      </c>
      <c r="ON34" s="51">
        <f t="shared" ca="1" si="9932"/>
        <v>0.54936889724542359</v>
      </c>
      <c r="OO34" s="51">
        <f t="shared" ca="1" si="9932"/>
        <v>0.54936889724542359</v>
      </c>
      <c r="OP34" s="51">
        <f t="shared" ca="1" si="9932"/>
        <v>0.54936889724542359</v>
      </c>
      <c r="OQ34" s="51">
        <f t="shared" ca="1" si="9932"/>
        <v>0.54936889724542359</v>
      </c>
      <c r="OR34" s="51">
        <f t="shared" ca="1" si="9932"/>
        <v>0.54936889724542359</v>
      </c>
      <c r="OS34" s="51">
        <f t="shared" ca="1" si="9932"/>
        <v>0.54936889724542359</v>
      </c>
      <c r="OT34" s="51">
        <f t="shared" ca="1" si="9932"/>
        <v>0.54936889724542359</v>
      </c>
      <c r="OU34" s="51">
        <f t="shared" ca="1" si="9932"/>
        <v>0.54936889724542359</v>
      </c>
      <c r="OV34" s="51">
        <f t="shared" ca="1" si="9932"/>
        <v>0.54936889724542359</v>
      </c>
      <c r="OW34" s="51">
        <f t="shared" ca="1" si="9932"/>
        <v>0.54936889724542359</v>
      </c>
      <c r="OX34" s="51">
        <f t="shared" ca="1" si="9932"/>
        <v>0.54936889724542359</v>
      </c>
      <c r="OY34" s="51">
        <f t="shared" ca="1" si="9932"/>
        <v>0.54936889724542359</v>
      </c>
      <c r="OZ34" s="51">
        <f t="shared" ca="1" si="9932"/>
        <v>0.54936889724542359</v>
      </c>
      <c r="PA34" s="51">
        <f t="shared" ca="1" si="9932"/>
        <v>0.54936889724542359</v>
      </c>
      <c r="PB34" s="51">
        <f t="shared" ca="1" si="9932"/>
        <v>0.54936889724542359</v>
      </c>
      <c r="PC34" s="51">
        <f t="shared" ca="1" si="9932"/>
        <v>0.54936889724542359</v>
      </c>
      <c r="PD34" s="51">
        <f t="shared" ca="1" si="9932"/>
        <v>0.54936889724542359</v>
      </c>
      <c r="PE34" s="51">
        <f t="shared" ca="1" si="9932"/>
        <v>0.54936889724542359</v>
      </c>
      <c r="PF34" s="51">
        <f t="shared" ca="1" si="9932"/>
        <v>0.54936889724542359</v>
      </c>
      <c r="PG34" s="51">
        <f t="shared" ca="1" si="9932"/>
        <v>0.54936889724542359</v>
      </c>
      <c r="PH34" s="51">
        <f t="shared" ca="1" si="9932"/>
        <v>0.54936889724542359</v>
      </c>
      <c r="PI34" s="51">
        <f t="shared" ca="1" si="9932"/>
        <v>0.54936889724542359</v>
      </c>
      <c r="PJ34" s="51">
        <f t="shared" ca="1" si="9932"/>
        <v>0.54936889724542359</v>
      </c>
      <c r="PK34" s="51">
        <f t="shared" ca="1" si="9932"/>
        <v>0.54936889724542359</v>
      </c>
      <c r="PL34" s="51">
        <f t="shared" ca="1" si="9932"/>
        <v>0.54936889724542359</v>
      </c>
      <c r="PM34" s="51">
        <f t="shared" ca="1" si="9932"/>
        <v>0.54936889724542359</v>
      </c>
      <c r="PN34" s="51">
        <f t="shared" ca="1" si="9932"/>
        <v>0.54936889724542359</v>
      </c>
      <c r="PO34" s="51">
        <f t="shared" ca="1" si="9932"/>
        <v>0.54936889724542359</v>
      </c>
      <c r="PP34" s="51">
        <f t="shared" ca="1" si="9932"/>
        <v>0.54936889724542359</v>
      </c>
      <c r="PQ34" s="51">
        <f t="shared" ca="1" si="9932"/>
        <v>0.54936889724542359</v>
      </c>
      <c r="PR34" s="51">
        <f t="shared" ca="1" si="9932"/>
        <v>0.54936889724542359</v>
      </c>
      <c r="PS34" s="51">
        <f t="shared" ca="1" si="9932"/>
        <v>0.54936889724542359</v>
      </c>
      <c r="PT34" s="51">
        <f t="shared" ca="1" si="9932"/>
        <v>0.54936889724542359</v>
      </c>
      <c r="PU34" s="51">
        <f t="shared" ca="1" si="9932"/>
        <v>0.54936889724542359</v>
      </c>
      <c r="PV34" s="51">
        <f t="shared" ca="1" si="9932"/>
        <v>0.54936889724542359</v>
      </c>
      <c r="PW34" s="51">
        <f t="shared" ca="1" si="9932"/>
        <v>0.54936889724542359</v>
      </c>
      <c r="PX34" s="51">
        <f t="shared" ca="1" si="9932"/>
        <v>0.54936889724542359</v>
      </c>
      <c r="PY34" s="51">
        <f t="shared" ca="1" si="9932"/>
        <v>0.54936889724542359</v>
      </c>
      <c r="PZ34" s="51">
        <f t="shared" ca="1" si="9932"/>
        <v>0.54936889724542359</v>
      </c>
      <c r="QA34" s="51">
        <f t="shared" ca="1" si="9932"/>
        <v>0.54936889724542359</v>
      </c>
      <c r="QB34" s="51">
        <f t="shared" ca="1" si="9932"/>
        <v>0.54936889724542359</v>
      </c>
      <c r="QC34" s="51">
        <f t="shared" ca="1" si="9932"/>
        <v>0.54936889724542359</v>
      </c>
      <c r="QD34" s="51">
        <f t="shared" ca="1" si="9932"/>
        <v>0.54936889724542359</v>
      </c>
      <c r="QE34" s="51">
        <f t="shared" ca="1" si="9932"/>
        <v>0.54936889724542359</v>
      </c>
      <c r="QF34" s="51">
        <f t="shared" ca="1" si="9932"/>
        <v>0.54936889724542359</v>
      </c>
      <c r="QG34" s="51">
        <f t="shared" ca="1" si="9932"/>
        <v>0.54936889724542359</v>
      </c>
      <c r="QH34" s="51">
        <f t="shared" ca="1" si="9932"/>
        <v>0.54936889724542359</v>
      </c>
      <c r="QI34" s="51">
        <f t="shared" ca="1" si="9932"/>
        <v>0.54936889724542359</v>
      </c>
      <c r="QJ34" s="51">
        <f t="shared" ref="QJ34:SU34" ca="1" si="9933">SBK*ee*QJ21*(QJ38^4-Te^4)</f>
        <v>0.54936889724542359</v>
      </c>
      <c r="QK34" s="51">
        <f t="shared" ca="1" si="9933"/>
        <v>0.54936889724542359</v>
      </c>
      <c r="QL34" s="51">
        <f t="shared" ca="1" si="9933"/>
        <v>0.54936889724542359</v>
      </c>
      <c r="QM34" s="51">
        <f t="shared" ca="1" si="9933"/>
        <v>0.54936889724542359</v>
      </c>
      <c r="QN34" s="51">
        <f t="shared" ca="1" si="9933"/>
        <v>0.54936889724542359</v>
      </c>
      <c r="QO34" s="51">
        <f t="shared" ca="1" si="9933"/>
        <v>0.54936889724542359</v>
      </c>
      <c r="QP34" s="51">
        <f t="shared" ca="1" si="9933"/>
        <v>0.54936889724542359</v>
      </c>
      <c r="QQ34" s="51">
        <f t="shared" ca="1" si="9933"/>
        <v>0.54936889724542359</v>
      </c>
      <c r="QR34" s="51">
        <f t="shared" ca="1" si="9933"/>
        <v>0.54936889724542359</v>
      </c>
      <c r="QS34" s="51">
        <f t="shared" ca="1" si="9933"/>
        <v>0.54936889724542359</v>
      </c>
      <c r="QT34" s="51">
        <f t="shared" ca="1" si="9933"/>
        <v>0.54936889724542359</v>
      </c>
      <c r="QU34" s="51">
        <f t="shared" ca="1" si="9933"/>
        <v>0.54936889724542359</v>
      </c>
      <c r="QV34" s="51">
        <f t="shared" ca="1" si="9933"/>
        <v>0.54936889724542359</v>
      </c>
      <c r="QW34" s="51">
        <f t="shared" ca="1" si="9933"/>
        <v>0.54936889724542359</v>
      </c>
      <c r="QX34" s="51">
        <f t="shared" ca="1" si="9933"/>
        <v>0.54936889724542359</v>
      </c>
      <c r="QY34" s="51">
        <f t="shared" ca="1" si="9933"/>
        <v>0.54936889724542359</v>
      </c>
      <c r="QZ34" s="51">
        <f t="shared" ca="1" si="9933"/>
        <v>0.54936889724542359</v>
      </c>
      <c r="RA34" s="51">
        <f t="shared" ca="1" si="9933"/>
        <v>0.54936889724542359</v>
      </c>
      <c r="RB34" s="51">
        <f t="shared" ca="1" si="9933"/>
        <v>0.54936889724542359</v>
      </c>
      <c r="RC34" s="51">
        <f t="shared" ca="1" si="9933"/>
        <v>0.54936889724542359</v>
      </c>
      <c r="RD34" s="51">
        <f t="shared" ca="1" si="9933"/>
        <v>0.54936889724542359</v>
      </c>
      <c r="RE34" s="51">
        <f t="shared" ca="1" si="9933"/>
        <v>0.54936889724542359</v>
      </c>
      <c r="RF34" s="51">
        <f t="shared" ca="1" si="9933"/>
        <v>0.54936889724542359</v>
      </c>
      <c r="RG34" s="51">
        <f t="shared" ca="1" si="9933"/>
        <v>0.54936889724542359</v>
      </c>
      <c r="RH34" s="51">
        <f t="shared" ca="1" si="9933"/>
        <v>0.54936889724542359</v>
      </c>
      <c r="RI34" s="51">
        <f t="shared" ca="1" si="9933"/>
        <v>0.54936889724542359</v>
      </c>
      <c r="RJ34" s="51">
        <f t="shared" ca="1" si="9933"/>
        <v>0.54936889724542359</v>
      </c>
      <c r="RK34" s="51">
        <f t="shared" ca="1" si="9933"/>
        <v>0.54936889724542359</v>
      </c>
      <c r="RL34" s="51">
        <f t="shared" ca="1" si="9933"/>
        <v>0.54936889724542359</v>
      </c>
      <c r="RM34" s="51">
        <f t="shared" ca="1" si="9933"/>
        <v>0.54936889724542359</v>
      </c>
      <c r="RN34" s="51">
        <f t="shared" ca="1" si="9933"/>
        <v>0.54936889724542359</v>
      </c>
      <c r="RO34" s="51">
        <f t="shared" ca="1" si="9933"/>
        <v>0.54936889724542359</v>
      </c>
      <c r="RP34" s="51">
        <f t="shared" ca="1" si="9933"/>
        <v>0.54936889724542359</v>
      </c>
      <c r="RQ34" s="51">
        <f t="shared" ca="1" si="9933"/>
        <v>0.54936889724542359</v>
      </c>
      <c r="RR34" s="51">
        <f t="shared" ca="1" si="9933"/>
        <v>0.54936889724542359</v>
      </c>
      <c r="RS34" s="51">
        <f t="shared" ca="1" si="9933"/>
        <v>0.54936889724542359</v>
      </c>
      <c r="RT34" s="51">
        <f t="shared" ca="1" si="9933"/>
        <v>0.54936889724542359</v>
      </c>
      <c r="RU34" s="51">
        <f t="shared" ca="1" si="9933"/>
        <v>0.54936889724542359</v>
      </c>
      <c r="RV34" s="51">
        <f t="shared" ca="1" si="9933"/>
        <v>0.54936889724542359</v>
      </c>
      <c r="RW34" s="51">
        <f t="shared" ca="1" si="9933"/>
        <v>0.54936889724542359</v>
      </c>
      <c r="RX34" s="51">
        <f t="shared" ca="1" si="9933"/>
        <v>0.54936889724542359</v>
      </c>
      <c r="RY34" s="51">
        <f t="shared" ca="1" si="9933"/>
        <v>0.54936889724542359</v>
      </c>
      <c r="RZ34" s="51">
        <f t="shared" ca="1" si="9933"/>
        <v>0.54936889724542359</v>
      </c>
      <c r="SA34" s="51">
        <f t="shared" ca="1" si="9933"/>
        <v>0.54936889724542359</v>
      </c>
      <c r="SB34" s="51">
        <f t="shared" ca="1" si="9933"/>
        <v>0.54936889724542359</v>
      </c>
      <c r="SC34" s="51">
        <f t="shared" ca="1" si="9933"/>
        <v>0.54936889724542359</v>
      </c>
      <c r="SD34" s="51">
        <f t="shared" ca="1" si="9933"/>
        <v>0.54936889724542359</v>
      </c>
      <c r="SE34" s="51">
        <f t="shared" ca="1" si="9933"/>
        <v>0.54936889724542359</v>
      </c>
      <c r="SF34" s="51">
        <f t="shared" ca="1" si="9933"/>
        <v>0.54936889724542359</v>
      </c>
      <c r="SG34" s="51">
        <f t="shared" ca="1" si="9933"/>
        <v>0.54936889724542359</v>
      </c>
      <c r="SH34" s="51">
        <f t="shared" ca="1" si="9933"/>
        <v>0.54936889724542359</v>
      </c>
      <c r="SI34" s="51">
        <f t="shared" ca="1" si="9933"/>
        <v>0.54936889724542359</v>
      </c>
      <c r="SJ34" s="51">
        <f t="shared" ca="1" si="9933"/>
        <v>0.54936889724542359</v>
      </c>
      <c r="SK34" s="51">
        <f t="shared" ca="1" si="9933"/>
        <v>0.54936889724542359</v>
      </c>
      <c r="SL34" s="51">
        <f t="shared" ca="1" si="9933"/>
        <v>0.54936889724542359</v>
      </c>
      <c r="SM34" s="51">
        <f t="shared" ca="1" si="9933"/>
        <v>0.54936889724542359</v>
      </c>
      <c r="SN34" s="51">
        <f t="shared" ca="1" si="9933"/>
        <v>0.54936889724542359</v>
      </c>
      <c r="SO34" s="51">
        <f t="shared" ca="1" si="9933"/>
        <v>0.54936889724542359</v>
      </c>
      <c r="SP34" s="51">
        <f t="shared" ca="1" si="9933"/>
        <v>0.54936889724542359</v>
      </c>
      <c r="SQ34" s="51">
        <f t="shared" ca="1" si="9933"/>
        <v>0.54936889724542359</v>
      </c>
      <c r="SR34" s="51">
        <f t="shared" ca="1" si="9933"/>
        <v>0.54936889724542359</v>
      </c>
      <c r="SS34" s="51">
        <f t="shared" ca="1" si="9933"/>
        <v>0.54936889724542359</v>
      </c>
      <c r="ST34" s="51">
        <f t="shared" ca="1" si="9933"/>
        <v>0.54936889724542359</v>
      </c>
      <c r="SU34" s="51">
        <f t="shared" ca="1" si="9933"/>
        <v>0.54936889724542359</v>
      </c>
      <c r="SV34" s="51">
        <f t="shared" ref="SV34:VG34" ca="1" si="9934">SBK*ee*SV21*(SV38^4-Te^4)</f>
        <v>0.54936889724542359</v>
      </c>
      <c r="SW34" s="51">
        <f t="shared" ca="1" si="9934"/>
        <v>0.54936889724542359</v>
      </c>
      <c r="SX34" s="51">
        <f t="shared" ca="1" si="9934"/>
        <v>0.54936889724542359</v>
      </c>
      <c r="SY34" s="51">
        <f t="shared" ca="1" si="9934"/>
        <v>0.54936889724542359</v>
      </c>
      <c r="SZ34" s="51">
        <f t="shared" ca="1" si="9934"/>
        <v>0.54936889724542359</v>
      </c>
      <c r="TA34" s="51">
        <f t="shared" ca="1" si="9934"/>
        <v>0.54936889724542359</v>
      </c>
      <c r="TB34" s="51">
        <f t="shared" ca="1" si="9934"/>
        <v>0.54936889724542359</v>
      </c>
      <c r="TC34" s="51">
        <f t="shared" ca="1" si="9934"/>
        <v>0.54936889724542359</v>
      </c>
      <c r="TD34" s="51">
        <f t="shared" ca="1" si="9934"/>
        <v>0.54936889724542359</v>
      </c>
      <c r="TE34" s="51">
        <f t="shared" ca="1" si="9934"/>
        <v>0.54936889724542359</v>
      </c>
      <c r="TF34" s="51">
        <f t="shared" ca="1" si="9934"/>
        <v>0.54936889724542359</v>
      </c>
      <c r="TG34" s="51">
        <f t="shared" ca="1" si="9934"/>
        <v>0.54936889724542359</v>
      </c>
      <c r="TH34" s="51">
        <f t="shared" ca="1" si="9934"/>
        <v>0.54936889724542359</v>
      </c>
      <c r="TI34" s="51">
        <f t="shared" ca="1" si="9934"/>
        <v>0.54936889724542359</v>
      </c>
      <c r="TJ34" s="51">
        <f t="shared" ca="1" si="9934"/>
        <v>0.54936889724542359</v>
      </c>
      <c r="TK34" s="51">
        <f t="shared" ca="1" si="9934"/>
        <v>0.54936889724542359</v>
      </c>
      <c r="TL34" s="51">
        <f t="shared" ca="1" si="9934"/>
        <v>0.54936889724542359</v>
      </c>
      <c r="TM34" s="51">
        <f t="shared" ca="1" si="9934"/>
        <v>0.54936889724542359</v>
      </c>
      <c r="TN34" s="51">
        <f t="shared" ca="1" si="9934"/>
        <v>0.54936889724542359</v>
      </c>
      <c r="TO34" s="51">
        <f t="shared" ca="1" si="9934"/>
        <v>0.54936889724542359</v>
      </c>
      <c r="TP34" s="51">
        <f t="shared" ca="1" si="9934"/>
        <v>0.54936889724542359</v>
      </c>
      <c r="TQ34" s="51">
        <f t="shared" ca="1" si="9934"/>
        <v>0.54936889724542359</v>
      </c>
      <c r="TR34" s="51">
        <f t="shared" ca="1" si="9934"/>
        <v>0.54936889724542359</v>
      </c>
      <c r="TS34" s="51">
        <f t="shared" ca="1" si="9934"/>
        <v>0.54936889724542359</v>
      </c>
      <c r="TT34" s="51">
        <f t="shared" ca="1" si="9934"/>
        <v>0.54936889724542359</v>
      </c>
      <c r="TU34" s="51">
        <f t="shared" ca="1" si="9934"/>
        <v>0.54936889724542359</v>
      </c>
      <c r="TV34" s="51">
        <f t="shared" ca="1" si="9934"/>
        <v>0.54936889724542359</v>
      </c>
      <c r="TW34" s="51">
        <f t="shared" ca="1" si="9934"/>
        <v>0.54936889724542359</v>
      </c>
      <c r="TX34" s="51">
        <f t="shared" ca="1" si="9934"/>
        <v>0.54936889724542359</v>
      </c>
      <c r="TY34" s="51">
        <f t="shared" ca="1" si="9934"/>
        <v>0.54936889724542359</v>
      </c>
      <c r="TZ34" s="51">
        <f t="shared" ca="1" si="9934"/>
        <v>0.54936889724542359</v>
      </c>
      <c r="UA34" s="51">
        <f t="shared" ca="1" si="9934"/>
        <v>0.54936889724542359</v>
      </c>
      <c r="UB34" s="51">
        <f t="shared" ca="1" si="9934"/>
        <v>0.54936889724542359</v>
      </c>
      <c r="UC34" s="51">
        <f t="shared" ca="1" si="9934"/>
        <v>0.54936889724542359</v>
      </c>
      <c r="UD34" s="51">
        <f t="shared" ca="1" si="9934"/>
        <v>0.54936889724542359</v>
      </c>
      <c r="UE34" s="51">
        <f t="shared" ca="1" si="9934"/>
        <v>0.54936889724542359</v>
      </c>
      <c r="UF34" s="51">
        <f t="shared" ca="1" si="9934"/>
        <v>0.54936889724542359</v>
      </c>
      <c r="UG34" s="51">
        <f t="shared" ca="1" si="9934"/>
        <v>0.54936889724542359</v>
      </c>
      <c r="UH34" s="51">
        <f t="shared" ca="1" si="9934"/>
        <v>0.54936889724542359</v>
      </c>
      <c r="UI34" s="51">
        <f t="shared" ca="1" si="9934"/>
        <v>0.54936889724542359</v>
      </c>
      <c r="UJ34" s="51">
        <f t="shared" ca="1" si="9934"/>
        <v>0.54936889724542359</v>
      </c>
      <c r="UK34" s="51">
        <f t="shared" ca="1" si="9934"/>
        <v>0.54936889724542359</v>
      </c>
      <c r="UL34" s="51">
        <f t="shared" ca="1" si="9934"/>
        <v>0.54936889724542359</v>
      </c>
      <c r="UM34" s="51">
        <f t="shared" ca="1" si="9934"/>
        <v>0.54936889724542359</v>
      </c>
      <c r="UN34" s="51">
        <f t="shared" ca="1" si="9934"/>
        <v>0.54936889724542359</v>
      </c>
      <c r="UO34" s="51">
        <f t="shared" ca="1" si="9934"/>
        <v>0.54936889724542359</v>
      </c>
      <c r="UP34" s="51">
        <f t="shared" ca="1" si="9934"/>
        <v>0.54936889724542359</v>
      </c>
      <c r="UQ34" s="51">
        <f t="shared" ca="1" si="9934"/>
        <v>0.54936889724542359</v>
      </c>
      <c r="UR34" s="51">
        <f t="shared" ca="1" si="9934"/>
        <v>0.54936889724542359</v>
      </c>
      <c r="US34" s="51">
        <f t="shared" ca="1" si="9934"/>
        <v>0.54936889724542359</v>
      </c>
      <c r="UT34" s="51">
        <f t="shared" ca="1" si="9934"/>
        <v>0.54936889724542359</v>
      </c>
      <c r="UU34" s="51">
        <f t="shared" ca="1" si="9934"/>
        <v>0.54936889724542359</v>
      </c>
      <c r="UV34" s="51">
        <f t="shared" ca="1" si="9934"/>
        <v>0.54936889724542359</v>
      </c>
      <c r="UW34" s="51">
        <f t="shared" ca="1" si="9934"/>
        <v>0.54936889724542359</v>
      </c>
      <c r="UX34" s="51">
        <f t="shared" ca="1" si="9934"/>
        <v>0.54936889724542359</v>
      </c>
      <c r="UY34" s="51">
        <f t="shared" ca="1" si="9934"/>
        <v>0.54936889724542359</v>
      </c>
      <c r="UZ34" s="51">
        <f t="shared" ca="1" si="9934"/>
        <v>0.54936889724542359</v>
      </c>
      <c r="VA34" s="51">
        <f t="shared" ca="1" si="9934"/>
        <v>0.54936889724542359</v>
      </c>
      <c r="VB34" s="51">
        <f t="shared" ca="1" si="9934"/>
        <v>0.54936889724542359</v>
      </c>
      <c r="VC34" s="51">
        <f t="shared" ca="1" si="9934"/>
        <v>0.54936889724542359</v>
      </c>
      <c r="VD34" s="51">
        <f t="shared" ca="1" si="9934"/>
        <v>0.54936889724542359</v>
      </c>
      <c r="VE34" s="51">
        <f t="shared" ca="1" si="9934"/>
        <v>0.54936889724542359</v>
      </c>
      <c r="VF34" s="51">
        <f t="shared" ca="1" si="9934"/>
        <v>0.54936889724542359</v>
      </c>
      <c r="VG34" s="51">
        <f t="shared" ca="1" si="9934"/>
        <v>0.54936889724542359</v>
      </c>
      <c r="VH34" s="51">
        <f t="shared" ref="VH34:XS34" ca="1" si="9935">SBK*ee*VH21*(VH38^4-Te^4)</f>
        <v>0.54936889724542359</v>
      </c>
      <c r="VI34" s="51">
        <f t="shared" ca="1" si="9935"/>
        <v>0.54936889724542359</v>
      </c>
      <c r="VJ34" s="51">
        <f t="shared" ca="1" si="9935"/>
        <v>0.54936889724542359</v>
      </c>
      <c r="VK34" s="51">
        <f t="shared" ca="1" si="9935"/>
        <v>0.54936889724542359</v>
      </c>
      <c r="VL34" s="51">
        <f t="shared" ca="1" si="9935"/>
        <v>0.54936889724542359</v>
      </c>
      <c r="VM34" s="51">
        <f t="shared" ca="1" si="9935"/>
        <v>0.54936889724542359</v>
      </c>
      <c r="VN34" s="51">
        <f t="shared" ca="1" si="9935"/>
        <v>0.54936889724542359</v>
      </c>
      <c r="VO34" s="51">
        <f t="shared" ca="1" si="9935"/>
        <v>0.54936889724542359</v>
      </c>
      <c r="VP34" s="51">
        <f t="shared" ca="1" si="9935"/>
        <v>0.54936889724542359</v>
      </c>
      <c r="VQ34" s="51">
        <f t="shared" ca="1" si="9935"/>
        <v>0.54936889724542359</v>
      </c>
      <c r="VR34" s="51">
        <f t="shared" ca="1" si="9935"/>
        <v>0.54936889724542359</v>
      </c>
      <c r="VS34" s="51">
        <f t="shared" ca="1" si="9935"/>
        <v>0.54936889724542359</v>
      </c>
      <c r="VT34" s="51">
        <f t="shared" ca="1" si="9935"/>
        <v>0.54936889724542359</v>
      </c>
      <c r="VU34" s="51">
        <f t="shared" ca="1" si="9935"/>
        <v>0.54936889724542359</v>
      </c>
      <c r="VV34" s="51">
        <f t="shared" ca="1" si="9935"/>
        <v>0.54936889724542359</v>
      </c>
      <c r="VW34" s="51">
        <f t="shared" ca="1" si="9935"/>
        <v>0.54936889724542359</v>
      </c>
      <c r="VX34" s="51">
        <f t="shared" ca="1" si="9935"/>
        <v>0.54936889724542359</v>
      </c>
      <c r="VY34" s="51">
        <f t="shared" ca="1" si="9935"/>
        <v>0.54936889724542359</v>
      </c>
      <c r="VZ34" s="51">
        <f t="shared" ca="1" si="9935"/>
        <v>0.54936889724542359</v>
      </c>
      <c r="WA34" s="51">
        <f t="shared" ca="1" si="9935"/>
        <v>0.54936889724542359</v>
      </c>
      <c r="WB34" s="51">
        <f t="shared" ca="1" si="9935"/>
        <v>0.54936889724542359</v>
      </c>
      <c r="WC34" s="51">
        <f t="shared" ca="1" si="9935"/>
        <v>0.54936889724542359</v>
      </c>
      <c r="WD34" s="51">
        <f t="shared" ca="1" si="9935"/>
        <v>0.54936889724542359</v>
      </c>
      <c r="WE34" s="51">
        <f t="shared" ca="1" si="9935"/>
        <v>0.54936889724542359</v>
      </c>
      <c r="WF34" s="51">
        <f t="shared" ca="1" si="9935"/>
        <v>0.54936889724542359</v>
      </c>
      <c r="WG34" s="51">
        <f t="shared" ca="1" si="9935"/>
        <v>0.54936889724542359</v>
      </c>
      <c r="WH34" s="51">
        <f t="shared" ca="1" si="9935"/>
        <v>0.54936889724542359</v>
      </c>
      <c r="WI34" s="51">
        <f t="shared" ca="1" si="9935"/>
        <v>0.54936889724542359</v>
      </c>
      <c r="WJ34" s="51">
        <f t="shared" ca="1" si="9935"/>
        <v>0.54936889724542359</v>
      </c>
      <c r="WK34" s="51">
        <f t="shared" ca="1" si="9935"/>
        <v>0.54936889724542359</v>
      </c>
      <c r="WL34" s="51">
        <f t="shared" ca="1" si="9935"/>
        <v>0.54936889724542359</v>
      </c>
      <c r="WM34" s="51">
        <f t="shared" ca="1" si="9935"/>
        <v>0.54936889724542359</v>
      </c>
      <c r="WN34" s="51">
        <f t="shared" ca="1" si="9935"/>
        <v>0.54936889724542359</v>
      </c>
      <c r="WO34" s="51">
        <f t="shared" ca="1" si="9935"/>
        <v>0.54936889724542359</v>
      </c>
      <c r="WP34" s="51">
        <f t="shared" ca="1" si="9935"/>
        <v>0.54936889724542359</v>
      </c>
      <c r="WQ34" s="51">
        <f t="shared" ca="1" si="9935"/>
        <v>0.54936889724542359</v>
      </c>
      <c r="WR34" s="51">
        <f t="shared" ca="1" si="9935"/>
        <v>0.54936889724542359</v>
      </c>
      <c r="WS34" s="51">
        <f t="shared" ca="1" si="9935"/>
        <v>0.54936889724542359</v>
      </c>
      <c r="WT34" s="51">
        <f t="shared" ca="1" si="9935"/>
        <v>0.54936889724542359</v>
      </c>
      <c r="WU34" s="51">
        <f t="shared" ca="1" si="9935"/>
        <v>0.54936889724542359</v>
      </c>
      <c r="WV34" s="51">
        <f t="shared" ca="1" si="9935"/>
        <v>0.54936889724542359</v>
      </c>
      <c r="WW34" s="51">
        <f t="shared" ca="1" si="9935"/>
        <v>0.54936889724542359</v>
      </c>
      <c r="WX34" s="51">
        <f t="shared" ca="1" si="9935"/>
        <v>0.54936889724542359</v>
      </c>
      <c r="WY34" s="51">
        <f t="shared" ca="1" si="9935"/>
        <v>0.54936889724542359</v>
      </c>
      <c r="WZ34" s="51">
        <f t="shared" ca="1" si="9935"/>
        <v>0.54936889724542359</v>
      </c>
      <c r="XA34" s="51">
        <f t="shared" ca="1" si="9935"/>
        <v>0.54936889724542359</v>
      </c>
      <c r="XB34" s="51">
        <f t="shared" ca="1" si="9935"/>
        <v>0.54936889724542359</v>
      </c>
      <c r="XC34" s="51">
        <f t="shared" ca="1" si="9935"/>
        <v>0.54936889724542359</v>
      </c>
      <c r="XD34" s="51">
        <f t="shared" ca="1" si="9935"/>
        <v>0.54936889724542359</v>
      </c>
      <c r="XE34" s="51">
        <f t="shared" ca="1" si="9935"/>
        <v>0.54936889724542359</v>
      </c>
      <c r="XF34" s="51">
        <f t="shared" ca="1" si="9935"/>
        <v>0.54936889724542359</v>
      </c>
      <c r="XG34" s="51">
        <f t="shared" ca="1" si="9935"/>
        <v>0.54936889724542359</v>
      </c>
      <c r="XH34" s="51">
        <f t="shared" ca="1" si="9935"/>
        <v>0.54936889724542359</v>
      </c>
      <c r="XI34" s="51">
        <f t="shared" ca="1" si="9935"/>
        <v>0.54936889724542359</v>
      </c>
      <c r="XJ34" s="51">
        <f t="shared" ca="1" si="9935"/>
        <v>0.54936889724542359</v>
      </c>
      <c r="XK34" s="51">
        <f t="shared" ca="1" si="9935"/>
        <v>0.54936889724542359</v>
      </c>
      <c r="XL34" s="51">
        <f t="shared" ca="1" si="9935"/>
        <v>0.54936889724542359</v>
      </c>
      <c r="XM34" s="51">
        <f t="shared" ca="1" si="9935"/>
        <v>0.54936889724542359</v>
      </c>
      <c r="XN34" s="51">
        <f t="shared" ca="1" si="9935"/>
        <v>0.54936889724542359</v>
      </c>
      <c r="XO34" s="51">
        <f t="shared" ca="1" si="9935"/>
        <v>0.54936889724542359</v>
      </c>
      <c r="XP34" s="51">
        <f t="shared" ca="1" si="9935"/>
        <v>0.54936889724542359</v>
      </c>
      <c r="XQ34" s="51">
        <f t="shared" ca="1" si="9935"/>
        <v>0.54936889724542359</v>
      </c>
      <c r="XR34" s="51">
        <f t="shared" ca="1" si="9935"/>
        <v>0.54936889724542359</v>
      </c>
      <c r="XS34" s="51">
        <f t="shared" ca="1" si="9935"/>
        <v>0.54936889724542359</v>
      </c>
      <c r="XT34" s="51">
        <f t="shared" ref="XT34:AAE34" ca="1" si="9936">SBK*ee*XT21*(XT38^4-Te^4)</f>
        <v>0.54936889724542359</v>
      </c>
      <c r="XU34" s="51">
        <f t="shared" ca="1" si="9936"/>
        <v>0.54936889724542359</v>
      </c>
      <c r="XV34" s="51">
        <f t="shared" ca="1" si="9936"/>
        <v>0.54936889724542359</v>
      </c>
      <c r="XW34" s="51">
        <f t="shared" ca="1" si="9936"/>
        <v>0.54936889724542359</v>
      </c>
      <c r="XX34" s="51">
        <f t="shared" ca="1" si="9936"/>
        <v>0.54936889724542359</v>
      </c>
      <c r="XY34" s="51">
        <f t="shared" ca="1" si="9936"/>
        <v>0.54936889724542359</v>
      </c>
      <c r="XZ34" s="51">
        <f t="shared" ca="1" si="9936"/>
        <v>0.54936889724542359</v>
      </c>
      <c r="YA34" s="51">
        <f t="shared" ca="1" si="9936"/>
        <v>0.54936889724542359</v>
      </c>
      <c r="YB34" s="51">
        <f t="shared" ca="1" si="9936"/>
        <v>0.54936889724542359</v>
      </c>
      <c r="YC34" s="51">
        <f t="shared" ca="1" si="9936"/>
        <v>0.54936889724542359</v>
      </c>
      <c r="YD34" s="51">
        <f t="shared" ca="1" si="9936"/>
        <v>0.54936889724542359</v>
      </c>
      <c r="YE34" s="51">
        <f t="shared" ca="1" si="9936"/>
        <v>0.54936889724542359</v>
      </c>
      <c r="YF34" s="51">
        <f t="shared" ca="1" si="9936"/>
        <v>0.54936889724542359</v>
      </c>
      <c r="YG34" s="51">
        <f t="shared" ca="1" si="9936"/>
        <v>0.54936889724542359</v>
      </c>
      <c r="YH34" s="51">
        <f t="shared" ca="1" si="9936"/>
        <v>0.54936889724542359</v>
      </c>
      <c r="YI34" s="51">
        <f t="shared" ca="1" si="9936"/>
        <v>0.54936889724542359</v>
      </c>
      <c r="YJ34" s="51">
        <f t="shared" ca="1" si="9936"/>
        <v>0.54936889724542359</v>
      </c>
      <c r="YK34" s="51">
        <f t="shared" ca="1" si="9936"/>
        <v>0.54936889724542359</v>
      </c>
      <c r="YL34" s="51">
        <f t="shared" ca="1" si="9936"/>
        <v>0.54936889724542359</v>
      </c>
      <c r="YM34" s="51">
        <f t="shared" ca="1" si="9936"/>
        <v>0.54936889724542359</v>
      </c>
      <c r="YN34" s="51">
        <f t="shared" ca="1" si="9936"/>
        <v>0.54936889724542359</v>
      </c>
      <c r="YO34" s="51">
        <f t="shared" ca="1" si="9936"/>
        <v>0.54936889724542359</v>
      </c>
      <c r="YP34" s="51">
        <f t="shared" ca="1" si="9936"/>
        <v>0.54936889724542359</v>
      </c>
      <c r="YQ34" s="51">
        <f t="shared" ca="1" si="9936"/>
        <v>0.54936889724542359</v>
      </c>
      <c r="YR34" s="51">
        <f t="shared" ca="1" si="9936"/>
        <v>0.54936889724542359</v>
      </c>
      <c r="YS34" s="51">
        <f t="shared" ca="1" si="9936"/>
        <v>0.54936889724542359</v>
      </c>
      <c r="YT34" s="51">
        <f t="shared" ca="1" si="9936"/>
        <v>0.54936889724542359</v>
      </c>
      <c r="YU34" s="51">
        <f t="shared" ca="1" si="9936"/>
        <v>0.54936889724542359</v>
      </c>
      <c r="YV34" s="51">
        <f t="shared" ca="1" si="9936"/>
        <v>0.54936889724542359</v>
      </c>
      <c r="YW34" s="51">
        <f t="shared" ca="1" si="9936"/>
        <v>0.54936889724542359</v>
      </c>
      <c r="YX34" s="51">
        <f t="shared" ca="1" si="9936"/>
        <v>0.54936889724542359</v>
      </c>
      <c r="YY34" s="51">
        <f t="shared" ca="1" si="9936"/>
        <v>0.54936889724542359</v>
      </c>
      <c r="YZ34" s="51">
        <f t="shared" ca="1" si="9936"/>
        <v>0.54936889724542359</v>
      </c>
      <c r="ZA34" s="51">
        <f t="shared" ca="1" si="9936"/>
        <v>0.54936889724542359</v>
      </c>
      <c r="ZB34" s="51">
        <f t="shared" ca="1" si="9936"/>
        <v>0.54936889724542359</v>
      </c>
      <c r="ZC34" s="51">
        <f t="shared" ca="1" si="9936"/>
        <v>0.54936889724542359</v>
      </c>
      <c r="ZD34" s="51">
        <f t="shared" ca="1" si="9936"/>
        <v>0.54936889724542359</v>
      </c>
      <c r="ZE34" s="51">
        <f t="shared" ca="1" si="9936"/>
        <v>0.54936889724542359</v>
      </c>
      <c r="ZF34" s="51">
        <f t="shared" ca="1" si="9936"/>
        <v>0.54936889724542359</v>
      </c>
      <c r="ZG34" s="51">
        <f t="shared" ca="1" si="9936"/>
        <v>0.54936889724542359</v>
      </c>
      <c r="ZH34" s="51">
        <f t="shared" ca="1" si="9936"/>
        <v>0.54936889724542359</v>
      </c>
      <c r="ZI34" s="51">
        <f t="shared" ca="1" si="9936"/>
        <v>0.54936889724542359</v>
      </c>
      <c r="ZJ34" s="51">
        <f t="shared" ca="1" si="9936"/>
        <v>0.54936889724542359</v>
      </c>
      <c r="ZK34" s="51">
        <f t="shared" ca="1" si="9936"/>
        <v>0.54936889724542359</v>
      </c>
      <c r="ZL34" s="51">
        <f t="shared" ca="1" si="9936"/>
        <v>0.54936889724542359</v>
      </c>
      <c r="ZM34" s="51">
        <f t="shared" ca="1" si="9936"/>
        <v>0.54936889724542359</v>
      </c>
      <c r="ZN34" s="51">
        <f t="shared" ca="1" si="9936"/>
        <v>0.54936889724542359</v>
      </c>
      <c r="ZO34" s="51">
        <f t="shared" ca="1" si="9936"/>
        <v>0.54936889724542359</v>
      </c>
      <c r="ZP34" s="51">
        <f t="shared" ca="1" si="9936"/>
        <v>0.54936889724542359</v>
      </c>
      <c r="ZQ34" s="51">
        <f t="shared" ca="1" si="9936"/>
        <v>0.54936889724542359</v>
      </c>
      <c r="ZR34" s="51">
        <f t="shared" ca="1" si="9936"/>
        <v>0.54936889724542359</v>
      </c>
      <c r="ZS34" s="51">
        <f t="shared" ca="1" si="9936"/>
        <v>0.54936889724542359</v>
      </c>
      <c r="ZT34" s="51">
        <f t="shared" ca="1" si="9936"/>
        <v>0.54936889724542359</v>
      </c>
      <c r="ZU34" s="51">
        <f t="shared" ca="1" si="9936"/>
        <v>0.54936889724542359</v>
      </c>
      <c r="ZV34" s="51">
        <f t="shared" ca="1" si="9936"/>
        <v>0.54936889724542359</v>
      </c>
      <c r="ZW34" s="51">
        <f t="shared" ca="1" si="9936"/>
        <v>0.54936889724542359</v>
      </c>
      <c r="ZX34" s="51">
        <f t="shared" ca="1" si="9936"/>
        <v>0.54936889724542359</v>
      </c>
      <c r="ZY34" s="51">
        <f t="shared" ca="1" si="9936"/>
        <v>0.54936889724542359</v>
      </c>
      <c r="ZZ34" s="51">
        <f t="shared" ca="1" si="9936"/>
        <v>0.54936889724542359</v>
      </c>
      <c r="AAA34" s="51">
        <f t="shared" ca="1" si="9936"/>
        <v>0.54936889724542359</v>
      </c>
      <c r="AAB34" s="51">
        <f t="shared" ca="1" si="9936"/>
        <v>0.54936889724542359</v>
      </c>
      <c r="AAC34" s="51">
        <f t="shared" ca="1" si="9936"/>
        <v>0.54936889724542359</v>
      </c>
      <c r="AAD34" s="51">
        <f t="shared" ca="1" si="9936"/>
        <v>0.54936889724542359</v>
      </c>
      <c r="AAE34" s="51">
        <f t="shared" ca="1" si="9936"/>
        <v>0.54936889724542359</v>
      </c>
      <c r="AAF34" s="51">
        <f t="shared" ref="AAF34:ACQ34" ca="1" si="9937">SBK*ee*AAF21*(AAF38^4-Te^4)</f>
        <v>0.54936889724542359</v>
      </c>
      <c r="AAG34" s="51">
        <f t="shared" ca="1" si="9937"/>
        <v>0.54936889724542359</v>
      </c>
      <c r="AAH34" s="51">
        <f t="shared" ca="1" si="9937"/>
        <v>0.54936889724542359</v>
      </c>
      <c r="AAI34" s="51">
        <f t="shared" ca="1" si="9937"/>
        <v>0.54936889724542359</v>
      </c>
      <c r="AAJ34" s="51">
        <f t="shared" ca="1" si="9937"/>
        <v>0.54936889724542359</v>
      </c>
      <c r="AAK34" s="51">
        <f t="shared" ca="1" si="9937"/>
        <v>0.54936889724542359</v>
      </c>
      <c r="AAL34" s="51">
        <f t="shared" ca="1" si="9937"/>
        <v>0.54936889724542359</v>
      </c>
      <c r="AAM34" s="51">
        <f t="shared" ca="1" si="9937"/>
        <v>0.54936889724542359</v>
      </c>
      <c r="AAN34" s="51">
        <f t="shared" ca="1" si="9937"/>
        <v>0.54936889724542359</v>
      </c>
      <c r="AAO34" s="51">
        <f t="shared" ca="1" si="9937"/>
        <v>0.54936889724542359</v>
      </c>
      <c r="AAP34" s="51">
        <f t="shared" ca="1" si="9937"/>
        <v>0.54936889724542359</v>
      </c>
      <c r="AAQ34" s="51">
        <f t="shared" ca="1" si="9937"/>
        <v>0.54936889724542359</v>
      </c>
      <c r="AAR34" s="51">
        <f t="shared" ca="1" si="9937"/>
        <v>0.54936889724542359</v>
      </c>
      <c r="AAS34" s="51">
        <f t="shared" ca="1" si="9937"/>
        <v>0.54936889724542359</v>
      </c>
      <c r="AAT34" s="51">
        <f t="shared" ca="1" si="9937"/>
        <v>0.54936889724542359</v>
      </c>
      <c r="AAU34" s="51">
        <f t="shared" ca="1" si="9937"/>
        <v>0.54936889724542359</v>
      </c>
      <c r="AAV34" s="51">
        <f t="shared" ca="1" si="9937"/>
        <v>0.54936889724542359</v>
      </c>
      <c r="AAW34" s="51">
        <f t="shared" ca="1" si="9937"/>
        <v>0.54936889724542359</v>
      </c>
      <c r="AAX34" s="51">
        <f t="shared" ca="1" si="9937"/>
        <v>0.54936889724542359</v>
      </c>
      <c r="AAY34" s="51">
        <f t="shared" ca="1" si="9937"/>
        <v>0.54936889724542359</v>
      </c>
      <c r="AAZ34" s="51">
        <f t="shared" ca="1" si="9937"/>
        <v>0.54936889724542359</v>
      </c>
      <c r="ABA34" s="51">
        <f t="shared" ca="1" si="9937"/>
        <v>0.54936889724542359</v>
      </c>
      <c r="ABB34" s="51">
        <f t="shared" ca="1" si="9937"/>
        <v>0.54936889724542359</v>
      </c>
      <c r="ABC34" s="51">
        <f t="shared" ca="1" si="9937"/>
        <v>0.54936889724542359</v>
      </c>
      <c r="ABD34" s="51">
        <f t="shared" ca="1" si="9937"/>
        <v>0.54936889724542359</v>
      </c>
      <c r="ABE34" s="51">
        <f t="shared" ca="1" si="9937"/>
        <v>0.54936889724542359</v>
      </c>
      <c r="ABF34" s="51">
        <f t="shared" ca="1" si="9937"/>
        <v>0.54936889724542359</v>
      </c>
      <c r="ABG34" s="51">
        <f t="shared" ca="1" si="9937"/>
        <v>0.54936889724542359</v>
      </c>
      <c r="ABH34" s="51">
        <f t="shared" ca="1" si="9937"/>
        <v>0.54936889724542359</v>
      </c>
      <c r="ABI34" s="51">
        <f t="shared" ca="1" si="9937"/>
        <v>0.54936889724542359</v>
      </c>
      <c r="ABJ34" s="51">
        <f t="shared" ca="1" si="9937"/>
        <v>0.54936889724542359</v>
      </c>
      <c r="ABK34" s="51">
        <f t="shared" ca="1" si="9937"/>
        <v>0.54936889724542359</v>
      </c>
      <c r="ABL34" s="51">
        <f t="shared" ca="1" si="9937"/>
        <v>0.54936889724542359</v>
      </c>
      <c r="ABM34" s="51">
        <f t="shared" ca="1" si="9937"/>
        <v>0.54936889724542359</v>
      </c>
      <c r="ABN34" s="51">
        <f t="shared" ca="1" si="9937"/>
        <v>0.54936889724542359</v>
      </c>
      <c r="ABO34" s="51">
        <f t="shared" ca="1" si="9937"/>
        <v>0.54936889724542359</v>
      </c>
      <c r="ABP34" s="51">
        <f t="shared" ca="1" si="9937"/>
        <v>0.54936889724542359</v>
      </c>
      <c r="ABQ34" s="51">
        <f t="shared" ca="1" si="9937"/>
        <v>0.54936889724542359</v>
      </c>
      <c r="ABR34" s="51">
        <f t="shared" ca="1" si="9937"/>
        <v>0.54936889724542359</v>
      </c>
      <c r="ABS34" s="51">
        <f t="shared" ca="1" si="9937"/>
        <v>0.54936889724542359</v>
      </c>
      <c r="ABT34" s="51">
        <f t="shared" ca="1" si="9937"/>
        <v>0.54936889724542359</v>
      </c>
      <c r="ABU34" s="51">
        <f t="shared" ca="1" si="9937"/>
        <v>0.54936889724542359</v>
      </c>
      <c r="ABV34" s="51">
        <f t="shared" ca="1" si="9937"/>
        <v>0.54936889724542359</v>
      </c>
      <c r="ABW34" s="51">
        <f t="shared" ca="1" si="9937"/>
        <v>0.54936889724542359</v>
      </c>
      <c r="ABX34" s="51">
        <f t="shared" ca="1" si="9937"/>
        <v>0.54936889724542359</v>
      </c>
      <c r="ABY34" s="51">
        <f t="shared" ca="1" si="9937"/>
        <v>0.54936889724542359</v>
      </c>
      <c r="ABZ34" s="51">
        <f t="shared" ca="1" si="9937"/>
        <v>0.54936889724542359</v>
      </c>
      <c r="ACA34" s="51">
        <f t="shared" ca="1" si="9937"/>
        <v>0.54936889724542359</v>
      </c>
      <c r="ACB34" s="51">
        <f t="shared" ca="1" si="9937"/>
        <v>0.54936889724542359</v>
      </c>
      <c r="ACC34" s="51">
        <f t="shared" ca="1" si="9937"/>
        <v>0.54936889724542359</v>
      </c>
      <c r="ACD34" s="51">
        <f t="shared" ca="1" si="9937"/>
        <v>0.54936889724542359</v>
      </c>
      <c r="ACE34" s="51">
        <f t="shared" ca="1" si="9937"/>
        <v>0.54936889724542359</v>
      </c>
      <c r="ACF34" s="51">
        <f t="shared" ca="1" si="9937"/>
        <v>0.54936889724542359</v>
      </c>
      <c r="ACG34" s="51">
        <f t="shared" ca="1" si="9937"/>
        <v>0.54936889724542359</v>
      </c>
      <c r="ACH34" s="51">
        <f t="shared" ca="1" si="9937"/>
        <v>0.54936889724542359</v>
      </c>
      <c r="ACI34" s="51">
        <f t="shared" ca="1" si="9937"/>
        <v>0.54936889724542359</v>
      </c>
      <c r="ACJ34" s="51">
        <f t="shared" ca="1" si="9937"/>
        <v>0.54936889724542359</v>
      </c>
      <c r="ACK34" s="51">
        <f t="shared" ca="1" si="9937"/>
        <v>0.54936889724542359</v>
      </c>
      <c r="ACL34" s="51">
        <f t="shared" ca="1" si="9937"/>
        <v>0.54936889724542359</v>
      </c>
      <c r="ACM34" s="51">
        <f t="shared" ca="1" si="9937"/>
        <v>0.54936889724542359</v>
      </c>
      <c r="ACN34" s="51">
        <f t="shared" ca="1" si="9937"/>
        <v>0.54936889724542359</v>
      </c>
      <c r="ACO34" s="51">
        <f t="shared" ca="1" si="9937"/>
        <v>0.54936889724542359</v>
      </c>
      <c r="ACP34" s="51">
        <f t="shared" ca="1" si="9937"/>
        <v>0.54936889724542359</v>
      </c>
      <c r="ACQ34" s="51">
        <f t="shared" ca="1" si="9937"/>
        <v>0.54936889724542359</v>
      </c>
      <c r="ACR34" s="51">
        <f t="shared" ref="ACR34:AFC34" ca="1" si="9938">SBK*ee*ACR21*(ACR38^4-Te^4)</f>
        <v>0.54936889724542359</v>
      </c>
      <c r="ACS34" s="51">
        <f t="shared" ca="1" si="9938"/>
        <v>0.54936889724542359</v>
      </c>
      <c r="ACT34" s="51">
        <f t="shared" ca="1" si="9938"/>
        <v>0.54936889724542359</v>
      </c>
      <c r="ACU34" s="51">
        <f t="shared" ca="1" si="9938"/>
        <v>0.54936889724542359</v>
      </c>
      <c r="ACV34" s="51">
        <f t="shared" ca="1" si="9938"/>
        <v>0.54936889724542359</v>
      </c>
      <c r="ACW34" s="51">
        <f t="shared" ca="1" si="9938"/>
        <v>0.54936889724542359</v>
      </c>
      <c r="ACX34" s="51">
        <f t="shared" ca="1" si="9938"/>
        <v>0.54936889724542359</v>
      </c>
      <c r="ACY34" s="51">
        <f t="shared" ca="1" si="9938"/>
        <v>0.54936889724542359</v>
      </c>
      <c r="ACZ34" s="51">
        <f t="shared" ca="1" si="9938"/>
        <v>0.54936889724542359</v>
      </c>
      <c r="ADA34" s="51">
        <f t="shared" ca="1" si="9938"/>
        <v>0.54936889724542359</v>
      </c>
      <c r="ADB34" s="51">
        <f t="shared" ca="1" si="9938"/>
        <v>0.54936889724542359</v>
      </c>
      <c r="ADC34" s="51">
        <f t="shared" ca="1" si="9938"/>
        <v>0.54936889724542359</v>
      </c>
      <c r="ADD34" s="51">
        <f t="shared" ca="1" si="9938"/>
        <v>0.54936889724542359</v>
      </c>
      <c r="ADE34" s="51">
        <f t="shared" ca="1" si="9938"/>
        <v>0.54936889724542359</v>
      </c>
      <c r="ADF34" s="51">
        <f t="shared" ca="1" si="9938"/>
        <v>0.54936889724542359</v>
      </c>
      <c r="ADG34" s="51">
        <f t="shared" ca="1" si="9938"/>
        <v>0.54936889724542359</v>
      </c>
      <c r="ADH34" s="51">
        <f t="shared" ca="1" si="9938"/>
        <v>0.54936889724542359</v>
      </c>
      <c r="ADI34" s="51">
        <f t="shared" ca="1" si="9938"/>
        <v>0.54936889724542359</v>
      </c>
      <c r="ADJ34" s="51">
        <f t="shared" ca="1" si="9938"/>
        <v>0.54936889724542359</v>
      </c>
      <c r="ADK34" s="51">
        <f t="shared" ca="1" si="9938"/>
        <v>0.54936889724542359</v>
      </c>
      <c r="ADL34" s="51">
        <f t="shared" ca="1" si="9938"/>
        <v>0.54936889724542359</v>
      </c>
      <c r="ADM34" s="51">
        <f t="shared" ca="1" si="9938"/>
        <v>0.54936889724542359</v>
      </c>
      <c r="ADN34" s="51">
        <f t="shared" ca="1" si="9938"/>
        <v>0.54936889724542359</v>
      </c>
      <c r="ADO34" s="51">
        <f t="shared" ca="1" si="9938"/>
        <v>0.54936889724542359</v>
      </c>
      <c r="ADP34" s="51">
        <f t="shared" ca="1" si="9938"/>
        <v>0.54936889724542359</v>
      </c>
      <c r="ADQ34" s="51">
        <f t="shared" ca="1" si="9938"/>
        <v>0.54936889724542359</v>
      </c>
      <c r="ADR34" s="51">
        <f t="shared" ca="1" si="9938"/>
        <v>0.54936889724542359</v>
      </c>
      <c r="ADS34" s="51">
        <f t="shared" ca="1" si="9938"/>
        <v>0.54936889724542359</v>
      </c>
      <c r="ADT34" s="51">
        <f t="shared" ca="1" si="9938"/>
        <v>0.54936889724542359</v>
      </c>
      <c r="ADU34" s="51">
        <f t="shared" ca="1" si="9938"/>
        <v>0.54936889724542359</v>
      </c>
      <c r="ADV34" s="51">
        <f t="shared" ca="1" si="9938"/>
        <v>0.54936889724542359</v>
      </c>
      <c r="ADW34" s="51">
        <f t="shared" ca="1" si="9938"/>
        <v>0.54936889724542359</v>
      </c>
      <c r="ADX34" s="51">
        <f t="shared" ca="1" si="9938"/>
        <v>0.54936889724542359</v>
      </c>
      <c r="ADY34" s="51">
        <f t="shared" ca="1" si="9938"/>
        <v>0.54936889724542359</v>
      </c>
      <c r="ADZ34" s="51">
        <f t="shared" ca="1" si="9938"/>
        <v>0.54936889724542359</v>
      </c>
      <c r="AEA34" s="51">
        <f t="shared" ca="1" si="9938"/>
        <v>0.54936889724542359</v>
      </c>
      <c r="AEB34" s="51">
        <f t="shared" ca="1" si="9938"/>
        <v>0.54936889724542359</v>
      </c>
      <c r="AEC34" s="51">
        <f t="shared" ca="1" si="9938"/>
        <v>0.54936889724542359</v>
      </c>
      <c r="AED34" s="51">
        <f t="shared" ca="1" si="9938"/>
        <v>0.54936889724542359</v>
      </c>
      <c r="AEE34" s="51">
        <f t="shared" ca="1" si="9938"/>
        <v>0.54936889724542359</v>
      </c>
      <c r="AEF34" s="51">
        <f t="shared" ca="1" si="9938"/>
        <v>0.54936889724542359</v>
      </c>
      <c r="AEG34" s="51">
        <f t="shared" ca="1" si="9938"/>
        <v>0.54936889724542359</v>
      </c>
      <c r="AEH34" s="51">
        <f t="shared" ca="1" si="9938"/>
        <v>0.54936889724542359</v>
      </c>
      <c r="AEI34" s="51">
        <f t="shared" ca="1" si="9938"/>
        <v>0.54936889724542359</v>
      </c>
      <c r="AEJ34" s="51">
        <f t="shared" ca="1" si="9938"/>
        <v>0.54936889724542359</v>
      </c>
      <c r="AEK34" s="51">
        <f t="shared" ca="1" si="9938"/>
        <v>0.54936889724542359</v>
      </c>
      <c r="AEL34" s="51">
        <f t="shared" ca="1" si="9938"/>
        <v>0.54936889724542359</v>
      </c>
      <c r="AEM34" s="51">
        <f t="shared" ca="1" si="9938"/>
        <v>0.54936889724542359</v>
      </c>
      <c r="AEN34" s="51">
        <f t="shared" ca="1" si="9938"/>
        <v>0.54936889724542359</v>
      </c>
      <c r="AEO34" s="51">
        <f t="shared" ca="1" si="9938"/>
        <v>0.54936889724542359</v>
      </c>
      <c r="AEP34" s="51">
        <f t="shared" ca="1" si="9938"/>
        <v>0.54936889724542359</v>
      </c>
      <c r="AEQ34" s="51">
        <f t="shared" ca="1" si="9938"/>
        <v>0.54936889724542359</v>
      </c>
      <c r="AER34" s="51">
        <f t="shared" ca="1" si="9938"/>
        <v>0.54936889724542359</v>
      </c>
      <c r="AES34" s="51">
        <f t="shared" ca="1" si="9938"/>
        <v>0.54936889724542359</v>
      </c>
      <c r="AET34" s="51">
        <f t="shared" ca="1" si="9938"/>
        <v>0.54936889724542359</v>
      </c>
      <c r="AEU34" s="51">
        <f t="shared" ca="1" si="9938"/>
        <v>0.54936889724542359</v>
      </c>
      <c r="AEV34" s="51">
        <f t="shared" ca="1" si="9938"/>
        <v>0.54936889724542359</v>
      </c>
      <c r="AEW34" s="51">
        <f t="shared" ca="1" si="9938"/>
        <v>0.54936889724542359</v>
      </c>
      <c r="AEX34" s="51">
        <f t="shared" ca="1" si="9938"/>
        <v>0.54936889724542359</v>
      </c>
      <c r="AEY34" s="51">
        <f t="shared" ca="1" si="9938"/>
        <v>0.54936889724542359</v>
      </c>
      <c r="AEZ34" s="51">
        <f t="shared" ca="1" si="9938"/>
        <v>0.54936889724542359</v>
      </c>
      <c r="AFA34" s="51">
        <f t="shared" ca="1" si="9938"/>
        <v>0.54936889724542359</v>
      </c>
      <c r="AFB34" s="51">
        <f t="shared" ca="1" si="9938"/>
        <v>0.54936889724542359</v>
      </c>
      <c r="AFC34" s="51">
        <f t="shared" ca="1" si="9938"/>
        <v>0.54936889724542359</v>
      </c>
      <c r="AFD34" s="51">
        <f t="shared" ref="AFD34:AHO34" ca="1" si="9939">SBK*ee*AFD21*(AFD38^4-Te^4)</f>
        <v>0.54936889724542359</v>
      </c>
      <c r="AFE34" s="51">
        <f t="shared" ca="1" si="9939"/>
        <v>0.54936889724542359</v>
      </c>
      <c r="AFF34" s="51">
        <f t="shared" ca="1" si="9939"/>
        <v>0.54936889724542359</v>
      </c>
      <c r="AFG34" s="51">
        <f t="shared" ca="1" si="9939"/>
        <v>0.54936889724542359</v>
      </c>
      <c r="AFH34" s="51">
        <f t="shared" ca="1" si="9939"/>
        <v>0.54936889724542359</v>
      </c>
      <c r="AFI34" s="51">
        <f t="shared" ca="1" si="9939"/>
        <v>0.54936889724542359</v>
      </c>
      <c r="AFJ34" s="51">
        <f t="shared" ca="1" si="9939"/>
        <v>0.54936889724542359</v>
      </c>
      <c r="AFK34" s="51">
        <f t="shared" ca="1" si="9939"/>
        <v>0.54936889724542359</v>
      </c>
      <c r="AFL34" s="51">
        <f t="shared" ca="1" si="9939"/>
        <v>0.54936889724542359</v>
      </c>
      <c r="AFM34" s="51">
        <f t="shared" ca="1" si="9939"/>
        <v>0.54936889724542359</v>
      </c>
      <c r="AFN34" s="51">
        <f t="shared" ca="1" si="9939"/>
        <v>0.54936889724542359</v>
      </c>
      <c r="AFO34" s="51">
        <f t="shared" ca="1" si="9939"/>
        <v>0.54936889724542359</v>
      </c>
      <c r="AFP34" s="51">
        <f t="shared" ca="1" si="9939"/>
        <v>0.54936889724542359</v>
      </c>
      <c r="AFQ34" s="51">
        <f t="shared" ca="1" si="9939"/>
        <v>0.54936889724542359</v>
      </c>
      <c r="AFR34" s="51">
        <f t="shared" ca="1" si="9939"/>
        <v>0.54936889724542359</v>
      </c>
      <c r="AFS34" s="51">
        <f t="shared" ca="1" si="9939"/>
        <v>0.54936889724542359</v>
      </c>
      <c r="AFT34" s="51">
        <f t="shared" ca="1" si="9939"/>
        <v>0.54936889724542359</v>
      </c>
      <c r="AFU34" s="51">
        <f t="shared" ca="1" si="9939"/>
        <v>0.54936889724542359</v>
      </c>
      <c r="AFV34" s="51">
        <f t="shared" ca="1" si="9939"/>
        <v>0.54936889724542359</v>
      </c>
      <c r="AFW34" s="51">
        <f t="shared" ca="1" si="9939"/>
        <v>0.54936889724542359</v>
      </c>
      <c r="AFX34" s="51">
        <f t="shared" ca="1" si="9939"/>
        <v>0.54936889724542359</v>
      </c>
      <c r="AFY34" s="51">
        <f t="shared" ca="1" si="9939"/>
        <v>0.54936889724542359</v>
      </c>
      <c r="AFZ34" s="51">
        <f t="shared" ca="1" si="9939"/>
        <v>0.54936889724542359</v>
      </c>
      <c r="AGA34" s="51">
        <f t="shared" ca="1" si="9939"/>
        <v>0.54936889724542359</v>
      </c>
      <c r="AGB34" s="51">
        <f t="shared" ca="1" si="9939"/>
        <v>0.54936889724542359</v>
      </c>
      <c r="AGC34" s="51">
        <f t="shared" ca="1" si="9939"/>
        <v>0.54936889724542359</v>
      </c>
      <c r="AGD34" s="51">
        <f t="shared" ca="1" si="9939"/>
        <v>0.54936889724542359</v>
      </c>
      <c r="AGE34" s="51">
        <f t="shared" ca="1" si="9939"/>
        <v>0.54936889724542359</v>
      </c>
      <c r="AGF34" s="51">
        <f t="shared" ca="1" si="9939"/>
        <v>0.54936889724542359</v>
      </c>
      <c r="AGG34" s="51">
        <f t="shared" ca="1" si="9939"/>
        <v>0.54936889724542359</v>
      </c>
      <c r="AGH34" s="51">
        <f t="shared" ca="1" si="9939"/>
        <v>0.54936889724542359</v>
      </c>
      <c r="AGI34" s="51">
        <f t="shared" ca="1" si="9939"/>
        <v>0.54936889724542359</v>
      </c>
      <c r="AGJ34" s="51">
        <f t="shared" ca="1" si="9939"/>
        <v>0.54936889724542359</v>
      </c>
      <c r="AGK34" s="51">
        <f t="shared" ca="1" si="9939"/>
        <v>0.54936889724542359</v>
      </c>
      <c r="AGL34" s="51">
        <f t="shared" ca="1" si="9939"/>
        <v>0.54936889724542359</v>
      </c>
      <c r="AGM34" s="51">
        <f t="shared" ca="1" si="9939"/>
        <v>0.54936889724542359</v>
      </c>
      <c r="AGN34" s="51">
        <f t="shared" ca="1" si="9939"/>
        <v>0.54936889724542359</v>
      </c>
      <c r="AGO34" s="51">
        <f t="shared" ca="1" si="9939"/>
        <v>0.54936889724542359</v>
      </c>
      <c r="AGP34" s="51">
        <f t="shared" ca="1" si="9939"/>
        <v>0.54936889724542359</v>
      </c>
      <c r="AGQ34" s="51">
        <f t="shared" ca="1" si="9939"/>
        <v>0.54936889724542359</v>
      </c>
      <c r="AGR34" s="51">
        <f t="shared" ca="1" si="9939"/>
        <v>0.54936889724542359</v>
      </c>
      <c r="AGS34" s="51">
        <f t="shared" ca="1" si="9939"/>
        <v>0.54936889724542359</v>
      </c>
      <c r="AGT34" s="51">
        <f t="shared" ca="1" si="9939"/>
        <v>0.54936889724542359</v>
      </c>
      <c r="AGU34" s="51">
        <f t="shared" ca="1" si="9939"/>
        <v>0.54936889724542359</v>
      </c>
      <c r="AGV34" s="51">
        <f t="shared" ca="1" si="9939"/>
        <v>0.54936889724542359</v>
      </c>
      <c r="AGW34" s="51">
        <f t="shared" ca="1" si="9939"/>
        <v>0.54936889724542359</v>
      </c>
      <c r="AGX34" s="51">
        <f t="shared" ca="1" si="9939"/>
        <v>0.54936889724542359</v>
      </c>
      <c r="AGY34" s="51">
        <f t="shared" ca="1" si="9939"/>
        <v>0.54936889724542359</v>
      </c>
      <c r="AGZ34" s="51">
        <f t="shared" ca="1" si="9939"/>
        <v>0.54936889724542359</v>
      </c>
      <c r="AHA34" s="51">
        <f t="shared" ca="1" si="9939"/>
        <v>0.54936889724542359</v>
      </c>
      <c r="AHB34" s="51">
        <f t="shared" ca="1" si="9939"/>
        <v>0.54936889724542359</v>
      </c>
      <c r="AHC34" s="51">
        <f t="shared" ca="1" si="9939"/>
        <v>0.54936889724542359</v>
      </c>
      <c r="AHD34" s="51">
        <f t="shared" ca="1" si="9939"/>
        <v>0.54936889724542359</v>
      </c>
      <c r="AHE34" s="51">
        <f t="shared" ca="1" si="9939"/>
        <v>0.54936889724542359</v>
      </c>
      <c r="AHF34" s="51">
        <f t="shared" ca="1" si="9939"/>
        <v>0.54936889724542359</v>
      </c>
      <c r="AHG34" s="51">
        <f t="shared" ca="1" si="9939"/>
        <v>0.54936889724542359</v>
      </c>
      <c r="AHH34" s="51">
        <f t="shared" ca="1" si="9939"/>
        <v>0.54936889724542359</v>
      </c>
      <c r="AHI34" s="51">
        <f t="shared" ca="1" si="9939"/>
        <v>0.54936889724542359</v>
      </c>
      <c r="AHJ34" s="51">
        <f t="shared" ca="1" si="9939"/>
        <v>0.54936889724542359</v>
      </c>
      <c r="AHK34" s="51">
        <f t="shared" ca="1" si="9939"/>
        <v>0.54936889724542359</v>
      </c>
      <c r="AHL34" s="51">
        <f t="shared" ca="1" si="9939"/>
        <v>0.54936889724542359</v>
      </c>
      <c r="AHM34" s="51">
        <f t="shared" ca="1" si="9939"/>
        <v>0.54936889724542359</v>
      </c>
      <c r="AHN34" s="51">
        <f t="shared" ca="1" si="9939"/>
        <v>0.54936889724542359</v>
      </c>
      <c r="AHO34" s="51">
        <f t="shared" ca="1" si="9939"/>
        <v>0.54936889724542359</v>
      </c>
      <c r="AHP34" s="51">
        <f t="shared" ref="AHP34:AKA34" ca="1" si="9940">SBK*ee*AHP21*(AHP38^4-Te^4)</f>
        <v>0.54936889724542359</v>
      </c>
      <c r="AHQ34" s="51">
        <f t="shared" ca="1" si="9940"/>
        <v>0.54936889724542359</v>
      </c>
      <c r="AHR34" s="51">
        <f t="shared" ca="1" si="9940"/>
        <v>0.54936889724542359</v>
      </c>
      <c r="AHS34" s="51">
        <f t="shared" ca="1" si="9940"/>
        <v>0.54936889724542359</v>
      </c>
      <c r="AHT34" s="51">
        <f t="shared" ca="1" si="9940"/>
        <v>0.54936889724542359</v>
      </c>
      <c r="AHU34" s="51">
        <f t="shared" ca="1" si="9940"/>
        <v>0.54936889724542359</v>
      </c>
      <c r="AHV34" s="51">
        <f t="shared" ca="1" si="9940"/>
        <v>0.54936889724542359</v>
      </c>
      <c r="AHW34" s="51">
        <f t="shared" ca="1" si="9940"/>
        <v>0.54936889724542359</v>
      </c>
      <c r="AHX34" s="51">
        <f t="shared" ca="1" si="9940"/>
        <v>0.54936889724542359</v>
      </c>
      <c r="AHY34" s="51">
        <f t="shared" ca="1" si="9940"/>
        <v>0.54936889724542359</v>
      </c>
      <c r="AHZ34" s="51">
        <f t="shared" ca="1" si="9940"/>
        <v>0.54936889724542359</v>
      </c>
      <c r="AIA34" s="51">
        <f t="shared" ca="1" si="9940"/>
        <v>0.54936889724542359</v>
      </c>
      <c r="AIB34" s="51">
        <f t="shared" ca="1" si="9940"/>
        <v>0.54936889724542359</v>
      </c>
      <c r="AIC34" s="51">
        <f t="shared" ca="1" si="9940"/>
        <v>0.54936889724542359</v>
      </c>
      <c r="AID34" s="51">
        <f t="shared" ca="1" si="9940"/>
        <v>0.54936889724542359</v>
      </c>
      <c r="AIE34" s="51">
        <f t="shared" ca="1" si="9940"/>
        <v>0.54936889724542359</v>
      </c>
      <c r="AIF34" s="51">
        <f t="shared" ca="1" si="9940"/>
        <v>0.54936889724542359</v>
      </c>
      <c r="AIG34" s="51">
        <f t="shared" ca="1" si="9940"/>
        <v>0.54936889724542359</v>
      </c>
      <c r="AIH34" s="51">
        <f t="shared" ca="1" si="9940"/>
        <v>0.54936889724542359</v>
      </c>
      <c r="AII34" s="51">
        <f t="shared" ca="1" si="9940"/>
        <v>0.54936889724542359</v>
      </c>
      <c r="AIJ34" s="51">
        <f t="shared" ca="1" si="9940"/>
        <v>0.54936889724542359</v>
      </c>
      <c r="AIK34" s="51">
        <f t="shared" ca="1" si="9940"/>
        <v>0.54936889724542359</v>
      </c>
      <c r="AIL34" s="51">
        <f t="shared" ca="1" si="9940"/>
        <v>0.54936889724542359</v>
      </c>
      <c r="AIM34" s="51">
        <f t="shared" ca="1" si="9940"/>
        <v>0.54936889724542359</v>
      </c>
      <c r="AIN34" s="51">
        <f t="shared" ca="1" si="9940"/>
        <v>0.54936889724542359</v>
      </c>
      <c r="AIO34" s="51">
        <f t="shared" ca="1" si="9940"/>
        <v>0.54936889724542359</v>
      </c>
      <c r="AIP34" s="51">
        <f t="shared" ca="1" si="9940"/>
        <v>0.54936889724542359</v>
      </c>
      <c r="AIQ34" s="51">
        <f t="shared" ca="1" si="9940"/>
        <v>0.54936889724542359</v>
      </c>
      <c r="AIR34" s="51">
        <f t="shared" ca="1" si="9940"/>
        <v>0.54936889724542359</v>
      </c>
      <c r="AIS34" s="51">
        <f t="shared" ca="1" si="9940"/>
        <v>0.54936889724542359</v>
      </c>
      <c r="AIT34" s="51">
        <f t="shared" ca="1" si="9940"/>
        <v>0.54936889724542359</v>
      </c>
      <c r="AIU34" s="51">
        <f t="shared" ca="1" si="9940"/>
        <v>0.54936889724542359</v>
      </c>
      <c r="AIV34" s="51">
        <f t="shared" ca="1" si="9940"/>
        <v>0.54936889724542359</v>
      </c>
      <c r="AIW34" s="51">
        <f t="shared" ca="1" si="9940"/>
        <v>0.54936889724542359</v>
      </c>
      <c r="AIX34" s="51">
        <f t="shared" ca="1" si="9940"/>
        <v>0.54936889724542359</v>
      </c>
      <c r="AIY34" s="51">
        <f t="shared" ca="1" si="9940"/>
        <v>0.54936889724542359</v>
      </c>
      <c r="AIZ34" s="51">
        <f t="shared" ca="1" si="9940"/>
        <v>0.54936889724542359</v>
      </c>
      <c r="AJA34" s="51">
        <f t="shared" ca="1" si="9940"/>
        <v>0.54936889724542359</v>
      </c>
      <c r="AJB34" s="51">
        <f t="shared" ca="1" si="9940"/>
        <v>0.54936889724542359</v>
      </c>
      <c r="AJC34" s="51">
        <f t="shared" ca="1" si="9940"/>
        <v>0.54936889724542359</v>
      </c>
      <c r="AJD34" s="51">
        <f t="shared" ca="1" si="9940"/>
        <v>0.54936889724542359</v>
      </c>
      <c r="AJE34" s="51">
        <f t="shared" ca="1" si="9940"/>
        <v>0.54936889724542359</v>
      </c>
      <c r="AJF34" s="51">
        <f t="shared" ca="1" si="9940"/>
        <v>0.54936889724542359</v>
      </c>
      <c r="AJG34" s="51">
        <f t="shared" ca="1" si="9940"/>
        <v>0.54936889724542359</v>
      </c>
      <c r="AJH34" s="51">
        <f t="shared" ca="1" si="9940"/>
        <v>0.54936889724542359</v>
      </c>
      <c r="AJI34" s="51">
        <f t="shared" ca="1" si="9940"/>
        <v>0.54936889724542359</v>
      </c>
      <c r="AJJ34" s="51">
        <f t="shared" ca="1" si="9940"/>
        <v>0.54936889724542359</v>
      </c>
      <c r="AJK34" s="51">
        <f t="shared" ca="1" si="9940"/>
        <v>0.54936889724542359</v>
      </c>
      <c r="AJL34" s="51">
        <f t="shared" ca="1" si="9940"/>
        <v>0.54936889724542359</v>
      </c>
      <c r="AJM34" s="51">
        <f t="shared" ca="1" si="9940"/>
        <v>0.54936889724542359</v>
      </c>
      <c r="AJN34" s="51">
        <f t="shared" ca="1" si="9940"/>
        <v>0.54936889724542359</v>
      </c>
      <c r="AJO34" s="51">
        <f t="shared" ca="1" si="9940"/>
        <v>0.54936889724542359</v>
      </c>
      <c r="AJP34" s="51">
        <f t="shared" ca="1" si="9940"/>
        <v>0.54936889724542359</v>
      </c>
      <c r="AJQ34" s="51">
        <f t="shared" ca="1" si="9940"/>
        <v>0.54936889724542359</v>
      </c>
      <c r="AJR34" s="51">
        <f t="shared" ca="1" si="9940"/>
        <v>0.54936889724542359</v>
      </c>
      <c r="AJS34" s="51">
        <f t="shared" ca="1" si="9940"/>
        <v>0.54936889724542359</v>
      </c>
      <c r="AJT34" s="51">
        <f t="shared" ca="1" si="9940"/>
        <v>0.54936889724542359</v>
      </c>
      <c r="AJU34" s="51">
        <f t="shared" ca="1" si="9940"/>
        <v>0.54936889724542359</v>
      </c>
      <c r="AJV34" s="51">
        <f t="shared" ca="1" si="9940"/>
        <v>0.54936889724542359</v>
      </c>
      <c r="AJW34" s="51">
        <f t="shared" ca="1" si="9940"/>
        <v>0.54936889724542359</v>
      </c>
      <c r="AJX34" s="51">
        <f t="shared" ca="1" si="9940"/>
        <v>0.54936889724542359</v>
      </c>
      <c r="AJY34" s="51">
        <f t="shared" ca="1" si="9940"/>
        <v>0.54936889724542359</v>
      </c>
      <c r="AJZ34" s="51">
        <f t="shared" ca="1" si="9940"/>
        <v>0.54936889724542359</v>
      </c>
      <c r="AKA34" s="51">
        <f t="shared" ca="1" si="9940"/>
        <v>0.54936889724542359</v>
      </c>
      <c r="AKB34" s="51">
        <f t="shared" ref="AKB34:AMM34" ca="1" si="9941">SBK*ee*AKB21*(AKB38^4-Te^4)</f>
        <v>0.54936889724542359</v>
      </c>
      <c r="AKC34" s="51">
        <f t="shared" ca="1" si="9941"/>
        <v>0.54936889724542359</v>
      </c>
      <c r="AKD34" s="51">
        <f t="shared" ca="1" si="9941"/>
        <v>0.54936889724542359</v>
      </c>
      <c r="AKE34" s="51">
        <f t="shared" ca="1" si="9941"/>
        <v>0.54936889724542359</v>
      </c>
      <c r="AKF34" s="51">
        <f t="shared" ca="1" si="9941"/>
        <v>0.54936889724542359</v>
      </c>
      <c r="AKG34" s="51">
        <f t="shared" ca="1" si="9941"/>
        <v>0.54936889724542359</v>
      </c>
      <c r="AKH34" s="51">
        <f t="shared" ca="1" si="9941"/>
        <v>0.54936889724542359</v>
      </c>
      <c r="AKI34" s="51">
        <f t="shared" ca="1" si="9941"/>
        <v>0.54936889724542359</v>
      </c>
      <c r="AKJ34" s="51">
        <f t="shared" ca="1" si="9941"/>
        <v>0.54936889724542359</v>
      </c>
      <c r="AKK34" s="51">
        <f t="shared" ca="1" si="9941"/>
        <v>0.54936889724542359</v>
      </c>
      <c r="AKL34" s="51">
        <f t="shared" ca="1" si="9941"/>
        <v>0.54936889724542359</v>
      </c>
      <c r="AKM34" s="51">
        <f t="shared" ca="1" si="9941"/>
        <v>0.54936889724542359</v>
      </c>
      <c r="AKN34" s="51">
        <f t="shared" ca="1" si="9941"/>
        <v>0.54936889724542359</v>
      </c>
      <c r="AKO34" s="51">
        <f t="shared" ca="1" si="9941"/>
        <v>0.54936889724542359</v>
      </c>
      <c r="AKP34" s="51">
        <f t="shared" ca="1" si="9941"/>
        <v>0.54936889724542359</v>
      </c>
      <c r="AKQ34" s="51">
        <f t="shared" ca="1" si="9941"/>
        <v>0.54936889724542359</v>
      </c>
      <c r="AKR34" s="51">
        <f t="shared" ca="1" si="9941"/>
        <v>0.54936889724542359</v>
      </c>
      <c r="AKS34" s="51">
        <f t="shared" ca="1" si="9941"/>
        <v>0.54936889724542359</v>
      </c>
      <c r="AKT34" s="51">
        <f t="shared" ca="1" si="9941"/>
        <v>0.54936889724542359</v>
      </c>
      <c r="AKU34" s="51">
        <f t="shared" ca="1" si="9941"/>
        <v>0.54936889724542359</v>
      </c>
      <c r="AKV34" s="51">
        <f t="shared" ca="1" si="9941"/>
        <v>0.54936889724542359</v>
      </c>
      <c r="AKW34" s="51">
        <f t="shared" ca="1" si="9941"/>
        <v>0.54936889724542359</v>
      </c>
      <c r="AKX34" s="51">
        <f t="shared" ca="1" si="9941"/>
        <v>0.54936889724542359</v>
      </c>
      <c r="AKY34" s="51">
        <f t="shared" ca="1" si="9941"/>
        <v>0.54936889724542359</v>
      </c>
      <c r="AKZ34" s="51">
        <f t="shared" ca="1" si="9941"/>
        <v>0.54936889724542359</v>
      </c>
      <c r="ALA34" s="51">
        <f t="shared" ca="1" si="9941"/>
        <v>0.54936889724542359</v>
      </c>
      <c r="ALB34" s="51">
        <f t="shared" ca="1" si="9941"/>
        <v>0.54936889724542359</v>
      </c>
      <c r="ALC34" s="51">
        <f t="shared" ca="1" si="9941"/>
        <v>0.54936889724542359</v>
      </c>
      <c r="ALD34" s="51">
        <f t="shared" ca="1" si="9941"/>
        <v>0.54936889724542359</v>
      </c>
      <c r="ALE34" s="51">
        <f t="shared" ca="1" si="9941"/>
        <v>0.54936889724542359</v>
      </c>
      <c r="ALF34" s="51">
        <f t="shared" ca="1" si="9941"/>
        <v>0.54936889724542359</v>
      </c>
      <c r="ALG34" s="51">
        <f t="shared" ca="1" si="9941"/>
        <v>0.54936889724542359</v>
      </c>
      <c r="ALH34" s="51">
        <f t="shared" ca="1" si="9941"/>
        <v>0.54936889724542359</v>
      </c>
      <c r="ALI34" s="51">
        <f t="shared" ca="1" si="9941"/>
        <v>0.54936889724542359</v>
      </c>
      <c r="ALJ34" s="51">
        <f t="shared" ca="1" si="9941"/>
        <v>0.54936889724542359</v>
      </c>
      <c r="ALK34" s="51">
        <f t="shared" ca="1" si="9941"/>
        <v>0.54936889724542359</v>
      </c>
      <c r="ALL34" s="51">
        <f t="shared" ca="1" si="9941"/>
        <v>0.54936889724542359</v>
      </c>
      <c r="ALM34" s="51">
        <f t="shared" ca="1" si="9941"/>
        <v>0.54936889724542359</v>
      </c>
      <c r="ALN34" s="51">
        <f t="shared" ca="1" si="9941"/>
        <v>0.54936889724542359</v>
      </c>
      <c r="ALO34" s="51">
        <f t="shared" ca="1" si="9941"/>
        <v>0.54936889724542359</v>
      </c>
      <c r="ALP34" s="51">
        <f t="shared" ca="1" si="9941"/>
        <v>0.54936889724542359</v>
      </c>
      <c r="ALQ34" s="51">
        <f t="shared" ca="1" si="9941"/>
        <v>0.54936889724542359</v>
      </c>
      <c r="ALR34" s="51">
        <f t="shared" ca="1" si="9941"/>
        <v>0.54936889724542359</v>
      </c>
      <c r="ALS34" s="51">
        <f t="shared" ca="1" si="9941"/>
        <v>0.54936889724542359</v>
      </c>
      <c r="ALT34" s="51">
        <f t="shared" ca="1" si="9941"/>
        <v>0.54936889724542359</v>
      </c>
      <c r="ALU34" s="51">
        <f t="shared" ca="1" si="9941"/>
        <v>0.54936889724542359</v>
      </c>
      <c r="ALV34" s="51">
        <f t="shared" ca="1" si="9941"/>
        <v>0.54936889724542359</v>
      </c>
      <c r="ALW34" s="51">
        <f t="shared" ca="1" si="9941"/>
        <v>0.54936889724542359</v>
      </c>
      <c r="ALX34" s="51">
        <f t="shared" ca="1" si="9941"/>
        <v>0.54936889724542359</v>
      </c>
      <c r="ALY34" s="51">
        <f t="shared" ca="1" si="9941"/>
        <v>0.54936889724542359</v>
      </c>
      <c r="ALZ34" s="51">
        <f t="shared" ca="1" si="9941"/>
        <v>0.54936889724542359</v>
      </c>
      <c r="AMA34" s="51">
        <f t="shared" ca="1" si="9941"/>
        <v>0.54936889724542359</v>
      </c>
      <c r="AMB34" s="51">
        <f t="shared" ca="1" si="9941"/>
        <v>0.54936889724542359</v>
      </c>
      <c r="AMC34" s="51">
        <f t="shared" ca="1" si="9941"/>
        <v>0.54936889724542359</v>
      </c>
      <c r="AMD34" s="51">
        <f t="shared" ca="1" si="9941"/>
        <v>0.54936889724542359</v>
      </c>
      <c r="AME34" s="51">
        <f t="shared" ca="1" si="9941"/>
        <v>0.54936889724542359</v>
      </c>
      <c r="AMF34" s="51">
        <f t="shared" ca="1" si="9941"/>
        <v>0.54936889724542359</v>
      </c>
      <c r="AMG34" s="51">
        <f t="shared" ca="1" si="9941"/>
        <v>0.54936889724542359</v>
      </c>
      <c r="AMH34" s="51">
        <f t="shared" ca="1" si="9941"/>
        <v>0.54936889724542359</v>
      </c>
      <c r="AMI34" s="51">
        <f t="shared" ca="1" si="9941"/>
        <v>0.54936889724542359</v>
      </c>
      <c r="AMJ34" s="51">
        <f t="shared" ca="1" si="9941"/>
        <v>0.54936889724542359</v>
      </c>
      <c r="AMK34" s="51">
        <f t="shared" ca="1" si="9941"/>
        <v>0.54936889724542359</v>
      </c>
      <c r="AML34" s="51">
        <f t="shared" ca="1" si="9941"/>
        <v>0.54936889724542359</v>
      </c>
      <c r="AMM34" s="51">
        <f t="shared" ca="1" si="9941"/>
        <v>0.54936889724542359</v>
      </c>
      <c r="AMN34" s="51">
        <f t="shared" ref="AMN34:AOY34" ca="1" si="9942">SBK*ee*AMN21*(AMN38^4-Te^4)</f>
        <v>0.54936889724542359</v>
      </c>
      <c r="AMO34" s="51">
        <f t="shared" ca="1" si="9942"/>
        <v>0.54936889724542359</v>
      </c>
      <c r="AMP34" s="51">
        <f t="shared" ca="1" si="9942"/>
        <v>0.54936889724542359</v>
      </c>
      <c r="AMQ34" s="51">
        <f t="shared" ca="1" si="9942"/>
        <v>0.54936889724542359</v>
      </c>
      <c r="AMR34" s="51">
        <f t="shared" ca="1" si="9942"/>
        <v>0.54936889724542359</v>
      </c>
      <c r="AMS34" s="51">
        <f t="shared" ca="1" si="9942"/>
        <v>0.54936889724542359</v>
      </c>
      <c r="AMT34" s="51">
        <f t="shared" ca="1" si="9942"/>
        <v>0.54936889724542359</v>
      </c>
      <c r="AMU34" s="51">
        <f t="shared" ca="1" si="9942"/>
        <v>0.54936889724542359</v>
      </c>
      <c r="AMV34" s="51">
        <f t="shared" ca="1" si="9942"/>
        <v>0.54936889724542359</v>
      </c>
      <c r="AMW34" s="51">
        <f t="shared" ca="1" si="9942"/>
        <v>0.54936889724542359</v>
      </c>
      <c r="AMX34" s="51">
        <f t="shared" ca="1" si="9942"/>
        <v>0.54936889724542359</v>
      </c>
      <c r="AMY34" s="51">
        <f t="shared" ca="1" si="9942"/>
        <v>0.54936889724542359</v>
      </c>
      <c r="AMZ34" s="51">
        <f t="shared" ca="1" si="9942"/>
        <v>0.54936889724542359</v>
      </c>
      <c r="ANA34" s="51">
        <f t="shared" ca="1" si="9942"/>
        <v>0.54936889724542359</v>
      </c>
      <c r="ANB34" s="51">
        <f t="shared" ca="1" si="9942"/>
        <v>0.54936889724542359</v>
      </c>
      <c r="ANC34" s="51">
        <f t="shared" ca="1" si="9942"/>
        <v>0.54936889724542359</v>
      </c>
      <c r="AND34" s="51">
        <f t="shared" ca="1" si="9942"/>
        <v>0.54936889724542359</v>
      </c>
      <c r="ANE34" s="51">
        <f t="shared" ca="1" si="9942"/>
        <v>0.54936889724542359</v>
      </c>
      <c r="ANF34" s="51">
        <f t="shared" ca="1" si="9942"/>
        <v>0.54936889724542359</v>
      </c>
      <c r="ANG34" s="51">
        <f t="shared" ca="1" si="9942"/>
        <v>0.54936889724542359</v>
      </c>
      <c r="ANH34" s="51">
        <f t="shared" ca="1" si="9942"/>
        <v>0.54936889724542359</v>
      </c>
      <c r="ANI34" s="51">
        <f t="shared" ca="1" si="9942"/>
        <v>0.54936889724542359</v>
      </c>
      <c r="ANJ34" s="51">
        <f t="shared" ca="1" si="9942"/>
        <v>0.54936889724542359</v>
      </c>
      <c r="ANK34" s="51">
        <f t="shared" ca="1" si="9942"/>
        <v>0.54936889724542359</v>
      </c>
      <c r="ANL34" s="51">
        <f t="shared" ca="1" si="9942"/>
        <v>0.54936889724542359</v>
      </c>
      <c r="ANM34" s="51">
        <f t="shared" ca="1" si="9942"/>
        <v>0.54936889724542359</v>
      </c>
      <c r="ANN34" s="51">
        <f t="shared" ca="1" si="9942"/>
        <v>0.54936889724542359</v>
      </c>
      <c r="ANO34" s="51">
        <f t="shared" ca="1" si="9942"/>
        <v>0.54936889724542359</v>
      </c>
      <c r="ANP34" s="51">
        <f t="shared" ca="1" si="9942"/>
        <v>0.54936889724542359</v>
      </c>
      <c r="ANQ34" s="51">
        <f t="shared" ca="1" si="9942"/>
        <v>0.54936889724542359</v>
      </c>
      <c r="ANR34" s="51">
        <f t="shared" ca="1" si="9942"/>
        <v>0.54936889724542359</v>
      </c>
      <c r="ANS34" s="51">
        <f t="shared" ca="1" si="9942"/>
        <v>0.54936889724542359</v>
      </c>
      <c r="ANT34" s="51">
        <f t="shared" ca="1" si="9942"/>
        <v>0.54936889724542359</v>
      </c>
      <c r="ANU34" s="51">
        <f t="shared" ca="1" si="9942"/>
        <v>0.54936889724542359</v>
      </c>
      <c r="ANV34" s="51">
        <f t="shared" ca="1" si="9942"/>
        <v>0.54936889724542359</v>
      </c>
      <c r="ANW34" s="51">
        <f t="shared" ca="1" si="9942"/>
        <v>0.54936889724542359</v>
      </c>
      <c r="ANX34" s="51">
        <f t="shared" ca="1" si="9942"/>
        <v>0.54936889724542359</v>
      </c>
      <c r="ANY34" s="51">
        <f t="shared" ca="1" si="9942"/>
        <v>0.54936889724542359</v>
      </c>
      <c r="ANZ34" s="51">
        <f t="shared" ca="1" si="9942"/>
        <v>0.54936889724542359</v>
      </c>
      <c r="AOA34" s="51">
        <f t="shared" ca="1" si="9942"/>
        <v>0.54936889724542359</v>
      </c>
      <c r="AOB34" s="51">
        <f t="shared" ca="1" si="9942"/>
        <v>0.54936889724542359</v>
      </c>
      <c r="AOC34" s="51">
        <f t="shared" ca="1" si="9942"/>
        <v>0.54936889724542359</v>
      </c>
      <c r="AOD34" s="51">
        <f t="shared" ca="1" si="9942"/>
        <v>0.54936889724542359</v>
      </c>
      <c r="AOE34" s="51">
        <f t="shared" ca="1" si="9942"/>
        <v>0.54936889724542359</v>
      </c>
      <c r="AOF34" s="51">
        <f t="shared" ca="1" si="9942"/>
        <v>0.54936889724542359</v>
      </c>
      <c r="AOG34" s="51">
        <f t="shared" ca="1" si="9942"/>
        <v>0.54936889724542359</v>
      </c>
      <c r="AOH34" s="51">
        <f t="shared" ca="1" si="9942"/>
        <v>0.54936889724542359</v>
      </c>
      <c r="AOI34" s="51">
        <f t="shared" ca="1" si="9942"/>
        <v>0.54936889724542359</v>
      </c>
      <c r="AOJ34" s="51">
        <f t="shared" ca="1" si="9942"/>
        <v>0.54936889724542359</v>
      </c>
      <c r="AOK34" s="51">
        <f t="shared" ca="1" si="9942"/>
        <v>0.54936889724542359</v>
      </c>
      <c r="AOL34" s="51">
        <f t="shared" ca="1" si="9942"/>
        <v>0.54936889724542359</v>
      </c>
      <c r="AOM34" s="51">
        <f t="shared" ca="1" si="9942"/>
        <v>0.54936889724542359</v>
      </c>
      <c r="AON34" s="51">
        <f t="shared" ca="1" si="9942"/>
        <v>0.54936889724542359</v>
      </c>
      <c r="AOO34" s="51">
        <f t="shared" ca="1" si="9942"/>
        <v>0.54936889724542359</v>
      </c>
      <c r="AOP34" s="51">
        <f t="shared" ca="1" si="9942"/>
        <v>0.54936889724542359</v>
      </c>
      <c r="AOQ34" s="51">
        <f t="shared" ca="1" si="9942"/>
        <v>0.54936889724542359</v>
      </c>
      <c r="AOR34" s="51">
        <f t="shared" ca="1" si="9942"/>
        <v>0.54936889724542359</v>
      </c>
      <c r="AOS34" s="51">
        <f t="shared" ca="1" si="9942"/>
        <v>0.54936889724542359</v>
      </c>
      <c r="AOT34" s="51">
        <f t="shared" ca="1" si="9942"/>
        <v>0.54936889724542359</v>
      </c>
      <c r="AOU34" s="51">
        <f t="shared" ca="1" si="9942"/>
        <v>0.54936889724542359</v>
      </c>
      <c r="AOV34" s="51">
        <f t="shared" ca="1" si="9942"/>
        <v>0.54936889724542359</v>
      </c>
      <c r="AOW34" s="51">
        <f t="shared" ca="1" si="9942"/>
        <v>0.54936889724542359</v>
      </c>
      <c r="AOX34" s="51">
        <f t="shared" ca="1" si="9942"/>
        <v>0.54936889724542359</v>
      </c>
      <c r="AOY34" s="51">
        <f t="shared" ca="1" si="9942"/>
        <v>0.54936889724542359</v>
      </c>
      <c r="AOZ34" s="51">
        <f t="shared" ref="AOZ34:ARK34" ca="1" si="9943">SBK*ee*AOZ21*(AOZ38^4-Te^4)</f>
        <v>0.54936889724542359</v>
      </c>
      <c r="APA34" s="51">
        <f t="shared" ca="1" si="9943"/>
        <v>0.54936889724542359</v>
      </c>
      <c r="APB34" s="51">
        <f t="shared" ca="1" si="9943"/>
        <v>0.54936889724542359</v>
      </c>
      <c r="APC34" s="51">
        <f t="shared" ca="1" si="9943"/>
        <v>0.54936889724542359</v>
      </c>
      <c r="APD34" s="51">
        <f t="shared" ca="1" si="9943"/>
        <v>0.54936889724542359</v>
      </c>
      <c r="APE34" s="51">
        <f t="shared" ca="1" si="9943"/>
        <v>0.54936889724542359</v>
      </c>
      <c r="APF34" s="51">
        <f t="shared" ca="1" si="9943"/>
        <v>0.54936889724542359</v>
      </c>
      <c r="APG34" s="51">
        <f t="shared" ca="1" si="9943"/>
        <v>0.54936889724542359</v>
      </c>
      <c r="APH34" s="51">
        <f t="shared" ca="1" si="9943"/>
        <v>0.54936889724542359</v>
      </c>
      <c r="API34" s="51">
        <f t="shared" ca="1" si="9943"/>
        <v>0.54936889724542359</v>
      </c>
      <c r="APJ34" s="51">
        <f t="shared" ca="1" si="9943"/>
        <v>0.54936889724542359</v>
      </c>
      <c r="APK34" s="51">
        <f t="shared" ca="1" si="9943"/>
        <v>0.54936889724542359</v>
      </c>
      <c r="APL34" s="51">
        <f t="shared" ca="1" si="9943"/>
        <v>0.54936889724542359</v>
      </c>
      <c r="APM34" s="51">
        <f t="shared" ca="1" si="9943"/>
        <v>0.54936889724542359</v>
      </c>
      <c r="APN34" s="51">
        <f t="shared" ca="1" si="9943"/>
        <v>0.54936889724542359</v>
      </c>
      <c r="APO34" s="51">
        <f t="shared" ca="1" si="9943"/>
        <v>0.54936889724542359</v>
      </c>
      <c r="APP34" s="51">
        <f t="shared" ca="1" si="9943"/>
        <v>0.54936889724542359</v>
      </c>
      <c r="APQ34" s="51">
        <f t="shared" ca="1" si="9943"/>
        <v>0.54936889724542359</v>
      </c>
      <c r="APR34" s="51">
        <f t="shared" ca="1" si="9943"/>
        <v>0.54936889724542359</v>
      </c>
      <c r="APS34" s="51">
        <f t="shared" ca="1" si="9943"/>
        <v>0.54936889724542359</v>
      </c>
      <c r="APT34" s="51">
        <f t="shared" ca="1" si="9943"/>
        <v>0.54936889724542359</v>
      </c>
      <c r="APU34" s="51">
        <f t="shared" ca="1" si="9943"/>
        <v>0.54936889724542359</v>
      </c>
      <c r="APV34" s="51">
        <f t="shared" ca="1" si="9943"/>
        <v>0.54936889724542359</v>
      </c>
      <c r="APW34" s="51">
        <f t="shared" ca="1" si="9943"/>
        <v>0.54936889724542359</v>
      </c>
      <c r="APX34" s="51">
        <f t="shared" ca="1" si="9943"/>
        <v>0.54936889724542359</v>
      </c>
      <c r="APY34" s="51">
        <f t="shared" ca="1" si="9943"/>
        <v>0.54936889724542359</v>
      </c>
      <c r="APZ34" s="51">
        <f t="shared" ca="1" si="9943"/>
        <v>0.54936889724542359</v>
      </c>
      <c r="AQA34" s="51">
        <f t="shared" ca="1" si="9943"/>
        <v>0.54936889724542359</v>
      </c>
      <c r="AQB34" s="51">
        <f t="shared" ca="1" si="9943"/>
        <v>0.54936889724542359</v>
      </c>
      <c r="AQC34" s="51">
        <f t="shared" ca="1" si="9943"/>
        <v>0.54936889724542359</v>
      </c>
      <c r="AQD34" s="51">
        <f t="shared" ca="1" si="9943"/>
        <v>0.54936889724542359</v>
      </c>
      <c r="AQE34" s="51">
        <f t="shared" ca="1" si="9943"/>
        <v>0.54936889724542359</v>
      </c>
      <c r="AQF34" s="51">
        <f t="shared" ca="1" si="9943"/>
        <v>0.54936889724542359</v>
      </c>
      <c r="AQG34" s="51">
        <f t="shared" ca="1" si="9943"/>
        <v>0.54936889724542359</v>
      </c>
      <c r="AQH34" s="51">
        <f t="shared" ca="1" si="9943"/>
        <v>0.54936889724542359</v>
      </c>
      <c r="AQI34" s="51">
        <f t="shared" ca="1" si="9943"/>
        <v>0.54936889724542359</v>
      </c>
      <c r="AQJ34" s="51">
        <f t="shared" ca="1" si="9943"/>
        <v>0.54936889724542359</v>
      </c>
      <c r="AQK34" s="51">
        <f t="shared" ca="1" si="9943"/>
        <v>0.54936889724542359</v>
      </c>
      <c r="AQL34" s="51">
        <f t="shared" ca="1" si="9943"/>
        <v>0.54936889724542359</v>
      </c>
      <c r="AQM34" s="51">
        <f t="shared" ca="1" si="9943"/>
        <v>0.54936889724542359</v>
      </c>
      <c r="AQN34" s="51">
        <f t="shared" ca="1" si="9943"/>
        <v>0.54936889724542359</v>
      </c>
      <c r="AQO34" s="51">
        <f t="shared" ca="1" si="9943"/>
        <v>0.54936889724542359</v>
      </c>
      <c r="AQP34" s="51">
        <f t="shared" ca="1" si="9943"/>
        <v>0.54936889724542359</v>
      </c>
      <c r="AQQ34" s="51">
        <f t="shared" ca="1" si="9943"/>
        <v>0.54936889724542359</v>
      </c>
      <c r="AQR34" s="51">
        <f t="shared" ca="1" si="9943"/>
        <v>0.54936889724542359</v>
      </c>
      <c r="AQS34" s="51">
        <f t="shared" ca="1" si="9943"/>
        <v>0.54936889724542359</v>
      </c>
      <c r="AQT34" s="51">
        <f t="shared" ca="1" si="9943"/>
        <v>0.54936889724542359</v>
      </c>
      <c r="AQU34" s="51">
        <f t="shared" ca="1" si="9943"/>
        <v>0.54936889724542359</v>
      </c>
      <c r="AQV34" s="51">
        <f t="shared" ca="1" si="9943"/>
        <v>0.54936889724542359</v>
      </c>
      <c r="AQW34" s="51">
        <f t="shared" ca="1" si="9943"/>
        <v>0.54936889724542359</v>
      </c>
      <c r="AQX34" s="51">
        <f t="shared" ca="1" si="9943"/>
        <v>0.54936889724542359</v>
      </c>
      <c r="AQY34" s="51">
        <f t="shared" ca="1" si="9943"/>
        <v>0.54936889724542359</v>
      </c>
      <c r="AQZ34" s="51">
        <f t="shared" ca="1" si="9943"/>
        <v>0.54936889724542359</v>
      </c>
      <c r="ARA34" s="51">
        <f t="shared" ca="1" si="9943"/>
        <v>0.54936889724542359</v>
      </c>
      <c r="ARB34" s="51">
        <f t="shared" ca="1" si="9943"/>
        <v>0.54936889724542359</v>
      </c>
      <c r="ARC34" s="51">
        <f t="shared" ca="1" si="9943"/>
        <v>0.54936889724542359</v>
      </c>
      <c r="ARD34" s="51">
        <f t="shared" ca="1" si="9943"/>
        <v>0.54936889724542359</v>
      </c>
      <c r="ARE34" s="51">
        <f t="shared" ca="1" si="9943"/>
        <v>0.54936889724542359</v>
      </c>
      <c r="ARF34" s="51">
        <f t="shared" ca="1" si="9943"/>
        <v>0.54936889724542359</v>
      </c>
      <c r="ARG34" s="51">
        <f t="shared" ca="1" si="9943"/>
        <v>0.54936889724542359</v>
      </c>
      <c r="ARH34" s="51">
        <f t="shared" ca="1" si="9943"/>
        <v>0.54936889724542359</v>
      </c>
      <c r="ARI34" s="51">
        <f t="shared" ca="1" si="9943"/>
        <v>0.54936889724542359</v>
      </c>
      <c r="ARJ34" s="51">
        <f t="shared" ca="1" si="9943"/>
        <v>0.54936889724542359</v>
      </c>
      <c r="ARK34" s="51">
        <f t="shared" ca="1" si="9943"/>
        <v>0.54936889724542359</v>
      </c>
      <c r="ARL34" s="51">
        <f t="shared" ref="ARL34:ATW34" ca="1" si="9944">SBK*ee*ARL21*(ARL38^4-Te^4)</f>
        <v>0.54936889724542359</v>
      </c>
      <c r="ARM34" s="51">
        <f t="shared" ca="1" si="9944"/>
        <v>0.54936889724542359</v>
      </c>
      <c r="ARN34" s="51">
        <f t="shared" ca="1" si="9944"/>
        <v>0.54936889724542359</v>
      </c>
      <c r="ARO34" s="51">
        <f t="shared" ca="1" si="9944"/>
        <v>0.54936889724542359</v>
      </c>
      <c r="ARP34" s="51">
        <f t="shared" ca="1" si="9944"/>
        <v>0.54936889724542359</v>
      </c>
      <c r="ARQ34" s="51">
        <f t="shared" ca="1" si="9944"/>
        <v>0.54936889724542359</v>
      </c>
      <c r="ARR34" s="51">
        <f t="shared" ca="1" si="9944"/>
        <v>0.54936889724542359</v>
      </c>
      <c r="ARS34" s="51">
        <f t="shared" ca="1" si="9944"/>
        <v>0.54936889724542359</v>
      </c>
      <c r="ART34" s="51">
        <f t="shared" ca="1" si="9944"/>
        <v>0.54936889724542359</v>
      </c>
      <c r="ARU34" s="51">
        <f t="shared" ca="1" si="9944"/>
        <v>0.54936889724542359</v>
      </c>
      <c r="ARV34" s="51">
        <f t="shared" ca="1" si="9944"/>
        <v>0.54936889724542359</v>
      </c>
      <c r="ARW34" s="51">
        <f t="shared" ca="1" si="9944"/>
        <v>0.54936889724542359</v>
      </c>
      <c r="ARX34" s="51">
        <f t="shared" ca="1" si="9944"/>
        <v>0.54936889724542359</v>
      </c>
      <c r="ARY34" s="51">
        <f t="shared" ca="1" si="9944"/>
        <v>0.54936889724542359</v>
      </c>
      <c r="ARZ34" s="51">
        <f t="shared" ca="1" si="9944"/>
        <v>0.54936889724542359</v>
      </c>
      <c r="ASA34" s="51">
        <f t="shared" ca="1" si="9944"/>
        <v>0.54936889724542359</v>
      </c>
      <c r="ASB34" s="51">
        <f t="shared" ca="1" si="9944"/>
        <v>0.54936889724542359</v>
      </c>
      <c r="ASC34" s="51">
        <f t="shared" ca="1" si="9944"/>
        <v>0.54936889724542359</v>
      </c>
      <c r="ASD34" s="51">
        <f t="shared" ca="1" si="9944"/>
        <v>0.54936889724542359</v>
      </c>
      <c r="ASE34" s="51">
        <f t="shared" ca="1" si="9944"/>
        <v>0.54936889724542359</v>
      </c>
      <c r="ASF34" s="51">
        <f t="shared" ca="1" si="9944"/>
        <v>0.54936889724542359</v>
      </c>
      <c r="ASG34" s="51">
        <f t="shared" ca="1" si="9944"/>
        <v>0.54936889724542359</v>
      </c>
      <c r="ASH34" s="51">
        <f t="shared" ca="1" si="9944"/>
        <v>0.54936889724542359</v>
      </c>
      <c r="ASI34" s="51">
        <f t="shared" ca="1" si="9944"/>
        <v>0.54936889724542359</v>
      </c>
      <c r="ASJ34" s="51">
        <f t="shared" ca="1" si="9944"/>
        <v>0.54936889724542359</v>
      </c>
      <c r="ASK34" s="51">
        <f t="shared" ca="1" si="9944"/>
        <v>0.54936889724542359</v>
      </c>
      <c r="ASL34" s="51">
        <f t="shared" ca="1" si="9944"/>
        <v>0.54936889724542359</v>
      </c>
      <c r="ASM34" s="51">
        <f t="shared" ca="1" si="9944"/>
        <v>0.54936889724542359</v>
      </c>
      <c r="ASN34" s="51">
        <f t="shared" ca="1" si="9944"/>
        <v>0.54936889724542359</v>
      </c>
      <c r="ASO34" s="51">
        <f t="shared" ca="1" si="9944"/>
        <v>0.54936889724542359</v>
      </c>
      <c r="ASP34" s="51">
        <f t="shared" ca="1" si="9944"/>
        <v>0.54936889724542359</v>
      </c>
      <c r="ASQ34" s="51">
        <f t="shared" ca="1" si="9944"/>
        <v>0.54936889724542359</v>
      </c>
      <c r="ASR34" s="51">
        <f t="shared" ca="1" si="9944"/>
        <v>0.54936889724542359</v>
      </c>
      <c r="ASS34" s="51">
        <f t="shared" ca="1" si="9944"/>
        <v>0.54936889724542359</v>
      </c>
      <c r="AST34" s="51">
        <f t="shared" ca="1" si="9944"/>
        <v>0.54936889724542359</v>
      </c>
      <c r="ASU34" s="51">
        <f t="shared" ca="1" si="9944"/>
        <v>0.54936889724542359</v>
      </c>
      <c r="ASV34" s="51">
        <f t="shared" ca="1" si="9944"/>
        <v>0.54936889724542359</v>
      </c>
      <c r="ASW34" s="51">
        <f t="shared" ca="1" si="9944"/>
        <v>0.54936889724542359</v>
      </c>
      <c r="ASX34" s="51">
        <f t="shared" ca="1" si="9944"/>
        <v>0.54936889724542359</v>
      </c>
      <c r="ASY34" s="51">
        <f t="shared" ca="1" si="9944"/>
        <v>0.54936889724542359</v>
      </c>
      <c r="ASZ34" s="51">
        <f t="shared" ca="1" si="9944"/>
        <v>0.54936889724542359</v>
      </c>
      <c r="ATA34" s="51">
        <f t="shared" ca="1" si="9944"/>
        <v>0.54936889724542359</v>
      </c>
      <c r="ATB34" s="51">
        <f t="shared" ca="1" si="9944"/>
        <v>0.54936889724542359</v>
      </c>
      <c r="ATC34" s="51">
        <f t="shared" ca="1" si="9944"/>
        <v>0.54936889724542359</v>
      </c>
      <c r="ATD34" s="51">
        <f t="shared" ca="1" si="9944"/>
        <v>0.54936889724542359</v>
      </c>
      <c r="ATE34" s="51">
        <f t="shared" ca="1" si="9944"/>
        <v>0.54936889724542359</v>
      </c>
      <c r="ATF34" s="51">
        <f t="shared" ca="1" si="9944"/>
        <v>0.54936889724542359</v>
      </c>
      <c r="ATG34" s="51">
        <f t="shared" ca="1" si="9944"/>
        <v>0.54936889724542359</v>
      </c>
      <c r="ATH34" s="51">
        <f t="shared" ca="1" si="9944"/>
        <v>0.54936889724542359</v>
      </c>
      <c r="ATI34" s="51">
        <f t="shared" ca="1" si="9944"/>
        <v>0.54936889724542359</v>
      </c>
      <c r="ATJ34" s="51">
        <f t="shared" ca="1" si="9944"/>
        <v>0.54936889724542359</v>
      </c>
      <c r="ATK34" s="51">
        <f t="shared" ca="1" si="9944"/>
        <v>0.54936889724542359</v>
      </c>
      <c r="ATL34" s="51">
        <f t="shared" ca="1" si="9944"/>
        <v>0.54936889724542359</v>
      </c>
      <c r="ATM34" s="51">
        <f t="shared" ca="1" si="9944"/>
        <v>0.54936889724542359</v>
      </c>
      <c r="ATN34" s="51">
        <f t="shared" ca="1" si="9944"/>
        <v>0.54936889724542359</v>
      </c>
      <c r="ATO34" s="51">
        <f t="shared" ca="1" si="9944"/>
        <v>0.54936889724542359</v>
      </c>
      <c r="ATP34" s="51">
        <f t="shared" ca="1" si="9944"/>
        <v>0.54936889724542359</v>
      </c>
      <c r="ATQ34" s="51">
        <f t="shared" ca="1" si="9944"/>
        <v>0.54936889724542359</v>
      </c>
      <c r="ATR34" s="51">
        <f t="shared" ca="1" si="9944"/>
        <v>0.54936889724542359</v>
      </c>
      <c r="ATS34" s="51">
        <f t="shared" ca="1" si="9944"/>
        <v>0.54936889724542359</v>
      </c>
      <c r="ATT34" s="51">
        <f t="shared" ca="1" si="9944"/>
        <v>0.54936889724542359</v>
      </c>
      <c r="ATU34" s="51">
        <f t="shared" ca="1" si="9944"/>
        <v>0.54936889724542359</v>
      </c>
      <c r="ATV34" s="51">
        <f t="shared" ca="1" si="9944"/>
        <v>0.54936889724542359</v>
      </c>
      <c r="ATW34" s="51">
        <f t="shared" ca="1" si="9944"/>
        <v>0.54936889724542359</v>
      </c>
      <c r="ATX34" s="51">
        <f t="shared" ref="ATX34:AWI34" ca="1" si="9945">SBK*ee*ATX21*(ATX38^4-Te^4)</f>
        <v>0.54936889724542359</v>
      </c>
      <c r="ATY34" s="51">
        <f t="shared" ca="1" si="9945"/>
        <v>0.54936889724542359</v>
      </c>
      <c r="ATZ34" s="51">
        <f t="shared" ca="1" si="9945"/>
        <v>0.54936889724542359</v>
      </c>
      <c r="AUA34" s="51">
        <f t="shared" ca="1" si="9945"/>
        <v>0.54936889724542359</v>
      </c>
      <c r="AUB34" s="51">
        <f t="shared" ca="1" si="9945"/>
        <v>0.54936889724542359</v>
      </c>
      <c r="AUC34" s="51">
        <f t="shared" ca="1" si="9945"/>
        <v>0.54936889724542359</v>
      </c>
      <c r="AUD34" s="51">
        <f t="shared" ca="1" si="9945"/>
        <v>0.54936889724542359</v>
      </c>
      <c r="AUE34" s="51">
        <f t="shared" ca="1" si="9945"/>
        <v>0.54936889724542359</v>
      </c>
      <c r="AUF34" s="51">
        <f t="shared" ca="1" si="9945"/>
        <v>0.54936889724542359</v>
      </c>
      <c r="AUG34" s="51">
        <f t="shared" ca="1" si="9945"/>
        <v>0.54936889724542359</v>
      </c>
      <c r="AUH34" s="51">
        <f t="shared" ca="1" si="9945"/>
        <v>0.54936889724542359</v>
      </c>
      <c r="AUI34" s="51">
        <f t="shared" ca="1" si="9945"/>
        <v>0.54936889724542359</v>
      </c>
      <c r="AUJ34" s="51">
        <f t="shared" ca="1" si="9945"/>
        <v>0.54936889724542359</v>
      </c>
      <c r="AUK34" s="51">
        <f t="shared" ca="1" si="9945"/>
        <v>0.54936889724542359</v>
      </c>
      <c r="AUL34" s="51">
        <f t="shared" ca="1" si="9945"/>
        <v>0.54936889724542359</v>
      </c>
      <c r="AUM34" s="51">
        <f t="shared" ca="1" si="9945"/>
        <v>0.54936889724542359</v>
      </c>
      <c r="AUN34" s="51">
        <f t="shared" ca="1" si="9945"/>
        <v>0.54936889724542359</v>
      </c>
      <c r="AUO34" s="51">
        <f t="shared" ca="1" si="9945"/>
        <v>0.54936889724542359</v>
      </c>
      <c r="AUP34" s="51">
        <f t="shared" ca="1" si="9945"/>
        <v>0.54936889724542359</v>
      </c>
      <c r="AUQ34" s="51">
        <f t="shared" ca="1" si="9945"/>
        <v>0.54936889724542359</v>
      </c>
      <c r="AUR34" s="51">
        <f t="shared" ca="1" si="9945"/>
        <v>0.54936889724542359</v>
      </c>
      <c r="AUS34" s="51">
        <f t="shared" ca="1" si="9945"/>
        <v>0.54936889724542359</v>
      </c>
      <c r="AUT34" s="51">
        <f t="shared" ca="1" si="9945"/>
        <v>0.54936889724542359</v>
      </c>
      <c r="AUU34" s="51">
        <f t="shared" ca="1" si="9945"/>
        <v>0.54936889724542359</v>
      </c>
      <c r="AUV34" s="51">
        <f t="shared" ca="1" si="9945"/>
        <v>0.54936889724542359</v>
      </c>
      <c r="AUW34" s="51">
        <f t="shared" ca="1" si="9945"/>
        <v>0.54936889724542359</v>
      </c>
      <c r="AUX34" s="51">
        <f t="shared" ca="1" si="9945"/>
        <v>0.54936889724542359</v>
      </c>
      <c r="AUY34" s="51">
        <f t="shared" ca="1" si="9945"/>
        <v>0.54936889724542359</v>
      </c>
      <c r="AUZ34" s="51">
        <f t="shared" ca="1" si="9945"/>
        <v>0.54936889724542359</v>
      </c>
      <c r="AVA34" s="51">
        <f t="shared" ca="1" si="9945"/>
        <v>0.54936889724542359</v>
      </c>
      <c r="AVB34" s="51">
        <f t="shared" ca="1" si="9945"/>
        <v>0.54936889724542359</v>
      </c>
      <c r="AVC34" s="51">
        <f t="shared" ca="1" si="9945"/>
        <v>0.54936889724542359</v>
      </c>
      <c r="AVD34" s="51">
        <f t="shared" ca="1" si="9945"/>
        <v>0.54936889724542359</v>
      </c>
      <c r="AVE34" s="51">
        <f t="shared" ca="1" si="9945"/>
        <v>0.54936889724542359</v>
      </c>
      <c r="AVF34" s="51">
        <f t="shared" ca="1" si="9945"/>
        <v>0.54936889724542359</v>
      </c>
      <c r="AVG34" s="51">
        <f t="shared" ca="1" si="9945"/>
        <v>0.54936889724542359</v>
      </c>
      <c r="AVH34" s="51">
        <f t="shared" ca="1" si="9945"/>
        <v>0.54936889724542359</v>
      </c>
      <c r="AVI34" s="51">
        <f t="shared" ca="1" si="9945"/>
        <v>0.54936889724542359</v>
      </c>
      <c r="AVJ34" s="51">
        <f t="shared" ca="1" si="9945"/>
        <v>0.54936889724542359</v>
      </c>
      <c r="AVK34" s="51">
        <f t="shared" ca="1" si="9945"/>
        <v>0.54936889724542359</v>
      </c>
      <c r="AVL34" s="51">
        <f t="shared" ca="1" si="9945"/>
        <v>0.54936889724542359</v>
      </c>
      <c r="AVM34" s="51">
        <f t="shared" ca="1" si="9945"/>
        <v>0.54936889724542359</v>
      </c>
      <c r="AVN34" s="51">
        <f t="shared" ca="1" si="9945"/>
        <v>0.54936889724542359</v>
      </c>
      <c r="AVO34" s="51">
        <f t="shared" ca="1" si="9945"/>
        <v>0.54936889724542359</v>
      </c>
      <c r="AVP34" s="51">
        <f t="shared" ca="1" si="9945"/>
        <v>0.54936889724542359</v>
      </c>
      <c r="AVQ34" s="51">
        <f t="shared" ca="1" si="9945"/>
        <v>0.54936889724542359</v>
      </c>
      <c r="AVR34" s="51">
        <f t="shared" ca="1" si="9945"/>
        <v>0.54936889724542359</v>
      </c>
      <c r="AVS34" s="51">
        <f t="shared" ca="1" si="9945"/>
        <v>0.54936889724542359</v>
      </c>
      <c r="AVT34" s="51">
        <f t="shared" ca="1" si="9945"/>
        <v>0.54936889724542359</v>
      </c>
      <c r="AVU34" s="51">
        <f t="shared" ca="1" si="9945"/>
        <v>0.54936889724542359</v>
      </c>
      <c r="AVV34" s="51">
        <f t="shared" ca="1" si="9945"/>
        <v>0.54936889724542359</v>
      </c>
      <c r="AVW34" s="51">
        <f t="shared" ca="1" si="9945"/>
        <v>0.54936889724542359</v>
      </c>
      <c r="AVX34" s="51">
        <f t="shared" ca="1" si="9945"/>
        <v>0.54936889724542359</v>
      </c>
      <c r="AVY34" s="51">
        <f t="shared" ca="1" si="9945"/>
        <v>0.54936889724542359</v>
      </c>
      <c r="AVZ34" s="51">
        <f t="shared" ca="1" si="9945"/>
        <v>0.54936889724542359</v>
      </c>
      <c r="AWA34" s="51">
        <f t="shared" ca="1" si="9945"/>
        <v>0.54936889724542359</v>
      </c>
      <c r="AWB34" s="51">
        <f t="shared" ca="1" si="9945"/>
        <v>0.54936889724542359</v>
      </c>
      <c r="AWC34" s="51">
        <f t="shared" ca="1" si="9945"/>
        <v>0.54936889724542359</v>
      </c>
      <c r="AWD34" s="51">
        <f t="shared" ca="1" si="9945"/>
        <v>0.54936889724542359</v>
      </c>
      <c r="AWE34" s="51">
        <f t="shared" ca="1" si="9945"/>
        <v>0.54936889724542359</v>
      </c>
      <c r="AWF34" s="51">
        <f t="shared" ca="1" si="9945"/>
        <v>0.54936889724542359</v>
      </c>
      <c r="AWG34" s="51">
        <f t="shared" ca="1" si="9945"/>
        <v>0.54936889724542359</v>
      </c>
      <c r="AWH34" s="51">
        <f t="shared" ca="1" si="9945"/>
        <v>0.54936889724542359</v>
      </c>
      <c r="AWI34" s="51">
        <f t="shared" ca="1" si="9945"/>
        <v>0.54936889724542359</v>
      </c>
      <c r="AWJ34" s="51">
        <f t="shared" ref="AWJ34:AYU34" ca="1" si="9946">SBK*ee*AWJ21*(AWJ38^4-Te^4)</f>
        <v>0.54936889724542359</v>
      </c>
      <c r="AWK34" s="51">
        <f t="shared" ca="1" si="9946"/>
        <v>0.54936889724542359</v>
      </c>
      <c r="AWL34" s="51">
        <f t="shared" ca="1" si="9946"/>
        <v>0.54936889724542359</v>
      </c>
      <c r="AWM34" s="51">
        <f t="shared" ca="1" si="9946"/>
        <v>0.54936889724542359</v>
      </c>
      <c r="AWN34" s="51">
        <f t="shared" ca="1" si="9946"/>
        <v>0.54936889724542359</v>
      </c>
      <c r="AWO34" s="51">
        <f t="shared" ca="1" si="9946"/>
        <v>0.54936889724542359</v>
      </c>
      <c r="AWP34" s="51">
        <f t="shared" ca="1" si="9946"/>
        <v>0.54936889724542359</v>
      </c>
      <c r="AWQ34" s="51">
        <f t="shared" ca="1" si="9946"/>
        <v>0.54936889724542359</v>
      </c>
      <c r="AWR34" s="51">
        <f t="shared" ca="1" si="9946"/>
        <v>0.54936889724542359</v>
      </c>
      <c r="AWS34" s="51">
        <f t="shared" ca="1" si="9946"/>
        <v>0.54936889724542359</v>
      </c>
      <c r="AWT34" s="51">
        <f t="shared" ca="1" si="9946"/>
        <v>0.54936889724542359</v>
      </c>
      <c r="AWU34" s="51">
        <f t="shared" ca="1" si="9946"/>
        <v>0.54936889724542359</v>
      </c>
      <c r="AWV34" s="51">
        <f t="shared" ca="1" si="9946"/>
        <v>0.54936889724542359</v>
      </c>
      <c r="AWW34" s="51">
        <f t="shared" ca="1" si="9946"/>
        <v>0.54936889724542359</v>
      </c>
      <c r="AWX34" s="51">
        <f t="shared" ca="1" si="9946"/>
        <v>0.54936889724542359</v>
      </c>
      <c r="AWY34" s="51">
        <f t="shared" ca="1" si="9946"/>
        <v>0.54936889724542359</v>
      </c>
      <c r="AWZ34" s="51">
        <f t="shared" ca="1" si="9946"/>
        <v>0.54936889724542359</v>
      </c>
      <c r="AXA34" s="51">
        <f t="shared" ca="1" si="9946"/>
        <v>0.54936889724542359</v>
      </c>
      <c r="AXB34" s="51">
        <f t="shared" ca="1" si="9946"/>
        <v>0.54936889724542359</v>
      </c>
      <c r="AXC34" s="51">
        <f t="shared" ca="1" si="9946"/>
        <v>0.54936889724542359</v>
      </c>
      <c r="AXD34" s="51">
        <f t="shared" ca="1" si="9946"/>
        <v>0.54936889724542359</v>
      </c>
      <c r="AXE34" s="51">
        <f t="shared" ca="1" si="9946"/>
        <v>0.54936889724542359</v>
      </c>
      <c r="AXF34" s="51">
        <f t="shared" ca="1" si="9946"/>
        <v>0.54936889724542359</v>
      </c>
      <c r="AXG34" s="51">
        <f t="shared" ca="1" si="9946"/>
        <v>0.54936889724542359</v>
      </c>
      <c r="AXH34" s="51">
        <f t="shared" ca="1" si="9946"/>
        <v>0.54936889724542359</v>
      </c>
      <c r="AXI34" s="51">
        <f t="shared" ca="1" si="9946"/>
        <v>0.54936889724542359</v>
      </c>
      <c r="AXJ34" s="51">
        <f t="shared" ca="1" si="9946"/>
        <v>0.54936889724542359</v>
      </c>
      <c r="AXK34" s="51">
        <f t="shared" ca="1" si="9946"/>
        <v>0.54936889724542359</v>
      </c>
      <c r="AXL34" s="51">
        <f t="shared" ca="1" si="9946"/>
        <v>0.54936889724542359</v>
      </c>
      <c r="AXM34" s="51">
        <f t="shared" ca="1" si="9946"/>
        <v>0.54936889724542359</v>
      </c>
      <c r="AXN34" s="51">
        <f t="shared" ca="1" si="9946"/>
        <v>0.54936889724542359</v>
      </c>
      <c r="AXO34" s="51">
        <f t="shared" ca="1" si="9946"/>
        <v>0.54936889724542359</v>
      </c>
      <c r="AXP34" s="51">
        <f t="shared" ca="1" si="9946"/>
        <v>0.54936889724542359</v>
      </c>
      <c r="AXQ34" s="51">
        <f t="shared" ca="1" si="9946"/>
        <v>0.54936889724542359</v>
      </c>
      <c r="AXR34" s="51">
        <f t="shared" ca="1" si="9946"/>
        <v>0.54936889724542359</v>
      </c>
      <c r="AXS34" s="51">
        <f t="shared" ca="1" si="9946"/>
        <v>0.54936889724542359</v>
      </c>
      <c r="AXT34" s="51">
        <f t="shared" ca="1" si="9946"/>
        <v>0.54936889724542359</v>
      </c>
      <c r="AXU34" s="51">
        <f t="shared" ca="1" si="9946"/>
        <v>0.54936889724542359</v>
      </c>
      <c r="AXV34" s="51">
        <f t="shared" ca="1" si="9946"/>
        <v>0.54936889724542359</v>
      </c>
      <c r="AXW34" s="51">
        <f t="shared" ca="1" si="9946"/>
        <v>0.54936889724542359</v>
      </c>
      <c r="AXX34" s="51">
        <f t="shared" ca="1" si="9946"/>
        <v>0.54936889724542359</v>
      </c>
      <c r="AXY34" s="51">
        <f t="shared" ca="1" si="9946"/>
        <v>0.54936889724542359</v>
      </c>
      <c r="AXZ34" s="51">
        <f t="shared" ca="1" si="9946"/>
        <v>0.54936889724542359</v>
      </c>
      <c r="AYA34" s="51">
        <f t="shared" ca="1" si="9946"/>
        <v>0.54936889724542359</v>
      </c>
      <c r="AYB34" s="51">
        <f t="shared" ca="1" si="9946"/>
        <v>0.54936889724542359</v>
      </c>
      <c r="AYC34" s="51">
        <f t="shared" ca="1" si="9946"/>
        <v>0.54936889724542359</v>
      </c>
      <c r="AYD34" s="51">
        <f t="shared" ca="1" si="9946"/>
        <v>0.54936889724542359</v>
      </c>
      <c r="AYE34" s="51">
        <f t="shared" ca="1" si="9946"/>
        <v>0.54936889724542359</v>
      </c>
      <c r="AYF34" s="51">
        <f t="shared" ca="1" si="9946"/>
        <v>0.54936889724542359</v>
      </c>
      <c r="AYG34" s="51">
        <f t="shared" ca="1" si="9946"/>
        <v>0.54936889724542359</v>
      </c>
      <c r="AYH34" s="51">
        <f t="shared" ca="1" si="9946"/>
        <v>0.54936889724542359</v>
      </c>
      <c r="AYI34" s="51">
        <f t="shared" ca="1" si="9946"/>
        <v>0.54936889724542359</v>
      </c>
      <c r="AYJ34" s="51">
        <f t="shared" ca="1" si="9946"/>
        <v>0.54936889724542359</v>
      </c>
      <c r="AYK34" s="51">
        <f t="shared" ca="1" si="9946"/>
        <v>0.54936889724542359</v>
      </c>
      <c r="AYL34" s="51">
        <f t="shared" ca="1" si="9946"/>
        <v>0.54936889724542359</v>
      </c>
      <c r="AYM34" s="51">
        <f t="shared" ca="1" si="9946"/>
        <v>0.54936889724542359</v>
      </c>
      <c r="AYN34" s="51">
        <f t="shared" ca="1" si="9946"/>
        <v>0.54936889724542359</v>
      </c>
      <c r="AYO34" s="51">
        <f t="shared" ca="1" si="9946"/>
        <v>0.54936889724542359</v>
      </c>
      <c r="AYP34" s="51">
        <f t="shared" ca="1" si="9946"/>
        <v>0.54936889724542359</v>
      </c>
      <c r="AYQ34" s="51">
        <f t="shared" ca="1" si="9946"/>
        <v>0.54936889724542359</v>
      </c>
      <c r="AYR34" s="51">
        <f t="shared" ca="1" si="9946"/>
        <v>0.54936889724542359</v>
      </c>
      <c r="AYS34" s="51">
        <f t="shared" ca="1" si="9946"/>
        <v>0.54936889724542359</v>
      </c>
      <c r="AYT34" s="51">
        <f t="shared" ca="1" si="9946"/>
        <v>0.54936889724542359</v>
      </c>
      <c r="AYU34" s="51">
        <f t="shared" ca="1" si="9946"/>
        <v>0.54936889724542359</v>
      </c>
      <c r="AYV34" s="51">
        <f t="shared" ref="AYV34:AZL34" ca="1" si="9947">SBK*ee*AYV21*(AYV38^4-Te^4)</f>
        <v>0.54936889724542359</v>
      </c>
      <c r="AYW34" s="51">
        <f t="shared" ca="1" si="9947"/>
        <v>0.54936889724542359</v>
      </c>
      <c r="AYX34" s="51">
        <f t="shared" ca="1" si="9947"/>
        <v>0.54936889724542359</v>
      </c>
      <c r="AYY34" s="51">
        <f t="shared" ca="1" si="9947"/>
        <v>0.54936889724542359</v>
      </c>
      <c r="AYZ34" s="51">
        <f t="shared" ca="1" si="9947"/>
        <v>0.54936889724542359</v>
      </c>
      <c r="AZA34" s="51">
        <f t="shared" ca="1" si="9947"/>
        <v>0.54936889724542359</v>
      </c>
      <c r="AZB34" s="51">
        <f t="shared" ca="1" si="9947"/>
        <v>0.54936889724542359</v>
      </c>
      <c r="AZC34" s="51">
        <f t="shared" ca="1" si="9947"/>
        <v>0.54936889724542359</v>
      </c>
      <c r="AZD34" s="51">
        <f t="shared" ca="1" si="9947"/>
        <v>0.54936889724542359</v>
      </c>
      <c r="AZE34" s="51">
        <f t="shared" ca="1" si="9947"/>
        <v>0.54936889724542359</v>
      </c>
      <c r="AZF34" s="51">
        <f t="shared" ca="1" si="9947"/>
        <v>0.54936889724542359</v>
      </c>
      <c r="AZG34" s="51">
        <f t="shared" ca="1" si="9947"/>
        <v>0.54936889724542359</v>
      </c>
      <c r="AZH34" s="51">
        <f t="shared" ca="1" si="9947"/>
        <v>0.54936889724542359</v>
      </c>
      <c r="AZI34" s="51">
        <f t="shared" ca="1" si="9947"/>
        <v>0.54936889724542359</v>
      </c>
      <c r="AZJ34" s="51">
        <f t="shared" ca="1" si="9947"/>
        <v>0.54936889724542359</v>
      </c>
      <c r="AZK34" s="51">
        <f t="shared" ca="1" si="9947"/>
        <v>0.54936889724542359</v>
      </c>
      <c r="AZL34" s="51">
        <f t="shared" ca="1" si="9947"/>
        <v>0.54936889724542359</v>
      </c>
    </row>
    <row r="35" spans="1:1364" s="45" customFormat="1" ht="15.75" customHeight="1" x14ac:dyDescent="0.25">
      <c r="A35" s="16" t="s">
        <v>229</v>
      </c>
      <c r="B35" s="17" t="s">
        <v>5</v>
      </c>
      <c r="C35" s="16" t="s">
        <v>28</v>
      </c>
      <c r="D35" s="51">
        <f ca="1">D34+D33</f>
        <v>0.37299298613949095</v>
      </c>
      <c r="E35" s="51">
        <f t="shared" ref="E35" ca="1" si="9948">E34+E33</f>
        <v>0.37609604912576633</v>
      </c>
      <c r="F35" s="51">
        <f t="shared" ref="F35:BQ35" ca="1" si="9949">F34+F33</f>
        <v>0.37920104376039937</v>
      </c>
      <c r="G35" s="51">
        <f t="shared" ca="1" si="9949"/>
        <v>0.38230796852219073</v>
      </c>
      <c r="H35" s="51">
        <f t="shared" ca="1" si="9949"/>
        <v>0.38541682188597215</v>
      </c>
      <c r="I35" s="51">
        <f t="shared" ca="1" si="9949"/>
        <v>0.38852760232260403</v>
      </c>
      <c r="J35" s="51">
        <f t="shared" ca="1" si="9949"/>
        <v>0.39164030829896812</v>
      </c>
      <c r="K35" s="51">
        <f t="shared" ca="1" si="9949"/>
        <v>0.39475493827794694</v>
      </c>
      <c r="L35" s="51">
        <f t="shared" ca="1" si="9949"/>
        <v>0.39787149071845762</v>
      </c>
      <c r="M35" s="51">
        <f t="shared" ca="1" si="9949"/>
        <v>0.40098996407547588</v>
      </c>
      <c r="N35" s="51">
        <f t="shared" ca="1" si="9949"/>
        <v>0.40411035679997181</v>
      </c>
      <c r="O35" s="51">
        <f t="shared" ca="1" si="9949"/>
        <v>0.40723266733894403</v>
      </c>
      <c r="P35" s="51">
        <f t="shared" ca="1" si="9949"/>
        <v>0.41035689413542864</v>
      </c>
      <c r="Q35" s="51">
        <f t="shared" ca="1" si="9949"/>
        <v>0.41348303562852567</v>
      </c>
      <c r="R35" s="51">
        <f t="shared" ca="1" si="9949"/>
        <v>0.41661109025332793</v>
      </c>
      <c r="S35" s="51">
        <f t="shared" ca="1" si="9949"/>
        <v>0.41974105644098075</v>
      </c>
      <c r="T35" s="51">
        <f t="shared" ca="1" si="9949"/>
        <v>0.42287293261865877</v>
      </c>
      <c r="U35" s="51">
        <f t="shared" ca="1" si="9949"/>
        <v>0.42600671720961336</v>
      </c>
      <c r="V35" s="51">
        <f t="shared" ca="1" si="9949"/>
        <v>0.42914240863307895</v>
      </c>
      <c r="W35" s="51">
        <f t="shared" ca="1" si="9949"/>
        <v>0.43228000530439536</v>
      </c>
      <c r="X35" s="51">
        <f t="shared" ca="1" si="9949"/>
        <v>0.43541950563489801</v>
      </c>
      <c r="Y35" s="51">
        <f t="shared" ca="1" si="9949"/>
        <v>0.4385609080320198</v>
      </c>
      <c r="Z35" s="51">
        <f t="shared" ca="1" si="9949"/>
        <v>0.44170421089919198</v>
      </c>
      <c r="AA35" s="51">
        <f t="shared" ca="1" si="9949"/>
        <v>0.44484941263591693</v>
      </c>
      <c r="AB35" s="51">
        <f t="shared" ca="1" si="9949"/>
        <v>0.4479965116377676</v>
      </c>
      <c r="AC35" s="51">
        <f t="shared" ca="1" si="9949"/>
        <v>0.45114550629636102</v>
      </c>
      <c r="AD35" s="51">
        <f t="shared" ca="1" si="9949"/>
        <v>0.45429639499935187</v>
      </c>
      <c r="AE35" s="51">
        <f t="shared" ca="1" si="9949"/>
        <v>0.45744917613048564</v>
      </c>
      <c r="AF35" s="51">
        <f t="shared" ca="1" si="9949"/>
        <v>0.46060384806953991</v>
      </c>
      <c r="AG35" s="51">
        <f t="shared" ca="1" si="9949"/>
        <v>0.46376040919238737</v>
      </c>
      <c r="AH35" s="51">
        <f t="shared" ca="1" si="9949"/>
        <v>0.46691885787093723</v>
      </c>
      <c r="AI35" s="51">
        <f t="shared" ca="1" si="9949"/>
        <v>0.47007919247318264</v>
      </c>
      <c r="AJ35" s="51">
        <f t="shared" ca="1" si="9949"/>
        <v>0.47324141136315745</v>
      </c>
      <c r="AK35" s="51">
        <f t="shared" ca="1" si="9949"/>
        <v>0.47640551290102773</v>
      </c>
      <c r="AL35" s="51">
        <f t="shared" ca="1" si="9949"/>
        <v>0.47957149544297384</v>
      </c>
      <c r="AM35" s="51">
        <f t="shared" ca="1" si="9949"/>
        <v>0.48273935734125822</v>
      </c>
      <c r="AN35" s="51">
        <f t="shared" ca="1" si="9949"/>
        <v>0.48590909694426226</v>
      </c>
      <c r="AO35" s="51">
        <f t="shared" ca="1" si="9949"/>
        <v>0.48908071259637925</v>
      </c>
      <c r="AP35" s="51">
        <f t="shared" ca="1" si="9949"/>
        <v>0.49225420263816216</v>
      </c>
      <c r="AQ35" s="51">
        <f t="shared" ca="1" si="9949"/>
        <v>0.49542956540620953</v>
      </c>
      <c r="AR35" s="51">
        <f t="shared" ca="1" si="9949"/>
        <v>0.49860679923318035</v>
      </c>
      <c r="AS35" s="51">
        <f t="shared" ca="1" si="9949"/>
        <v>0.50178590244786303</v>
      </c>
      <c r="AT35" s="51">
        <f t="shared" ca="1" si="9949"/>
        <v>0.50496687337512258</v>
      </c>
      <c r="AU35" s="51">
        <f t="shared" ca="1" si="9949"/>
        <v>0.50814971033590017</v>
      </c>
      <c r="AV35" s="51">
        <f t="shared" ca="1" si="9949"/>
        <v>0.51133441164727012</v>
      </c>
      <c r="AW35" s="51">
        <f t="shared" ca="1" si="9949"/>
        <v>0.51452097562236754</v>
      </c>
      <c r="AX35" s="51">
        <f t="shared" ca="1" si="9949"/>
        <v>0.51770940057043136</v>
      </c>
      <c r="AY35" s="51">
        <f t="shared" ca="1" si="9949"/>
        <v>0.52089968479683424</v>
      </c>
      <c r="AZ35" s="51">
        <f t="shared" ca="1" si="9949"/>
        <v>0.52409182660301368</v>
      </c>
      <c r="BA35" s="51">
        <f t="shared" ca="1" si="9949"/>
        <v>0.52728582428653481</v>
      </c>
      <c r="BB35" s="51">
        <f t="shared" ca="1" si="9949"/>
        <v>0.5304816761410649</v>
      </c>
      <c r="BC35" s="51">
        <f t="shared" ca="1" si="9949"/>
        <v>0.53367938045638474</v>
      </c>
      <c r="BD35" s="51">
        <f t="shared" ca="1" si="9949"/>
        <v>0.53687893551839549</v>
      </c>
      <c r="BE35" s="51">
        <f t="shared" ca="1" si="9949"/>
        <v>0.54008033960910706</v>
      </c>
      <c r="BF35" s="51">
        <f t="shared" ca="1" si="9949"/>
        <v>0.54328359100663481</v>
      </c>
      <c r="BG35" s="51">
        <f t="shared" ca="1" si="9949"/>
        <v>0.54648868798524008</v>
      </c>
      <c r="BH35" s="51">
        <f t="shared" ca="1" si="9949"/>
        <v>0.54969562881528156</v>
      </c>
      <c r="BI35" s="51">
        <f t="shared" ca="1" si="9949"/>
        <v>0.55290441176329519</v>
      </c>
      <c r="BJ35" s="51">
        <f t="shared" ca="1" si="9949"/>
        <v>0.55611503509185711</v>
      </c>
      <c r="BK35" s="51">
        <f t="shared" ca="1" si="9949"/>
        <v>0.55932749705976792</v>
      </c>
      <c r="BL35" s="51">
        <f t="shared" ca="1" si="9949"/>
        <v>0.56254179592188447</v>
      </c>
      <c r="BM35" s="51">
        <f t="shared" ca="1" si="9949"/>
        <v>0.56575792992926877</v>
      </c>
      <c r="BN35" s="51">
        <f t="shared" ca="1" si="9949"/>
        <v>0.56897589732905207</v>
      </c>
      <c r="BO35" s="51">
        <f t="shared" ca="1" si="9949"/>
        <v>0.57219569636457202</v>
      </c>
      <c r="BP35" s="51">
        <f t="shared" ca="1" si="9949"/>
        <v>0.57541732527526612</v>
      </c>
      <c r="BQ35" s="51">
        <f t="shared" ca="1" si="9949"/>
        <v>0.57864078229673355</v>
      </c>
      <c r="BR35" s="51">
        <f t="shared" ref="BR35:EC35" ca="1" si="9950">BR34+BR33</f>
        <v>0.58186606566070942</v>
      </c>
      <c r="BS35" s="51">
        <f t="shared" ca="1" si="9950"/>
        <v>0.58509317359510693</v>
      </c>
      <c r="BT35" s="51">
        <f t="shared" ca="1" si="9950"/>
        <v>0.58832210432397458</v>
      </c>
      <c r="BU35" s="51">
        <f t="shared" ca="1" si="9950"/>
        <v>0.59155285606751595</v>
      </c>
      <c r="BV35" s="51">
        <f t="shared" ca="1" si="9950"/>
        <v>0.59478542704210446</v>
      </c>
      <c r="BW35" s="51">
        <f t="shared" ca="1" si="9950"/>
        <v>0.5980198154602574</v>
      </c>
      <c r="BX35" s="51">
        <f t="shared" ca="1" si="9950"/>
        <v>0.60125601953069829</v>
      </c>
      <c r="BY35" s="51">
        <f t="shared" ca="1" si="9950"/>
        <v>0.60449403745827701</v>
      </c>
      <c r="BZ35" s="51">
        <f t="shared" ca="1" si="9950"/>
        <v>0.6077338674440188</v>
      </c>
      <c r="CA35" s="51">
        <f t="shared" ca="1" si="9950"/>
        <v>0.61097550768515585</v>
      </c>
      <c r="CB35" s="51">
        <f t="shared" ca="1" si="9950"/>
        <v>0.61421895637505641</v>
      </c>
      <c r="CC35" s="51">
        <f t="shared" ca="1" si="9950"/>
        <v>0.61746421170328236</v>
      </c>
      <c r="CD35" s="51">
        <f t="shared" ca="1" si="9950"/>
        <v>0.62071019726125898</v>
      </c>
      <c r="CE35" s="51">
        <f t="shared" ca="1" si="9950"/>
        <v>0.62071019726125898</v>
      </c>
      <c r="CF35" s="51">
        <f t="shared" ca="1" si="9950"/>
        <v>0.62071019726125898</v>
      </c>
      <c r="CG35" s="51">
        <f t="shared" ca="1" si="9950"/>
        <v>0.62071019726125898</v>
      </c>
      <c r="CH35" s="51">
        <f t="shared" ca="1" si="9950"/>
        <v>0.62071019726125898</v>
      </c>
      <c r="CI35" s="51">
        <f t="shared" ca="1" si="9950"/>
        <v>0.62071019726125898</v>
      </c>
      <c r="CJ35" s="51">
        <f t="shared" ca="1" si="9950"/>
        <v>0.62071019726125898</v>
      </c>
      <c r="CK35" s="51">
        <f t="shared" ca="1" si="9950"/>
        <v>0.62071019726125898</v>
      </c>
      <c r="CL35" s="51">
        <f t="shared" ca="1" si="9950"/>
        <v>0.62071019726125898</v>
      </c>
      <c r="CM35" s="51">
        <f t="shared" ca="1" si="9950"/>
        <v>0.62071019726125898</v>
      </c>
      <c r="CN35" s="51">
        <f t="shared" ca="1" si="9950"/>
        <v>0.62071019726125898</v>
      </c>
      <c r="CO35" s="51">
        <f t="shared" ca="1" si="9950"/>
        <v>0.62071019726125898</v>
      </c>
      <c r="CP35" s="51">
        <f t="shared" ca="1" si="9950"/>
        <v>0.62071019726125898</v>
      </c>
      <c r="CQ35" s="51">
        <f t="shared" ca="1" si="9950"/>
        <v>0.62071019726125898</v>
      </c>
      <c r="CR35" s="51">
        <f t="shared" ca="1" si="9950"/>
        <v>0.62071019726125898</v>
      </c>
      <c r="CS35" s="51">
        <f t="shared" ca="1" si="9950"/>
        <v>0.62071019726125898</v>
      </c>
      <c r="CT35" s="51">
        <f t="shared" ca="1" si="9950"/>
        <v>0.62071019726125898</v>
      </c>
      <c r="CU35" s="51">
        <f t="shared" ca="1" si="9950"/>
        <v>0.62071019726125898</v>
      </c>
      <c r="CV35" s="51">
        <f t="shared" ca="1" si="9950"/>
        <v>0.62071019726125898</v>
      </c>
      <c r="CW35" s="51">
        <f t="shared" ca="1" si="9950"/>
        <v>0.62071019726125898</v>
      </c>
      <c r="CX35" s="51">
        <f t="shared" ca="1" si="9950"/>
        <v>0.62071019726125898</v>
      </c>
      <c r="CY35" s="51">
        <f t="shared" ca="1" si="9950"/>
        <v>0.62071019726125898</v>
      </c>
      <c r="CZ35" s="51">
        <f t="shared" ca="1" si="9950"/>
        <v>0.62071019726125898</v>
      </c>
      <c r="DA35" s="51">
        <f t="shared" ca="1" si="9950"/>
        <v>0.62071019726125898</v>
      </c>
      <c r="DB35" s="51">
        <f t="shared" ca="1" si="9950"/>
        <v>0.62071019726125898</v>
      </c>
      <c r="DC35" s="51">
        <f t="shared" ca="1" si="9950"/>
        <v>0.62071019726125898</v>
      </c>
      <c r="DD35" s="51">
        <f t="shared" ca="1" si="9950"/>
        <v>0.62071019726125898</v>
      </c>
      <c r="DE35" s="51">
        <f t="shared" ca="1" si="9950"/>
        <v>0.62071019726125898</v>
      </c>
      <c r="DF35" s="51">
        <f t="shared" ca="1" si="9950"/>
        <v>0.62071019726125898</v>
      </c>
      <c r="DG35" s="51">
        <f t="shared" ca="1" si="9950"/>
        <v>0.62071019726125898</v>
      </c>
      <c r="DH35" s="51">
        <f t="shared" ca="1" si="9950"/>
        <v>0.62071019726125898</v>
      </c>
      <c r="DI35" s="51">
        <f t="shared" ca="1" si="9950"/>
        <v>0.62071019726125898</v>
      </c>
      <c r="DJ35" s="51">
        <f t="shared" ca="1" si="9950"/>
        <v>0.62071019726125898</v>
      </c>
      <c r="DK35" s="51">
        <f t="shared" ca="1" si="9950"/>
        <v>0.62071019726125898</v>
      </c>
      <c r="DL35" s="51">
        <f t="shared" ca="1" si="9950"/>
        <v>0.62071019726125898</v>
      </c>
      <c r="DM35" s="51">
        <f t="shared" ca="1" si="9950"/>
        <v>0.62071019726125898</v>
      </c>
      <c r="DN35" s="51">
        <f t="shared" ca="1" si="9950"/>
        <v>0.62071019726125898</v>
      </c>
      <c r="DO35" s="51">
        <f t="shared" ca="1" si="9950"/>
        <v>0.62071019726125898</v>
      </c>
      <c r="DP35" s="51">
        <f t="shared" ca="1" si="9950"/>
        <v>0.62071019726125898</v>
      </c>
      <c r="DQ35" s="51">
        <f t="shared" ca="1" si="9950"/>
        <v>0.62071019726125898</v>
      </c>
      <c r="DR35" s="51">
        <f t="shared" ca="1" si="9950"/>
        <v>0.62071019726125898</v>
      </c>
      <c r="DS35" s="51">
        <f t="shared" ca="1" si="9950"/>
        <v>0.62071019726125898</v>
      </c>
      <c r="DT35" s="51">
        <f t="shared" ca="1" si="9950"/>
        <v>0.62071019726125898</v>
      </c>
      <c r="DU35" s="51">
        <f t="shared" ca="1" si="9950"/>
        <v>0.62071019726125898</v>
      </c>
      <c r="DV35" s="51">
        <f t="shared" ca="1" si="9950"/>
        <v>0.62071019726125898</v>
      </c>
      <c r="DW35" s="51">
        <f t="shared" ca="1" si="9950"/>
        <v>0.62071019726125898</v>
      </c>
      <c r="DX35" s="51">
        <f t="shared" ca="1" si="9950"/>
        <v>0.62071019726125898</v>
      </c>
      <c r="DY35" s="51">
        <f t="shared" ca="1" si="9950"/>
        <v>0.62071019726125898</v>
      </c>
      <c r="DZ35" s="51">
        <f t="shared" ca="1" si="9950"/>
        <v>0.62071019726125898</v>
      </c>
      <c r="EA35" s="51">
        <f t="shared" ca="1" si="9950"/>
        <v>0.62071019726125898</v>
      </c>
      <c r="EB35" s="51">
        <f t="shared" ca="1" si="9950"/>
        <v>0.62071019726125898</v>
      </c>
      <c r="EC35" s="51">
        <f t="shared" ca="1" si="9950"/>
        <v>0.62071019726125898</v>
      </c>
      <c r="ED35" s="51">
        <f t="shared" ref="ED35:GO35" ca="1" si="9951">ED34+ED33</f>
        <v>0.62071019726125898</v>
      </c>
      <c r="EE35" s="51">
        <f t="shared" ca="1" si="9951"/>
        <v>0.62071019726125898</v>
      </c>
      <c r="EF35" s="51">
        <f t="shared" ca="1" si="9951"/>
        <v>0.62071019726125898</v>
      </c>
      <c r="EG35" s="51">
        <f t="shared" ca="1" si="9951"/>
        <v>0.62071019726125898</v>
      </c>
      <c r="EH35" s="51">
        <f t="shared" ca="1" si="9951"/>
        <v>0.62071019726125898</v>
      </c>
      <c r="EI35" s="51">
        <f t="shared" ca="1" si="9951"/>
        <v>0.62071019726125898</v>
      </c>
      <c r="EJ35" s="51">
        <f t="shared" ca="1" si="9951"/>
        <v>0.62071019726125898</v>
      </c>
      <c r="EK35" s="51">
        <f t="shared" ca="1" si="9951"/>
        <v>0.62071019726125898</v>
      </c>
      <c r="EL35" s="51">
        <f t="shared" ca="1" si="9951"/>
        <v>0.62071019726125898</v>
      </c>
      <c r="EM35" s="51">
        <f t="shared" ca="1" si="9951"/>
        <v>0.62071019726125898</v>
      </c>
      <c r="EN35" s="51">
        <f t="shared" ca="1" si="9951"/>
        <v>0.62071019726125898</v>
      </c>
      <c r="EO35" s="51">
        <f t="shared" ca="1" si="9951"/>
        <v>0.62071019726125898</v>
      </c>
      <c r="EP35" s="51">
        <f t="shared" ca="1" si="9951"/>
        <v>0.62071019726125898</v>
      </c>
      <c r="EQ35" s="51">
        <f t="shared" ca="1" si="9951"/>
        <v>0.62071019726125898</v>
      </c>
      <c r="ER35" s="51">
        <f t="shared" ca="1" si="9951"/>
        <v>0.62071019726125898</v>
      </c>
      <c r="ES35" s="51">
        <f t="shared" ca="1" si="9951"/>
        <v>0.62071019726125898</v>
      </c>
      <c r="ET35" s="51">
        <f t="shared" ca="1" si="9951"/>
        <v>0.62071019726125898</v>
      </c>
      <c r="EU35" s="51">
        <f t="shared" ca="1" si="9951"/>
        <v>0.62071019726125898</v>
      </c>
      <c r="EV35" s="51">
        <f t="shared" ca="1" si="9951"/>
        <v>0.62071019726125898</v>
      </c>
      <c r="EW35" s="51">
        <f t="shared" ca="1" si="9951"/>
        <v>0.62071019726125898</v>
      </c>
      <c r="EX35" s="51">
        <f t="shared" ca="1" si="9951"/>
        <v>0.62071019726125898</v>
      </c>
      <c r="EY35" s="51">
        <f t="shared" ca="1" si="9951"/>
        <v>0.62071019726125898</v>
      </c>
      <c r="EZ35" s="51">
        <f t="shared" ca="1" si="9951"/>
        <v>0.62071019726125898</v>
      </c>
      <c r="FA35" s="51">
        <f t="shared" ca="1" si="9951"/>
        <v>0.62071019726125898</v>
      </c>
      <c r="FB35" s="51">
        <f t="shared" ca="1" si="9951"/>
        <v>0.62071019726125898</v>
      </c>
      <c r="FC35" s="51">
        <f t="shared" ca="1" si="9951"/>
        <v>0.62071019726125898</v>
      </c>
      <c r="FD35" s="51">
        <f t="shared" ca="1" si="9951"/>
        <v>0.62071019726125898</v>
      </c>
      <c r="FE35" s="51">
        <f t="shared" ca="1" si="9951"/>
        <v>0.62071019726125898</v>
      </c>
      <c r="FF35" s="51">
        <f t="shared" ca="1" si="9951"/>
        <v>0.62071019726125898</v>
      </c>
      <c r="FG35" s="51">
        <f t="shared" ca="1" si="9951"/>
        <v>0.62071019726125898</v>
      </c>
      <c r="FH35" s="51">
        <f t="shared" ca="1" si="9951"/>
        <v>0.62071019726125898</v>
      </c>
      <c r="FI35" s="51">
        <f t="shared" ca="1" si="9951"/>
        <v>0.62071019726125898</v>
      </c>
      <c r="FJ35" s="51">
        <f t="shared" ca="1" si="9951"/>
        <v>0.62071019726125898</v>
      </c>
      <c r="FK35" s="51">
        <f t="shared" ca="1" si="9951"/>
        <v>0.62071019726125898</v>
      </c>
      <c r="FL35" s="51">
        <f t="shared" ca="1" si="9951"/>
        <v>0.62071019726125898</v>
      </c>
      <c r="FM35" s="51">
        <f t="shared" ca="1" si="9951"/>
        <v>0.62071019726125898</v>
      </c>
      <c r="FN35" s="51">
        <f t="shared" ca="1" si="9951"/>
        <v>0.62071019726125898</v>
      </c>
      <c r="FO35" s="51">
        <f t="shared" ca="1" si="9951"/>
        <v>0.62071019726125898</v>
      </c>
      <c r="FP35" s="51">
        <f t="shared" ca="1" si="9951"/>
        <v>0.62071019726125898</v>
      </c>
      <c r="FQ35" s="51">
        <f t="shared" ca="1" si="9951"/>
        <v>0.62071019726125898</v>
      </c>
      <c r="FR35" s="51">
        <f t="shared" ca="1" si="9951"/>
        <v>0.62071019726125898</v>
      </c>
      <c r="FS35" s="51">
        <f t="shared" ca="1" si="9951"/>
        <v>0.62071019726125898</v>
      </c>
      <c r="FT35" s="51">
        <f t="shared" ca="1" si="9951"/>
        <v>0.62071019726125898</v>
      </c>
      <c r="FU35" s="51">
        <f t="shared" ca="1" si="9951"/>
        <v>0.62071019726125898</v>
      </c>
      <c r="FV35" s="51">
        <f t="shared" ca="1" si="9951"/>
        <v>0.62071019726125898</v>
      </c>
      <c r="FW35" s="51">
        <f t="shared" ca="1" si="9951"/>
        <v>0.62071019726125898</v>
      </c>
      <c r="FX35" s="51">
        <f t="shared" ca="1" si="9951"/>
        <v>0.62071019726125898</v>
      </c>
      <c r="FY35" s="51">
        <f t="shared" ca="1" si="9951"/>
        <v>0.62071019726125898</v>
      </c>
      <c r="FZ35" s="51">
        <f t="shared" ca="1" si="9951"/>
        <v>0.62071019726125898</v>
      </c>
      <c r="GA35" s="51">
        <f t="shared" ca="1" si="9951"/>
        <v>0.62071019726125898</v>
      </c>
      <c r="GB35" s="51">
        <f t="shared" ca="1" si="9951"/>
        <v>0.62071019726125898</v>
      </c>
      <c r="GC35" s="51">
        <f t="shared" ca="1" si="9951"/>
        <v>0.62071019726125898</v>
      </c>
      <c r="GD35" s="51">
        <f t="shared" ca="1" si="9951"/>
        <v>0.62071019726125898</v>
      </c>
      <c r="GE35" s="51">
        <f t="shared" ca="1" si="9951"/>
        <v>0.62071019726125898</v>
      </c>
      <c r="GF35" s="51">
        <f t="shared" ca="1" si="9951"/>
        <v>0.62071019726125898</v>
      </c>
      <c r="GG35" s="51">
        <f t="shared" ca="1" si="9951"/>
        <v>0.62071019726125898</v>
      </c>
      <c r="GH35" s="51">
        <f t="shared" ca="1" si="9951"/>
        <v>0.62071019726125898</v>
      </c>
      <c r="GI35" s="51">
        <f t="shared" ca="1" si="9951"/>
        <v>0.62071019726125898</v>
      </c>
      <c r="GJ35" s="51">
        <f t="shared" ca="1" si="9951"/>
        <v>0.62071019726125898</v>
      </c>
      <c r="GK35" s="51">
        <f t="shared" ca="1" si="9951"/>
        <v>0.62071019726125898</v>
      </c>
      <c r="GL35" s="51">
        <f t="shared" ca="1" si="9951"/>
        <v>0.62071019726125898</v>
      </c>
      <c r="GM35" s="51">
        <f t="shared" ca="1" si="9951"/>
        <v>0.62071019726125898</v>
      </c>
      <c r="GN35" s="51">
        <f t="shared" ca="1" si="9951"/>
        <v>0.62071019726125898</v>
      </c>
      <c r="GO35" s="51">
        <f t="shared" ca="1" si="9951"/>
        <v>0.62071019726125898</v>
      </c>
      <c r="GP35" s="51">
        <f t="shared" ref="GP35:JA35" ca="1" si="9952">GP34+GP33</f>
        <v>0.62071019726125898</v>
      </c>
      <c r="GQ35" s="51">
        <f t="shared" ca="1" si="9952"/>
        <v>0.62071019726125898</v>
      </c>
      <c r="GR35" s="51">
        <f t="shared" ca="1" si="9952"/>
        <v>0.62071019726125898</v>
      </c>
      <c r="GS35" s="51">
        <f t="shared" ca="1" si="9952"/>
        <v>0.62071019726125898</v>
      </c>
      <c r="GT35" s="51">
        <f t="shared" ca="1" si="9952"/>
        <v>0.62071019726125898</v>
      </c>
      <c r="GU35" s="51">
        <f t="shared" ca="1" si="9952"/>
        <v>0.62071019726125898</v>
      </c>
      <c r="GV35" s="51">
        <f t="shared" ca="1" si="9952"/>
        <v>0.62071019726125898</v>
      </c>
      <c r="GW35" s="51">
        <f t="shared" ca="1" si="9952"/>
        <v>0.62071019726125898</v>
      </c>
      <c r="GX35" s="51">
        <f t="shared" ca="1" si="9952"/>
        <v>0.62071019726125898</v>
      </c>
      <c r="GY35" s="51">
        <f t="shared" ca="1" si="9952"/>
        <v>0.62071019726125898</v>
      </c>
      <c r="GZ35" s="51">
        <f t="shared" ca="1" si="9952"/>
        <v>0.62071019726125898</v>
      </c>
      <c r="HA35" s="51">
        <f t="shared" ca="1" si="9952"/>
        <v>0.62071019726125898</v>
      </c>
      <c r="HB35" s="51">
        <f t="shared" ca="1" si="9952"/>
        <v>0.62071019726125898</v>
      </c>
      <c r="HC35" s="51">
        <f t="shared" ca="1" si="9952"/>
        <v>0.62071019726125898</v>
      </c>
      <c r="HD35" s="51">
        <f t="shared" ca="1" si="9952"/>
        <v>0.62071019726125898</v>
      </c>
      <c r="HE35" s="51">
        <f t="shared" ca="1" si="9952"/>
        <v>0.62071019726125898</v>
      </c>
      <c r="HF35" s="51">
        <f t="shared" ca="1" si="9952"/>
        <v>0.62071019726125898</v>
      </c>
      <c r="HG35" s="51">
        <f t="shared" ca="1" si="9952"/>
        <v>0.62071019726125898</v>
      </c>
      <c r="HH35" s="51">
        <f t="shared" ca="1" si="9952"/>
        <v>0.62071019726125898</v>
      </c>
      <c r="HI35" s="51">
        <f t="shared" ca="1" si="9952"/>
        <v>0.62071019726125898</v>
      </c>
      <c r="HJ35" s="51">
        <f t="shared" ca="1" si="9952"/>
        <v>0.62071019726125898</v>
      </c>
      <c r="HK35" s="51">
        <f t="shared" ca="1" si="9952"/>
        <v>0.62071019726125898</v>
      </c>
      <c r="HL35" s="51">
        <f t="shared" ca="1" si="9952"/>
        <v>0.62071019726125898</v>
      </c>
      <c r="HM35" s="51">
        <f t="shared" ca="1" si="9952"/>
        <v>0.62071019726125898</v>
      </c>
      <c r="HN35" s="51">
        <f t="shared" ca="1" si="9952"/>
        <v>0.62071019726125898</v>
      </c>
      <c r="HO35" s="51">
        <f t="shared" ca="1" si="9952"/>
        <v>0.62071019726125898</v>
      </c>
      <c r="HP35" s="51">
        <f t="shared" ca="1" si="9952"/>
        <v>0.62071019726125898</v>
      </c>
      <c r="HQ35" s="51">
        <f t="shared" ca="1" si="9952"/>
        <v>0.62071019726125898</v>
      </c>
      <c r="HR35" s="51">
        <f t="shared" ca="1" si="9952"/>
        <v>0.62071019726125898</v>
      </c>
      <c r="HS35" s="51">
        <f t="shared" ca="1" si="9952"/>
        <v>0.62071019726125898</v>
      </c>
      <c r="HT35" s="51">
        <f t="shared" ca="1" si="9952"/>
        <v>0.62071019726125898</v>
      </c>
      <c r="HU35" s="51">
        <f t="shared" ca="1" si="9952"/>
        <v>0.62071019726125898</v>
      </c>
      <c r="HV35" s="51">
        <f t="shared" ca="1" si="9952"/>
        <v>0.62071019726125898</v>
      </c>
      <c r="HW35" s="51">
        <f t="shared" ca="1" si="9952"/>
        <v>0.62071019726125898</v>
      </c>
      <c r="HX35" s="51">
        <f t="shared" ca="1" si="9952"/>
        <v>0.62071019726125898</v>
      </c>
      <c r="HY35" s="51">
        <f t="shared" ca="1" si="9952"/>
        <v>0.62071019726125898</v>
      </c>
      <c r="HZ35" s="51">
        <f t="shared" ca="1" si="9952"/>
        <v>0.62071019726125898</v>
      </c>
      <c r="IA35" s="51">
        <f t="shared" ca="1" si="9952"/>
        <v>0.62071019726125898</v>
      </c>
      <c r="IB35" s="51">
        <f t="shared" ca="1" si="9952"/>
        <v>0.62071019726125898</v>
      </c>
      <c r="IC35" s="51">
        <f t="shared" ca="1" si="9952"/>
        <v>0.62071019726125898</v>
      </c>
      <c r="ID35" s="51">
        <f t="shared" ca="1" si="9952"/>
        <v>0.62071019726125898</v>
      </c>
      <c r="IE35" s="51">
        <f t="shared" ca="1" si="9952"/>
        <v>0.62071019726125898</v>
      </c>
      <c r="IF35" s="51">
        <f t="shared" ca="1" si="9952"/>
        <v>0.62071019726125898</v>
      </c>
      <c r="IG35" s="51">
        <f t="shared" ca="1" si="9952"/>
        <v>0.62071019726125898</v>
      </c>
      <c r="IH35" s="51">
        <f t="shared" ca="1" si="9952"/>
        <v>0.62071019726125898</v>
      </c>
      <c r="II35" s="51">
        <f t="shared" ca="1" si="9952"/>
        <v>0.62071019726125898</v>
      </c>
      <c r="IJ35" s="51">
        <f t="shared" ca="1" si="9952"/>
        <v>0.62071019726125898</v>
      </c>
      <c r="IK35" s="51">
        <f t="shared" ca="1" si="9952"/>
        <v>0.62071019726125898</v>
      </c>
      <c r="IL35" s="51">
        <f t="shared" ca="1" si="9952"/>
        <v>0.62071019726125898</v>
      </c>
      <c r="IM35" s="51">
        <f t="shared" ca="1" si="9952"/>
        <v>0.62071019726125898</v>
      </c>
      <c r="IN35" s="51">
        <f t="shared" ca="1" si="9952"/>
        <v>0.62071019726125898</v>
      </c>
      <c r="IO35" s="51">
        <f t="shared" ca="1" si="9952"/>
        <v>0.62071019726125898</v>
      </c>
      <c r="IP35" s="51">
        <f t="shared" ca="1" si="9952"/>
        <v>0.62071019726125898</v>
      </c>
      <c r="IQ35" s="51">
        <f t="shared" ca="1" si="9952"/>
        <v>0.62071019726125898</v>
      </c>
      <c r="IR35" s="51">
        <f t="shared" ca="1" si="9952"/>
        <v>0.62071019726125898</v>
      </c>
      <c r="IS35" s="51">
        <f t="shared" ca="1" si="9952"/>
        <v>0.62071019726125898</v>
      </c>
      <c r="IT35" s="51">
        <f t="shared" ca="1" si="9952"/>
        <v>0.62071019726125898</v>
      </c>
      <c r="IU35" s="51">
        <f t="shared" ca="1" si="9952"/>
        <v>0.62071019726125898</v>
      </c>
      <c r="IV35" s="51">
        <f t="shared" ca="1" si="9952"/>
        <v>0.62071019726125898</v>
      </c>
      <c r="IW35" s="51">
        <f t="shared" ca="1" si="9952"/>
        <v>0.62071019726125898</v>
      </c>
      <c r="IX35" s="51">
        <f t="shared" ca="1" si="9952"/>
        <v>0.62071019726125898</v>
      </c>
      <c r="IY35" s="51">
        <f t="shared" ca="1" si="9952"/>
        <v>0.62071019726125898</v>
      </c>
      <c r="IZ35" s="51">
        <f t="shared" ca="1" si="9952"/>
        <v>0.62071019726125898</v>
      </c>
      <c r="JA35" s="51">
        <f t="shared" ca="1" si="9952"/>
        <v>0.62071019726125898</v>
      </c>
      <c r="JB35" s="51">
        <f t="shared" ref="JB35:LM35" ca="1" si="9953">JB34+JB33</f>
        <v>0.62071019726125898</v>
      </c>
      <c r="JC35" s="51">
        <f t="shared" ca="1" si="9953"/>
        <v>0.62071019726125898</v>
      </c>
      <c r="JD35" s="51">
        <f t="shared" ca="1" si="9953"/>
        <v>0.62071019726125898</v>
      </c>
      <c r="JE35" s="51">
        <f t="shared" ca="1" si="9953"/>
        <v>0.62071019726125898</v>
      </c>
      <c r="JF35" s="51">
        <f t="shared" ca="1" si="9953"/>
        <v>0.62071019726125898</v>
      </c>
      <c r="JG35" s="51">
        <f t="shared" ca="1" si="9953"/>
        <v>0.62071019726125898</v>
      </c>
      <c r="JH35" s="51">
        <f t="shared" ca="1" si="9953"/>
        <v>0.62071019726125898</v>
      </c>
      <c r="JI35" s="51">
        <f t="shared" ca="1" si="9953"/>
        <v>0.62071019726125898</v>
      </c>
      <c r="JJ35" s="51">
        <f t="shared" ca="1" si="9953"/>
        <v>0.62071019726125898</v>
      </c>
      <c r="JK35" s="51">
        <f t="shared" ca="1" si="9953"/>
        <v>0.62071019726125898</v>
      </c>
      <c r="JL35" s="51">
        <f t="shared" ca="1" si="9953"/>
        <v>0.62071019726125898</v>
      </c>
      <c r="JM35" s="51">
        <f t="shared" ca="1" si="9953"/>
        <v>0.62071019726125898</v>
      </c>
      <c r="JN35" s="51">
        <f t="shared" ca="1" si="9953"/>
        <v>0.62071019726125898</v>
      </c>
      <c r="JO35" s="51">
        <f t="shared" ca="1" si="9953"/>
        <v>0.62071019726125898</v>
      </c>
      <c r="JP35" s="51">
        <f t="shared" ca="1" si="9953"/>
        <v>0.62071019726125898</v>
      </c>
      <c r="JQ35" s="51">
        <f t="shared" ca="1" si="9953"/>
        <v>0.62071019726125898</v>
      </c>
      <c r="JR35" s="51">
        <f t="shared" ca="1" si="9953"/>
        <v>0.62071019726125898</v>
      </c>
      <c r="JS35" s="51">
        <f t="shared" ca="1" si="9953"/>
        <v>0.62071019726125898</v>
      </c>
      <c r="JT35" s="51">
        <f t="shared" ca="1" si="9953"/>
        <v>0.62071019726125898</v>
      </c>
      <c r="JU35" s="51">
        <f t="shared" ca="1" si="9953"/>
        <v>0.62071019726125898</v>
      </c>
      <c r="JV35" s="51">
        <f t="shared" ca="1" si="9953"/>
        <v>0.62071019726125898</v>
      </c>
      <c r="JW35" s="51">
        <f t="shared" ca="1" si="9953"/>
        <v>0.62071019726125898</v>
      </c>
      <c r="JX35" s="51">
        <f t="shared" ca="1" si="9953"/>
        <v>0.62071019726125898</v>
      </c>
      <c r="JY35" s="51">
        <f t="shared" ca="1" si="9953"/>
        <v>0.62071019726125898</v>
      </c>
      <c r="JZ35" s="51">
        <f t="shared" ca="1" si="9953"/>
        <v>0.62071019726125898</v>
      </c>
      <c r="KA35" s="51">
        <f t="shared" ca="1" si="9953"/>
        <v>0.62071019726125898</v>
      </c>
      <c r="KB35" s="51">
        <f t="shared" ca="1" si="9953"/>
        <v>0.62071019726125898</v>
      </c>
      <c r="KC35" s="51">
        <f t="shared" ca="1" si="9953"/>
        <v>0.62071019726125898</v>
      </c>
      <c r="KD35" s="51">
        <f t="shared" ca="1" si="9953"/>
        <v>0.62071019726125898</v>
      </c>
      <c r="KE35" s="51">
        <f t="shared" ca="1" si="9953"/>
        <v>0.62071019726125898</v>
      </c>
      <c r="KF35" s="51">
        <f t="shared" ca="1" si="9953"/>
        <v>0.62071019726125898</v>
      </c>
      <c r="KG35" s="51">
        <f t="shared" ca="1" si="9953"/>
        <v>0.62071019726125898</v>
      </c>
      <c r="KH35" s="51">
        <f t="shared" ca="1" si="9953"/>
        <v>0.62071019726125898</v>
      </c>
      <c r="KI35" s="51">
        <f t="shared" ca="1" si="9953"/>
        <v>0.62071019726125898</v>
      </c>
      <c r="KJ35" s="51">
        <f t="shared" ca="1" si="9953"/>
        <v>0.62071019726125898</v>
      </c>
      <c r="KK35" s="51">
        <f t="shared" ca="1" si="9953"/>
        <v>0.62071019726125898</v>
      </c>
      <c r="KL35" s="51">
        <f t="shared" ca="1" si="9953"/>
        <v>0.62071019726125898</v>
      </c>
      <c r="KM35" s="51">
        <f t="shared" ca="1" si="9953"/>
        <v>0.62071019726125898</v>
      </c>
      <c r="KN35" s="51">
        <f t="shared" ca="1" si="9953"/>
        <v>0.62071019726125898</v>
      </c>
      <c r="KO35" s="51">
        <f t="shared" ca="1" si="9953"/>
        <v>0.62071019726125898</v>
      </c>
      <c r="KP35" s="51">
        <f t="shared" ca="1" si="9953"/>
        <v>0.62071019726125898</v>
      </c>
      <c r="KQ35" s="51">
        <f t="shared" ca="1" si="9953"/>
        <v>0.62071019726125898</v>
      </c>
      <c r="KR35" s="51">
        <f t="shared" ca="1" si="9953"/>
        <v>0.62071019726125898</v>
      </c>
      <c r="KS35" s="51">
        <f t="shared" ca="1" si="9953"/>
        <v>0.62071019726125898</v>
      </c>
      <c r="KT35" s="51">
        <f t="shared" ca="1" si="9953"/>
        <v>0.62071019726125898</v>
      </c>
      <c r="KU35" s="51">
        <f t="shared" ca="1" si="9953"/>
        <v>0.62071019726125898</v>
      </c>
      <c r="KV35" s="51">
        <f t="shared" ca="1" si="9953"/>
        <v>0.62071019726125898</v>
      </c>
      <c r="KW35" s="51">
        <f t="shared" ca="1" si="9953"/>
        <v>0.62071019726125898</v>
      </c>
      <c r="KX35" s="51">
        <f t="shared" ca="1" si="9953"/>
        <v>0.62071019726125898</v>
      </c>
      <c r="KY35" s="51">
        <f t="shared" ca="1" si="9953"/>
        <v>0.62071019726125898</v>
      </c>
      <c r="KZ35" s="51">
        <f t="shared" ca="1" si="9953"/>
        <v>0.62071019726125898</v>
      </c>
      <c r="LA35" s="51">
        <f t="shared" ca="1" si="9953"/>
        <v>0.62071019726125898</v>
      </c>
      <c r="LB35" s="51">
        <f t="shared" ca="1" si="9953"/>
        <v>0.62071019726125898</v>
      </c>
      <c r="LC35" s="51">
        <f t="shared" ca="1" si="9953"/>
        <v>0.62071019726125898</v>
      </c>
      <c r="LD35" s="51">
        <f t="shared" ca="1" si="9953"/>
        <v>0.62071019726125898</v>
      </c>
      <c r="LE35" s="51">
        <f t="shared" ca="1" si="9953"/>
        <v>0.62071019726125898</v>
      </c>
      <c r="LF35" s="51">
        <f t="shared" ca="1" si="9953"/>
        <v>0.62071019726125898</v>
      </c>
      <c r="LG35" s="51">
        <f t="shared" ca="1" si="9953"/>
        <v>0.62071019726125898</v>
      </c>
      <c r="LH35" s="51">
        <f t="shared" ca="1" si="9953"/>
        <v>0.62071019726125898</v>
      </c>
      <c r="LI35" s="51">
        <f t="shared" ca="1" si="9953"/>
        <v>0.62071019726125898</v>
      </c>
      <c r="LJ35" s="51">
        <f t="shared" ca="1" si="9953"/>
        <v>0.62071019726125898</v>
      </c>
      <c r="LK35" s="51">
        <f t="shared" ca="1" si="9953"/>
        <v>0.62071019726125898</v>
      </c>
      <c r="LL35" s="51">
        <f t="shared" ca="1" si="9953"/>
        <v>0.62071019726125898</v>
      </c>
      <c r="LM35" s="51">
        <f t="shared" ca="1" si="9953"/>
        <v>0.62071019726125898</v>
      </c>
      <c r="LN35" s="51">
        <f t="shared" ref="LN35:NY35" ca="1" si="9954">LN34+LN33</f>
        <v>0.62071019726125898</v>
      </c>
      <c r="LO35" s="51">
        <f t="shared" ca="1" si="9954"/>
        <v>0.62071019726125898</v>
      </c>
      <c r="LP35" s="51">
        <f t="shared" ca="1" si="9954"/>
        <v>0.62071019726125898</v>
      </c>
      <c r="LQ35" s="51">
        <f t="shared" ca="1" si="9954"/>
        <v>0.62071019726125898</v>
      </c>
      <c r="LR35" s="51">
        <f t="shared" ca="1" si="9954"/>
        <v>0.62071019726125898</v>
      </c>
      <c r="LS35" s="51">
        <f t="shared" ca="1" si="9954"/>
        <v>0.62071019726125898</v>
      </c>
      <c r="LT35" s="51">
        <f t="shared" ca="1" si="9954"/>
        <v>0.62071019726125898</v>
      </c>
      <c r="LU35" s="51">
        <f t="shared" ca="1" si="9954"/>
        <v>0.62071019726125898</v>
      </c>
      <c r="LV35" s="51">
        <f t="shared" ca="1" si="9954"/>
        <v>0.62071019726125898</v>
      </c>
      <c r="LW35" s="51">
        <f t="shared" ca="1" si="9954"/>
        <v>0.62071019726125898</v>
      </c>
      <c r="LX35" s="51">
        <f t="shared" ca="1" si="9954"/>
        <v>0.62071019726125898</v>
      </c>
      <c r="LY35" s="51">
        <f t="shared" ca="1" si="9954"/>
        <v>0.62071019726125898</v>
      </c>
      <c r="LZ35" s="51">
        <f t="shared" ca="1" si="9954"/>
        <v>0.62071019726125898</v>
      </c>
      <c r="MA35" s="51">
        <f t="shared" ca="1" si="9954"/>
        <v>0.62071019726125898</v>
      </c>
      <c r="MB35" s="51">
        <f t="shared" ca="1" si="9954"/>
        <v>0.62071019726125898</v>
      </c>
      <c r="MC35" s="51">
        <f t="shared" ca="1" si="9954"/>
        <v>0.62071019726125898</v>
      </c>
      <c r="MD35" s="51">
        <f t="shared" ca="1" si="9954"/>
        <v>0.62071019726125898</v>
      </c>
      <c r="ME35" s="51">
        <f t="shared" ca="1" si="9954"/>
        <v>0.62071019726125898</v>
      </c>
      <c r="MF35" s="51">
        <f t="shared" ca="1" si="9954"/>
        <v>0.62071019726125898</v>
      </c>
      <c r="MG35" s="51">
        <f t="shared" ca="1" si="9954"/>
        <v>0.62071019726125898</v>
      </c>
      <c r="MH35" s="51">
        <f t="shared" ca="1" si="9954"/>
        <v>0.62071019726125898</v>
      </c>
      <c r="MI35" s="51">
        <f t="shared" ca="1" si="9954"/>
        <v>0.62071019726125898</v>
      </c>
      <c r="MJ35" s="51">
        <f t="shared" ca="1" si="9954"/>
        <v>0.62071019726125898</v>
      </c>
      <c r="MK35" s="51">
        <f t="shared" ca="1" si="9954"/>
        <v>0.62071019726125898</v>
      </c>
      <c r="ML35" s="51">
        <f t="shared" ca="1" si="9954"/>
        <v>0.62071019726125898</v>
      </c>
      <c r="MM35" s="51">
        <f t="shared" ca="1" si="9954"/>
        <v>0.62071019726125898</v>
      </c>
      <c r="MN35" s="51">
        <f t="shared" ca="1" si="9954"/>
        <v>0.62071019726125898</v>
      </c>
      <c r="MO35" s="51">
        <f t="shared" ca="1" si="9954"/>
        <v>0.62071019726125898</v>
      </c>
      <c r="MP35" s="51">
        <f t="shared" ca="1" si="9954"/>
        <v>0.62071019726125898</v>
      </c>
      <c r="MQ35" s="51">
        <f t="shared" ca="1" si="9954"/>
        <v>0.62071019726125898</v>
      </c>
      <c r="MR35" s="51">
        <f t="shared" ca="1" si="9954"/>
        <v>0.62071019726125898</v>
      </c>
      <c r="MS35" s="51">
        <f t="shared" ca="1" si="9954"/>
        <v>0.62071019726125898</v>
      </c>
      <c r="MT35" s="51">
        <f t="shared" ca="1" si="9954"/>
        <v>0.62071019726125898</v>
      </c>
      <c r="MU35" s="51">
        <f t="shared" ca="1" si="9954"/>
        <v>0.62071019726125898</v>
      </c>
      <c r="MV35" s="51">
        <f t="shared" ca="1" si="9954"/>
        <v>0.62071019726125898</v>
      </c>
      <c r="MW35" s="51">
        <f t="shared" ca="1" si="9954"/>
        <v>0.62071019726125898</v>
      </c>
      <c r="MX35" s="51">
        <f t="shared" ca="1" si="9954"/>
        <v>0.62071019726125898</v>
      </c>
      <c r="MY35" s="51">
        <f t="shared" ca="1" si="9954"/>
        <v>0.62071019726125898</v>
      </c>
      <c r="MZ35" s="51">
        <f t="shared" ca="1" si="9954"/>
        <v>0.62071019726125898</v>
      </c>
      <c r="NA35" s="51">
        <f t="shared" ca="1" si="9954"/>
        <v>0.62071019726125898</v>
      </c>
      <c r="NB35" s="51">
        <f t="shared" ca="1" si="9954"/>
        <v>0.62071019726125898</v>
      </c>
      <c r="NC35" s="51">
        <f t="shared" ca="1" si="9954"/>
        <v>0.62071019726125898</v>
      </c>
      <c r="ND35" s="51">
        <f t="shared" ca="1" si="9954"/>
        <v>0.62071019726125898</v>
      </c>
      <c r="NE35" s="51">
        <f t="shared" ca="1" si="9954"/>
        <v>0.62071019726125898</v>
      </c>
      <c r="NF35" s="51">
        <f t="shared" ca="1" si="9954"/>
        <v>0.62071019726125898</v>
      </c>
      <c r="NG35" s="51">
        <f t="shared" ca="1" si="9954"/>
        <v>0.62071019726125898</v>
      </c>
      <c r="NH35" s="51">
        <f t="shared" ca="1" si="9954"/>
        <v>0.62071019726125898</v>
      </c>
      <c r="NI35" s="51">
        <f t="shared" ca="1" si="9954"/>
        <v>0.62071019726125898</v>
      </c>
      <c r="NJ35" s="51">
        <f t="shared" ca="1" si="9954"/>
        <v>0.62071019726125898</v>
      </c>
      <c r="NK35" s="51">
        <f t="shared" ca="1" si="9954"/>
        <v>0.62071019726125898</v>
      </c>
      <c r="NL35" s="51">
        <f t="shared" ca="1" si="9954"/>
        <v>0.62071019726125898</v>
      </c>
      <c r="NM35" s="51">
        <f t="shared" ca="1" si="9954"/>
        <v>0.62071019726125898</v>
      </c>
      <c r="NN35" s="51">
        <f t="shared" ca="1" si="9954"/>
        <v>0.62071019726125898</v>
      </c>
      <c r="NO35" s="51">
        <f t="shared" ca="1" si="9954"/>
        <v>0.62071019726125898</v>
      </c>
      <c r="NP35" s="51">
        <f t="shared" ca="1" si="9954"/>
        <v>0.62071019726125898</v>
      </c>
      <c r="NQ35" s="51">
        <f t="shared" ca="1" si="9954"/>
        <v>0.62071019726125898</v>
      </c>
      <c r="NR35" s="51">
        <f t="shared" ca="1" si="9954"/>
        <v>0.62071019726125898</v>
      </c>
      <c r="NS35" s="51">
        <f t="shared" ca="1" si="9954"/>
        <v>0.62071019726125898</v>
      </c>
      <c r="NT35" s="51">
        <f t="shared" ca="1" si="9954"/>
        <v>0.62071019726125898</v>
      </c>
      <c r="NU35" s="51">
        <f t="shared" ca="1" si="9954"/>
        <v>0.62071019726125898</v>
      </c>
      <c r="NV35" s="51">
        <f t="shared" ca="1" si="9954"/>
        <v>0.62071019726125898</v>
      </c>
      <c r="NW35" s="51">
        <f t="shared" ca="1" si="9954"/>
        <v>0.62071019726125898</v>
      </c>
      <c r="NX35" s="51">
        <f t="shared" ca="1" si="9954"/>
        <v>0.62071019726125898</v>
      </c>
      <c r="NY35" s="51">
        <f t="shared" ca="1" si="9954"/>
        <v>0.62071019726125898</v>
      </c>
      <c r="NZ35" s="51">
        <f t="shared" ref="NZ35:QK35" ca="1" si="9955">NZ34+NZ33</f>
        <v>0.62071019726125898</v>
      </c>
      <c r="OA35" s="51">
        <f t="shared" ca="1" si="9955"/>
        <v>0.62071019726125898</v>
      </c>
      <c r="OB35" s="51">
        <f t="shared" ca="1" si="9955"/>
        <v>0.62071019726125898</v>
      </c>
      <c r="OC35" s="51">
        <f t="shared" ca="1" si="9955"/>
        <v>0.62071019726125898</v>
      </c>
      <c r="OD35" s="51">
        <f t="shared" ca="1" si="9955"/>
        <v>0.62071019726125898</v>
      </c>
      <c r="OE35" s="51">
        <f t="shared" ca="1" si="9955"/>
        <v>0.62071019726125898</v>
      </c>
      <c r="OF35" s="51">
        <f t="shared" ca="1" si="9955"/>
        <v>0.62071019726125898</v>
      </c>
      <c r="OG35" s="51">
        <f t="shared" ca="1" si="9955"/>
        <v>0.62071019726125898</v>
      </c>
      <c r="OH35" s="51">
        <f t="shared" ca="1" si="9955"/>
        <v>0.62071019726125898</v>
      </c>
      <c r="OI35" s="51">
        <f t="shared" ca="1" si="9955"/>
        <v>0.62071019726125898</v>
      </c>
      <c r="OJ35" s="51">
        <f t="shared" ca="1" si="9955"/>
        <v>0.62071019726125898</v>
      </c>
      <c r="OK35" s="51">
        <f t="shared" ca="1" si="9955"/>
        <v>0.62071019726125898</v>
      </c>
      <c r="OL35" s="51">
        <f t="shared" ca="1" si="9955"/>
        <v>0.62071019726125898</v>
      </c>
      <c r="OM35" s="51">
        <f t="shared" ca="1" si="9955"/>
        <v>0.62071019726125898</v>
      </c>
      <c r="ON35" s="51">
        <f t="shared" ca="1" si="9955"/>
        <v>0.62071019726125898</v>
      </c>
      <c r="OO35" s="51">
        <f t="shared" ca="1" si="9955"/>
        <v>0.62071019726125898</v>
      </c>
      <c r="OP35" s="51">
        <f t="shared" ca="1" si="9955"/>
        <v>0.62071019726125898</v>
      </c>
      <c r="OQ35" s="51">
        <f t="shared" ca="1" si="9955"/>
        <v>0.62071019726125898</v>
      </c>
      <c r="OR35" s="51">
        <f t="shared" ca="1" si="9955"/>
        <v>0.62071019726125898</v>
      </c>
      <c r="OS35" s="51">
        <f t="shared" ca="1" si="9955"/>
        <v>0.62071019726125898</v>
      </c>
      <c r="OT35" s="51">
        <f t="shared" ca="1" si="9955"/>
        <v>0.62071019726125898</v>
      </c>
      <c r="OU35" s="51">
        <f t="shared" ca="1" si="9955"/>
        <v>0.62071019726125898</v>
      </c>
      <c r="OV35" s="51">
        <f t="shared" ca="1" si="9955"/>
        <v>0.62071019726125898</v>
      </c>
      <c r="OW35" s="51">
        <f t="shared" ca="1" si="9955"/>
        <v>0.62071019726125898</v>
      </c>
      <c r="OX35" s="51">
        <f t="shared" ca="1" si="9955"/>
        <v>0.62071019726125898</v>
      </c>
      <c r="OY35" s="51">
        <f t="shared" ca="1" si="9955"/>
        <v>0.62071019726125898</v>
      </c>
      <c r="OZ35" s="51">
        <f t="shared" ca="1" si="9955"/>
        <v>0.62071019726125898</v>
      </c>
      <c r="PA35" s="51">
        <f t="shared" ca="1" si="9955"/>
        <v>0.62071019726125898</v>
      </c>
      <c r="PB35" s="51">
        <f t="shared" ca="1" si="9955"/>
        <v>0.62071019726125898</v>
      </c>
      <c r="PC35" s="51">
        <f t="shared" ca="1" si="9955"/>
        <v>0.62071019726125898</v>
      </c>
      <c r="PD35" s="51">
        <f t="shared" ca="1" si="9955"/>
        <v>0.62071019726125898</v>
      </c>
      <c r="PE35" s="51">
        <f t="shared" ca="1" si="9955"/>
        <v>0.62071019726125898</v>
      </c>
      <c r="PF35" s="51">
        <f t="shared" ca="1" si="9955"/>
        <v>0.62071019726125898</v>
      </c>
      <c r="PG35" s="51">
        <f t="shared" ca="1" si="9955"/>
        <v>0.62071019726125898</v>
      </c>
      <c r="PH35" s="51">
        <f t="shared" ca="1" si="9955"/>
        <v>0.62071019726125898</v>
      </c>
      <c r="PI35" s="51">
        <f t="shared" ca="1" si="9955"/>
        <v>0.62071019726125898</v>
      </c>
      <c r="PJ35" s="51">
        <f t="shared" ca="1" si="9955"/>
        <v>0.62071019726125898</v>
      </c>
      <c r="PK35" s="51">
        <f t="shared" ca="1" si="9955"/>
        <v>0.62071019726125898</v>
      </c>
      <c r="PL35" s="51">
        <f t="shared" ca="1" si="9955"/>
        <v>0.62071019726125898</v>
      </c>
      <c r="PM35" s="51">
        <f t="shared" ca="1" si="9955"/>
        <v>0.62071019726125898</v>
      </c>
      <c r="PN35" s="51">
        <f t="shared" ca="1" si="9955"/>
        <v>0.62071019726125898</v>
      </c>
      <c r="PO35" s="51">
        <f t="shared" ca="1" si="9955"/>
        <v>0.62071019726125898</v>
      </c>
      <c r="PP35" s="51">
        <f t="shared" ca="1" si="9955"/>
        <v>0.62071019726125898</v>
      </c>
      <c r="PQ35" s="51">
        <f t="shared" ca="1" si="9955"/>
        <v>0.62071019726125898</v>
      </c>
      <c r="PR35" s="51">
        <f t="shared" ca="1" si="9955"/>
        <v>0.62071019726125898</v>
      </c>
      <c r="PS35" s="51">
        <f t="shared" ca="1" si="9955"/>
        <v>0.62071019726125898</v>
      </c>
      <c r="PT35" s="51">
        <f t="shared" ca="1" si="9955"/>
        <v>0.62071019726125898</v>
      </c>
      <c r="PU35" s="51">
        <f t="shared" ca="1" si="9955"/>
        <v>0.62071019726125898</v>
      </c>
      <c r="PV35" s="51">
        <f t="shared" ca="1" si="9955"/>
        <v>0.62071019726125898</v>
      </c>
      <c r="PW35" s="51">
        <f t="shared" ca="1" si="9955"/>
        <v>0.62071019726125898</v>
      </c>
      <c r="PX35" s="51">
        <f t="shared" ca="1" si="9955"/>
        <v>0.62071019726125898</v>
      </c>
      <c r="PY35" s="51">
        <f t="shared" ca="1" si="9955"/>
        <v>0.62071019726125898</v>
      </c>
      <c r="PZ35" s="51">
        <f t="shared" ca="1" si="9955"/>
        <v>0.62071019726125898</v>
      </c>
      <c r="QA35" s="51">
        <f t="shared" ca="1" si="9955"/>
        <v>0.62071019726125898</v>
      </c>
      <c r="QB35" s="51">
        <f t="shared" ca="1" si="9955"/>
        <v>0.62071019726125898</v>
      </c>
      <c r="QC35" s="51">
        <f t="shared" ca="1" si="9955"/>
        <v>0.62071019726125898</v>
      </c>
      <c r="QD35" s="51">
        <f t="shared" ca="1" si="9955"/>
        <v>0.62071019726125898</v>
      </c>
      <c r="QE35" s="51">
        <f t="shared" ca="1" si="9955"/>
        <v>0.62071019726125898</v>
      </c>
      <c r="QF35" s="51">
        <f t="shared" ca="1" si="9955"/>
        <v>0.62071019726125898</v>
      </c>
      <c r="QG35" s="51">
        <f t="shared" ca="1" si="9955"/>
        <v>0.62071019726125898</v>
      </c>
      <c r="QH35" s="51">
        <f t="shared" ca="1" si="9955"/>
        <v>0.62071019726125898</v>
      </c>
      <c r="QI35" s="51">
        <f t="shared" ca="1" si="9955"/>
        <v>0.62071019726125898</v>
      </c>
      <c r="QJ35" s="51">
        <f t="shared" ca="1" si="9955"/>
        <v>0.62071019726125898</v>
      </c>
      <c r="QK35" s="51">
        <f t="shared" ca="1" si="9955"/>
        <v>0.62071019726125898</v>
      </c>
      <c r="QL35" s="51">
        <f t="shared" ref="QL35:SW35" ca="1" si="9956">QL34+QL33</f>
        <v>0.62071019726125898</v>
      </c>
      <c r="QM35" s="51">
        <f t="shared" ca="1" si="9956"/>
        <v>0.62071019726125898</v>
      </c>
      <c r="QN35" s="51">
        <f t="shared" ca="1" si="9956"/>
        <v>0.62071019726125898</v>
      </c>
      <c r="QO35" s="51">
        <f t="shared" ca="1" si="9956"/>
        <v>0.62071019726125898</v>
      </c>
      <c r="QP35" s="51">
        <f t="shared" ca="1" si="9956"/>
        <v>0.62071019726125898</v>
      </c>
      <c r="QQ35" s="51">
        <f t="shared" ca="1" si="9956"/>
        <v>0.62071019726125898</v>
      </c>
      <c r="QR35" s="51">
        <f t="shared" ca="1" si="9956"/>
        <v>0.62071019726125898</v>
      </c>
      <c r="QS35" s="51">
        <f t="shared" ca="1" si="9956"/>
        <v>0.62071019726125898</v>
      </c>
      <c r="QT35" s="51">
        <f t="shared" ca="1" si="9956"/>
        <v>0.62071019726125898</v>
      </c>
      <c r="QU35" s="51">
        <f t="shared" ca="1" si="9956"/>
        <v>0.62071019726125898</v>
      </c>
      <c r="QV35" s="51">
        <f t="shared" ca="1" si="9956"/>
        <v>0.62071019726125898</v>
      </c>
      <c r="QW35" s="51">
        <f t="shared" ca="1" si="9956"/>
        <v>0.62071019726125898</v>
      </c>
      <c r="QX35" s="51">
        <f t="shared" ca="1" si="9956"/>
        <v>0.62071019726125898</v>
      </c>
      <c r="QY35" s="51">
        <f t="shared" ca="1" si="9956"/>
        <v>0.62071019726125898</v>
      </c>
      <c r="QZ35" s="51">
        <f t="shared" ca="1" si="9956"/>
        <v>0.62071019726125898</v>
      </c>
      <c r="RA35" s="51">
        <f t="shared" ca="1" si="9956"/>
        <v>0.62071019726125898</v>
      </c>
      <c r="RB35" s="51">
        <f t="shared" ca="1" si="9956"/>
        <v>0.62071019726125898</v>
      </c>
      <c r="RC35" s="51">
        <f t="shared" ca="1" si="9956"/>
        <v>0.62071019726125898</v>
      </c>
      <c r="RD35" s="51">
        <f t="shared" ca="1" si="9956"/>
        <v>0.62071019726125898</v>
      </c>
      <c r="RE35" s="51">
        <f t="shared" ca="1" si="9956"/>
        <v>0.62071019726125898</v>
      </c>
      <c r="RF35" s="51">
        <f t="shared" ca="1" si="9956"/>
        <v>0.62071019726125898</v>
      </c>
      <c r="RG35" s="51">
        <f t="shared" ca="1" si="9956"/>
        <v>0.62071019726125898</v>
      </c>
      <c r="RH35" s="51">
        <f t="shared" ca="1" si="9956"/>
        <v>0.62071019726125898</v>
      </c>
      <c r="RI35" s="51">
        <f t="shared" ca="1" si="9956"/>
        <v>0.62071019726125898</v>
      </c>
      <c r="RJ35" s="51">
        <f t="shared" ca="1" si="9956"/>
        <v>0.62071019726125898</v>
      </c>
      <c r="RK35" s="51">
        <f t="shared" ca="1" si="9956"/>
        <v>0.62071019726125898</v>
      </c>
      <c r="RL35" s="51">
        <f t="shared" ca="1" si="9956"/>
        <v>0.62071019726125898</v>
      </c>
      <c r="RM35" s="51">
        <f t="shared" ca="1" si="9956"/>
        <v>0.62071019726125898</v>
      </c>
      <c r="RN35" s="51">
        <f t="shared" ca="1" si="9956"/>
        <v>0.62071019726125898</v>
      </c>
      <c r="RO35" s="51">
        <f t="shared" ca="1" si="9956"/>
        <v>0.62071019726125898</v>
      </c>
      <c r="RP35" s="51">
        <f t="shared" ca="1" si="9956"/>
        <v>0.62071019726125898</v>
      </c>
      <c r="RQ35" s="51">
        <f t="shared" ca="1" si="9956"/>
        <v>0.62071019726125898</v>
      </c>
      <c r="RR35" s="51">
        <f t="shared" ca="1" si="9956"/>
        <v>0.62071019726125898</v>
      </c>
      <c r="RS35" s="51">
        <f t="shared" ca="1" si="9956"/>
        <v>0.62071019726125898</v>
      </c>
      <c r="RT35" s="51">
        <f t="shared" ca="1" si="9956"/>
        <v>0.62071019726125898</v>
      </c>
      <c r="RU35" s="51">
        <f t="shared" ca="1" si="9956"/>
        <v>0.62071019726125898</v>
      </c>
      <c r="RV35" s="51">
        <f t="shared" ca="1" si="9956"/>
        <v>0.62071019726125898</v>
      </c>
      <c r="RW35" s="51">
        <f t="shared" ca="1" si="9956"/>
        <v>0.62071019726125898</v>
      </c>
      <c r="RX35" s="51">
        <f t="shared" ca="1" si="9956"/>
        <v>0.62071019726125898</v>
      </c>
      <c r="RY35" s="51">
        <f t="shared" ca="1" si="9956"/>
        <v>0.62071019726125898</v>
      </c>
      <c r="RZ35" s="51">
        <f t="shared" ca="1" si="9956"/>
        <v>0.62071019726125898</v>
      </c>
      <c r="SA35" s="51">
        <f t="shared" ca="1" si="9956"/>
        <v>0.62071019726125898</v>
      </c>
      <c r="SB35" s="51">
        <f t="shared" ca="1" si="9956"/>
        <v>0.62071019726125898</v>
      </c>
      <c r="SC35" s="51">
        <f t="shared" ca="1" si="9956"/>
        <v>0.62071019726125898</v>
      </c>
      <c r="SD35" s="51">
        <f t="shared" ca="1" si="9956"/>
        <v>0.62071019726125898</v>
      </c>
      <c r="SE35" s="51">
        <f t="shared" ca="1" si="9956"/>
        <v>0.62071019726125898</v>
      </c>
      <c r="SF35" s="51">
        <f t="shared" ca="1" si="9956"/>
        <v>0.62071019726125898</v>
      </c>
      <c r="SG35" s="51">
        <f t="shared" ca="1" si="9956"/>
        <v>0.62071019726125898</v>
      </c>
      <c r="SH35" s="51">
        <f t="shared" ca="1" si="9956"/>
        <v>0.62071019726125898</v>
      </c>
      <c r="SI35" s="51">
        <f t="shared" ca="1" si="9956"/>
        <v>0.62071019726125898</v>
      </c>
      <c r="SJ35" s="51">
        <f t="shared" ca="1" si="9956"/>
        <v>0.62071019726125898</v>
      </c>
      <c r="SK35" s="51">
        <f t="shared" ca="1" si="9956"/>
        <v>0.62071019726125898</v>
      </c>
      <c r="SL35" s="51">
        <f t="shared" ca="1" si="9956"/>
        <v>0.62071019726125898</v>
      </c>
      <c r="SM35" s="51">
        <f t="shared" ca="1" si="9956"/>
        <v>0.62071019726125898</v>
      </c>
      <c r="SN35" s="51">
        <f t="shared" ca="1" si="9956"/>
        <v>0.62071019726125898</v>
      </c>
      <c r="SO35" s="51">
        <f t="shared" ca="1" si="9956"/>
        <v>0.62071019726125898</v>
      </c>
      <c r="SP35" s="51">
        <f t="shared" ca="1" si="9956"/>
        <v>0.62071019726125898</v>
      </c>
      <c r="SQ35" s="51">
        <f t="shared" ca="1" si="9956"/>
        <v>0.62071019726125898</v>
      </c>
      <c r="SR35" s="51">
        <f t="shared" ca="1" si="9956"/>
        <v>0.62071019726125898</v>
      </c>
      <c r="SS35" s="51">
        <f t="shared" ca="1" si="9956"/>
        <v>0.62071019726125898</v>
      </c>
      <c r="ST35" s="51">
        <f t="shared" ca="1" si="9956"/>
        <v>0.62071019726125898</v>
      </c>
      <c r="SU35" s="51">
        <f t="shared" ca="1" si="9956"/>
        <v>0.62071019726125898</v>
      </c>
      <c r="SV35" s="51">
        <f t="shared" ca="1" si="9956"/>
        <v>0.62071019726125898</v>
      </c>
      <c r="SW35" s="51">
        <f t="shared" ca="1" si="9956"/>
        <v>0.62071019726125898</v>
      </c>
      <c r="SX35" s="51">
        <f t="shared" ref="SX35:VI35" ca="1" si="9957">SX34+SX33</f>
        <v>0.62071019726125898</v>
      </c>
      <c r="SY35" s="51">
        <f t="shared" ca="1" si="9957"/>
        <v>0.62071019726125898</v>
      </c>
      <c r="SZ35" s="51">
        <f t="shared" ca="1" si="9957"/>
        <v>0.62071019726125898</v>
      </c>
      <c r="TA35" s="51">
        <f t="shared" ca="1" si="9957"/>
        <v>0.62071019726125898</v>
      </c>
      <c r="TB35" s="51">
        <f t="shared" ca="1" si="9957"/>
        <v>0.62071019726125898</v>
      </c>
      <c r="TC35" s="51">
        <f t="shared" ca="1" si="9957"/>
        <v>0.62071019726125898</v>
      </c>
      <c r="TD35" s="51">
        <f t="shared" ca="1" si="9957"/>
        <v>0.62071019726125898</v>
      </c>
      <c r="TE35" s="51">
        <f t="shared" ca="1" si="9957"/>
        <v>0.62071019726125898</v>
      </c>
      <c r="TF35" s="51">
        <f t="shared" ca="1" si="9957"/>
        <v>0.62071019726125898</v>
      </c>
      <c r="TG35" s="51">
        <f t="shared" ca="1" si="9957"/>
        <v>0.62071019726125898</v>
      </c>
      <c r="TH35" s="51">
        <f t="shared" ca="1" si="9957"/>
        <v>0.62071019726125898</v>
      </c>
      <c r="TI35" s="51">
        <f t="shared" ca="1" si="9957"/>
        <v>0.62071019726125898</v>
      </c>
      <c r="TJ35" s="51">
        <f t="shared" ca="1" si="9957"/>
        <v>0.62071019726125898</v>
      </c>
      <c r="TK35" s="51">
        <f t="shared" ca="1" si="9957"/>
        <v>0.62071019726125898</v>
      </c>
      <c r="TL35" s="51">
        <f t="shared" ca="1" si="9957"/>
        <v>0.62071019726125898</v>
      </c>
      <c r="TM35" s="51">
        <f t="shared" ca="1" si="9957"/>
        <v>0.62071019726125898</v>
      </c>
      <c r="TN35" s="51">
        <f t="shared" ca="1" si="9957"/>
        <v>0.62071019726125898</v>
      </c>
      <c r="TO35" s="51">
        <f t="shared" ca="1" si="9957"/>
        <v>0.62071019726125898</v>
      </c>
      <c r="TP35" s="51">
        <f t="shared" ca="1" si="9957"/>
        <v>0.62071019726125898</v>
      </c>
      <c r="TQ35" s="51">
        <f t="shared" ca="1" si="9957"/>
        <v>0.62071019726125898</v>
      </c>
      <c r="TR35" s="51">
        <f t="shared" ca="1" si="9957"/>
        <v>0.62071019726125898</v>
      </c>
      <c r="TS35" s="51">
        <f t="shared" ca="1" si="9957"/>
        <v>0.62071019726125898</v>
      </c>
      <c r="TT35" s="51">
        <f t="shared" ca="1" si="9957"/>
        <v>0.62071019726125898</v>
      </c>
      <c r="TU35" s="51">
        <f t="shared" ca="1" si="9957"/>
        <v>0.62071019726125898</v>
      </c>
      <c r="TV35" s="51">
        <f t="shared" ca="1" si="9957"/>
        <v>0.62071019726125898</v>
      </c>
      <c r="TW35" s="51">
        <f t="shared" ca="1" si="9957"/>
        <v>0.62071019726125898</v>
      </c>
      <c r="TX35" s="51">
        <f t="shared" ca="1" si="9957"/>
        <v>0.62071019726125898</v>
      </c>
      <c r="TY35" s="51">
        <f t="shared" ca="1" si="9957"/>
        <v>0.62071019726125898</v>
      </c>
      <c r="TZ35" s="51">
        <f t="shared" ca="1" si="9957"/>
        <v>0.62071019726125898</v>
      </c>
      <c r="UA35" s="51">
        <f t="shared" ca="1" si="9957"/>
        <v>0.62071019726125898</v>
      </c>
      <c r="UB35" s="51">
        <f t="shared" ca="1" si="9957"/>
        <v>0.62071019726125898</v>
      </c>
      <c r="UC35" s="51">
        <f t="shared" ca="1" si="9957"/>
        <v>0.62071019726125898</v>
      </c>
      <c r="UD35" s="51">
        <f t="shared" ca="1" si="9957"/>
        <v>0.62071019726125898</v>
      </c>
      <c r="UE35" s="51">
        <f t="shared" ca="1" si="9957"/>
        <v>0.62071019726125898</v>
      </c>
      <c r="UF35" s="51">
        <f t="shared" ca="1" si="9957"/>
        <v>0.62071019726125898</v>
      </c>
      <c r="UG35" s="51">
        <f t="shared" ca="1" si="9957"/>
        <v>0.62071019726125898</v>
      </c>
      <c r="UH35" s="51">
        <f t="shared" ca="1" si="9957"/>
        <v>0.62071019726125898</v>
      </c>
      <c r="UI35" s="51">
        <f t="shared" ca="1" si="9957"/>
        <v>0.62071019726125898</v>
      </c>
      <c r="UJ35" s="51">
        <f t="shared" ca="1" si="9957"/>
        <v>0.62071019726125898</v>
      </c>
      <c r="UK35" s="51">
        <f t="shared" ca="1" si="9957"/>
        <v>0.62071019726125898</v>
      </c>
      <c r="UL35" s="51">
        <f t="shared" ca="1" si="9957"/>
        <v>0.62071019726125898</v>
      </c>
      <c r="UM35" s="51">
        <f t="shared" ca="1" si="9957"/>
        <v>0.62071019726125898</v>
      </c>
      <c r="UN35" s="51">
        <f t="shared" ca="1" si="9957"/>
        <v>0.62071019726125898</v>
      </c>
      <c r="UO35" s="51">
        <f t="shared" ca="1" si="9957"/>
        <v>0.62071019726125898</v>
      </c>
      <c r="UP35" s="51">
        <f t="shared" ca="1" si="9957"/>
        <v>0.62071019726125898</v>
      </c>
      <c r="UQ35" s="51">
        <f t="shared" ca="1" si="9957"/>
        <v>0.62071019726125898</v>
      </c>
      <c r="UR35" s="51">
        <f t="shared" ca="1" si="9957"/>
        <v>0.62071019726125898</v>
      </c>
      <c r="US35" s="51">
        <f t="shared" ca="1" si="9957"/>
        <v>0.62071019726125898</v>
      </c>
      <c r="UT35" s="51">
        <f t="shared" ca="1" si="9957"/>
        <v>0.62071019726125898</v>
      </c>
      <c r="UU35" s="51">
        <f t="shared" ca="1" si="9957"/>
        <v>0.62071019726125898</v>
      </c>
      <c r="UV35" s="51">
        <f t="shared" ca="1" si="9957"/>
        <v>0.62071019726125898</v>
      </c>
      <c r="UW35" s="51">
        <f t="shared" ca="1" si="9957"/>
        <v>0.62071019726125898</v>
      </c>
      <c r="UX35" s="51">
        <f t="shared" ca="1" si="9957"/>
        <v>0.62071019726125898</v>
      </c>
      <c r="UY35" s="51">
        <f t="shared" ca="1" si="9957"/>
        <v>0.62071019726125898</v>
      </c>
      <c r="UZ35" s="51">
        <f t="shared" ca="1" si="9957"/>
        <v>0.62071019726125898</v>
      </c>
      <c r="VA35" s="51">
        <f t="shared" ca="1" si="9957"/>
        <v>0.62071019726125898</v>
      </c>
      <c r="VB35" s="51">
        <f t="shared" ca="1" si="9957"/>
        <v>0.62071019726125898</v>
      </c>
      <c r="VC35" s="51">
        <f t="shared" ca="1" si="9957"/>
        <v>0.62071019726125898</v>
      </c>
      <c r="VD35" s="51">
        <f t="shared" ca="1" si="9957"/>
        <v>0.62071019726125898</v>
      </c>
      <c r="VE35" s="51">
        <f t="shared" ca="1" si="9957"/>
        <v>0.62071019726125898</v>
      </c>
      <c r="VF35" s="51">
        <f t="shared" ca="1" si="9957"/>
        <v>0.62071019726125898</v>
      </c>
      <c r="VG35" s="51">
        <f t="shared" ca="1" si="9957"/>
        <v>0.62071019726125898</v>
      </c>
      <c r="VH35" s="51">
        <f t="shared" ca="1" si="9957"/>
        <v>0.62071019726125898</v>
      </c>
      <c r="VI35" s="51">
        <f t="shared" ca="1" si="9957"/>
        <v>0.62071019726125898</v>
      </c>
      <c r="VJ35" s="51">
        <f t="shared" ref="VJ35:XU35" ca="1" si="9958">VJ34+VJ33</f>
        <v>0.62071019726125898</v>
      </c>
      <c r="VK35" s="51">
        <f t="shared" ca="1" si="9958"/>
        <v>0.62071019726125898</v>
      </c>
      <c r="VL35" s="51">
        <f t="shared" ca="1" si="9958"/>
        <v>0.62071019726125898</v>
      </c>
      <c r="VM35" s="51">
        <f t="shared" ca="1" si="9958"/>
        <v>0.62071019726125898</v>
      </c>
      <c r="VN35" s="51">
        <f t="shared" ca="1" si="9958"/>
        <v>0.62071019726125898</v>
      </c>
      <c r="VO35" s="51">
        <f t="shared" ca="1" si="9958"/>
        <v>0.62071019726125898</v>
      </c>
      <c r="VP35" s="51">
        <f t="shared" ca="1" si="9958"/>
        <v>0.62071019726125898</v>
      </c>
      <c r="VQ35" s="51">
        <f t="shared" ca="1" si="9958"/>
        <v>0.62071019726125898</v>
      </c>
      <c r="VR35" s="51">
        <f t="shared" ca="1" si="9958"/>
        <v>0.62071019726125898</v>
      </c>
      <c r="VS35" s="51">
        <f t="shared" ca="1" si="9958"/>
        <v>0.62071019726125898</v>
      </c>
      <c r="VT35" s="51">
        <f t="shared" ca="1" si="9958"/>
        <v>0.62071019726125898</v>
      </c>
      <c r="VU35" s="51">
        <f t="shared" ca="1" si="9958"/>
        <v>0.62071019726125898</v>
      </c>
      <c r="VV35" s="51">
        <f t="shared" ca="1" si="9958"/>
        <v>0.62071019726125898</v>
      </c>
      <c r="VW35" s="51">
        <f t="shared" ca="1" si="9958"/>
        <v>0.62071019726125898</v>
      </c>
      <c r="VX35" s="51">
        <f t="shared" ca="1" si="9958"/>
        <v>0.62071019726125898</v>
      </c>
      <c r="VY35" s="51">
        <f t="shared" ca="1" si="9958"/>
        <v>0.62071019726125898</v>
      </c>
      <c r="VZ35" s="51">
        <f t="shared" ca="1" si="9958"/>
        <v>0.62071019726125898</v>
      </c>
      <c r="WA35" s="51">
        <f t="shared" ca="1" si="9958"/>
        <v>0.62071019726125898</v>
      </c>
      <c r="WB35" s="51">
        <f t="shared" ca="1" si="9958"/>
        <v>0.62071019726125898</v>
      </c>
      <c r="WC35" s="51">
        <f t="shared" ca="1" si="9958"/>
        <v>0.62071019726125898</v>
      </c>
      <c r="WD35" s="51">
        <f t="shared" ca="1" si="9958"/>
        <v>0.62071019726125898</v>
      </c>
      <c r="WE35" s="51">
        <f t="shared" ca="1" si="9958"/>
        <v>0.62071019726125898</v>
      </c>
      <c r="WF35" s="51">
        <f t="shared" ca="1" si="9958"/>
        <v>0.62071019726125898</v>
      </c>
      <c r="WG35" s="51">
        <f t="shared" ca="1" si="9958"/>
        <v>0.62071019726125898</v>
      </c>
      <c r="WH35" s="51">
        <f t="shared" ca="1" si="9958"/>
        <v>0.62071019726125898</v>
      </c>
      <c r="WI35" s="51">
        <f t="shared" ca="1" si="9958"/>
        <v>0.62071019726125898</v>
      </c>
      <c r="WJ35" s="51">
        <f t="shared" ca="1" si="9958"/>
        <v>0.62071019726125898</v>
      </c>
      <c r="WK35" s="51">
        <f t="shared" ca="1" si="9958"/>
        <v>0.62071019726125898</v>
      </c>
      <c r="WL35" s="51">
        <f t="shared" ca="1" si="9958"/>
        <v>0.62071019726125898</v>
      </c>
      <c r="WM35" s="51">
        <f t="shared" ca="1" si="9958"/>
        <v>0.62071019726125898</v>
      </c>
      <c r="WN35" s="51">
        <f t="shared" ca="1" si="9958"/>
        <v>0.62071019726125898</v>
      </c>
      <c r="WO35" s="51">
        <f t="shared" ca="1" si="9958"/>
        <v>0.62071019726125898</v>
      </c>
      <c r="WP35" s="51">
        <f t="shared" ca="1" si="9958"/>
        <v>0.62071019726125898</v>
      </c>
      <c r="WQ35" s="51">
        <f t="shared" ca="1" si="9958"/>
        <v>0.62071019726125898</v>
      </c>
      <c r="WR35" s="51">
        <f t="shared" ca="1" si="9958"/>
        <v>0.62071019726125898</v>
      </c>
      <c r="WS35" s="51">
        <f t="shared" ca="1" si="9958"/>
        <v>0.62071019726125898</v>
      </c>
      <c r="WT35" s="51">
        <f t="shared" ca="1" si="9958"/>
        <v>0.62071019726125898</v>
      </c>
      <c r="WU35" s="51">
        <f t="shared" ca="1" si="9958"/>
        <v>0.62071019726125898</v>
      </c>
      <c r="WV35" s="51">
        <f t="shared" ca="1" si="9958"/>
        <v>0.62071019726125898</v>
      </c>
      <c r="WW35" s="51">
        <f t="shared" ca="1" si="9958"/>
        <v>0.62071019726125898</v>
      </c>
      <c r="WX35" s="51">
        <f t="shared" ca="1" si="9958"/>
        <v>0.62071019726125898</v>
      </c>
      <c r="WY35" s="51">
        <f t="shared" ca="1" si="9958"/>
        <v>0.62071019726125898</v>
      </c>
      <c r="WZ35" s="51">
        <f t="shared" ca="1" si="9958"/>
        <v>0.62071019726125898</v>
      </c>
      <c r="XA35" s="51">
        <f t="shared" ca="1" si="9958"/>
        <v>0.62071019726125898</v>
      </c>
      <c r="XB35" s="51">
        <f t="shared" ca="1" si="9958"/>
        <v>0.62071019726125898</v>
      </c>
      <c r="XC35" s="51">
        <f t="shared" ca="1" si="9958"/>
        <v>0.62071019726125898</v>
      </c>
      <c r="XD35" s="51">
        <f t="shared" ca="1" si="9958"/>
        <v>0.62071019726125898</v>
      </c>
      <c r="XE35" s="51">
        <f t="shared" ca="1" si="9958"/>
        <v>0.62071019726125898</v>
      </c>
      <c r="XF35" s="51">
        <f t="shared" ca="1" si="9958"/>
        <v>0.62071019726125898</v>
      </c>
      <c r="XG35" s="51">
        <f t="shared" ca="1" si="9958"/>
        <v>0.62071019726125898</v>
      </c>
      <c r="XH35" s="51">
        <f t="shared" ca="1" si="9958"/>
        <v>0.62071019726125898</v>
      </c>
      <c r="XI35" s="51">
        <f t="shared" ca="1" si="9958"/>
        <v>0.62071019726125898</v>
      </c>
      <c r="XJ35" s="51">
        <f t="shared" ca="1" si="9958"/>
        <v>0.62071019726125898</v>
      </c>
      <c r="XK35" s="51">
        <f t="shared" ca="1" si="9958"/>
        <v>0.62071019726125898</v>
      </c>
      <c r="XL35" s="51">
        <f t="shared" ca="1" si="9958"/>
        <v>0.62071019726125898</v>
      </c>
      <c r="XM35" s="51">
        <f t="shared" ca="1" si="9958"/>
        <v>0.62071019726125898</v>
      </c>
      <c r="XN35" s="51">
        <f t="shared" ca="1" si="9958"/>
        <v>0.62071019726125898</v>
      </c>
      <c r="XO35" s="51">
        <f t="shared" ca="1" si="9958"/>
        <v>0.62071019726125898</v>
      </c>
      <c r="XP35" s="51">
        <f t="shared" ca="1" si="9958"/>
        <v>0.62071019726125898</v>
      </c>
      <c r="XQ35" s="51">
        <f t="shared" ca="1" si="9958"/>
        <v>0.62071019726125898</v>
      </c>
      <c r="XR35" s="51">
        <f t="shared" ca="1" si="9958"/>
        <v>0.62071019726125898</v>
      </c>
      <c r="XS35" s="51">
        <f t="shared" ca="1" si="9958"/>
        <v>0.62071019726125898</v>
      </c>
      <c r="XT35" s="51">
        <f t="shared" ca="1" si="9958"/>
        <v>0.62071019726125898</v>
      </c>
      <c r="XU35" s="51">
        <f t="shared" ca="1" si="9958"/>
        <v>0.62071019726125898</v>
      </c>
      <c r="XV35" s="51">
        <f t="shared" ref="XV35:AAG35" ca="1" si="9959">XV34+XV33</f>
        <v>0.62071019726125898</v>
      </c>
      <c r="XW35" s="51">
        <f t="shared" ca="1" si="9959"/>
        <v>0.62071019726125898</v>
      </c>
      <c r="XX35" s="51">
        <f t="shared" ca="1" si="9959"/>
        <v>0.62071019726125898</v>
      </c>
      <c r="XY35" s="51">
        <f t="shared" ca="1" si="9959"/>
        <v>0.62071019726125898</v>
      </c>
      <c r="XZ35" s="51">
        <f t="shared" ca="1" si="9959"/>
        <v>0.62071019726125898</v>
      </c>
      <c r="YA35" s="51">
        <f t="shared" ca="1" si="9959"/>
        <v>0.62071019726125898</v>
      </c>
      <c r="YB35" s="51">
        <f t="shared" ca="1" si="9959"/>
        <v>0.62071019726125898</v>
      </c>
      <c r="YC35" s="51">
        <f t="shared" ca="1" si="9959"/>
        <v>0.62071019726125898</v>
      </c>
      <c r="YD35" s="51">
        <f t="shared" ca="1" si="9959"/>
        <v>0.62071019726125898</v>
      </c>
      <c r="YE35" s="51">
        <f t="shared" ca="1" si="9959"/>
        <v>0.62071019726125898</v>
      </c>
      <c r="YF35" s="51">
        <f t="shared" ca="1" si="9959"/>
        <v>0.62071019726125898</v>
      </c>
      <c r="YG35" s="51">
        <f t="shared" ca="1" si="9959"/>
        <v>0.62071019726125898</v>
      </c>
      <c r="YH35" s="51">
        <f t="shared" ca="1" si="9959"/>
        <v>0.62071019726125898</v>
      </c>
      <c r="YI35" s="51">
        <f t="shared" ca="1" si="9959"/>
        <v>0.62071019726125898</v>
      </c>
      <c r="YJ35" s="51">
        <f t="shared" ca="1" si="9959"/>
        <v>0.62071019726125898</v>
      </c>
      <c r="YK35" s="51">
        <f t="shared" ca="1" si="9959"/>
        <v>0.62071019726125898</v>
      </c>
      <c r="YL35" s="51">
        <f t="shared" ca="1" si="9959"/>
        <v>0.62071019726125898</v>
      </c>
      <c r="YM35" s="51">
        <f t="shared" ca="1" si="9959"/>
        <v>0.62071019726125898</v>
      </c>
      <c r="YN35" s="51">
        <f t="shared" ca="1" si="9959"/>
        <v>0.62071019726125898</v>
      </c>
      <c r="YO35" s="51">
        <f t="shared" ca="1" si="9959"/>
        <v>0.62071019726125898</v>
      </c>
      <c r="YP35" s="51">
        <f t="shared" ca="1" si="9959"/>
        <v>0.62071019726125898</v>
      </c>
      <c r="YQ35" s="51">
        <f t="shared" ca="1" si="9959"/>
        <v>0.62071019726125898</v>
      </c>
      <c r="YR35" s="51">
        <f t="shared" ca="1" si="9959"/>
        <v>0.62071019726125898</v>
      </c>
      <c r="YS35" s="51">
        <f t="shared" ca="1" si="9959"/>
        <v>0.62071019726125898</v>
      </c>
      <c r="YT35" s="51">
        <f t="shared" ca="1" si="9959"/>
        <v>0.62071019726125898</v>
      </c>
      <c r="YU35" s="51">
        <f t="shared" ca="1" si="9959"/>
        <v>0.62071019726125898</v>
      </c>
      <c r="YV35" s="51">
        <f t="shared" ca="1" si="9959"/>
        <v>0.62071019726125898</v>
      </c>
      <c r="YW35" s="51">
        <f t="shared" ca="1" si="9959"/>
        <v>0.62071019726125898</v>
      </c>
      <c r="YX35" s="51">
        <f t="shared" ca="1" si="9959"/>
        <v>0.62071019726125898</v>
      </c>
      <c r="YY35" s="51">
        <f t="shared" ca="1" si="9959"/>
        <v>0.62071019726125898</v>
      </c>
      <c r="YZ35" s="51">
        <f t="shared" ca="1" si="9959"/>
        <v>0.62071019726125898</v>
      </c>
      <c r="ZA35" s="51">
        <f t="shared" ca="1" si="9959"/>
        <v>0.62071019726125898</v>
      </c>
      <c r="ZB35" s="51">
        <f t="shared" ca="1" si="9959"/>
        <v>0.62071019726125898</v>
      </c>
      <c r="ZC35" s="51">
        <f t="shared" ca="1" si="9959"/>
        <v>0.62071019726125898</v>
      </c>
      <c r="ZD35" s="51">
        <f t="shared" ca="1" si="9959"/>
        <v>0.62071019726125898</v>
      </c>
      <c r="ZE35" s="51">
        <f t="shared" ca="1" si="9959"/>
        <v>0.62071019726125898</v>
      </c>
      <c r="ZF35" s="51">
        <f t="shared" ca="1" si="9959"/>
        <v>0.62071019726125898</v>
      </c>
      <c r="ZG35" s="51">
        <f t="shared" ca="1" si="9959"/>
        <v>0.62071019726125898</v>
      </c>
      <c r="ZH35" s="51">
        <f t="shared" ca="1" si="9959"/>
        <v>0.62071019726125898</v>
      </c>
      <c r="ZI35" s="51">
        <f t="shared" ca="1" si="9959"/>
        <v>0.62071019726125898</v>
      </c>
      <c r="ZJ35" s="51">
        <f t="shared" ca="1" si="9959"/>
        <v>0.62071019726125898</v>
      </c>
      <c r="ZK35" s="51">
        <f t="shared" ca="1" si="9959"/>
        <v>0.62071019726125898</v>
      </c>
      <c r="ZL35" s="51">
        <f t="shared" ca="1" si="9959"/>
        <v>0.62071019726125898</v>
      </c>
      <c r="ZM35" s="51">
        <f t="shared" ca="1" si="9959"/>
        <v>0.62071019726125898</v>
      </c>
      <c r="ZN35" s="51">
        <f t="shared" ca="1" si="9959"/>
        <v>0.62071019726125898</v>
      </c>
      <c r="ZO35" s="51">
        <f t="shared" ca="1" si="9959"/>
        <v>0.62071019726125898</v>
      </c>
      <c r="ZP35" s="51">
        <f t="shared" ca="1" si="9959"/>
        <v>0.62071019726125898</v>
      </c>
      <c r="ZQ35" s="51">
        <f t="shared" ca="1" si="9959"/>
        <v>0.62071019726125898</v>
      </c>
      <c r="ZR35" s="51">
        <f t="shared" ca="1" si="9959"/>
        <v>0.62071019726125898</v>
      </c>
      <c r="ZS35" s="51">
        <f t="shared" ca="1" si="9959"/>
        <v>0.62071019726125898</v>
      </c>
      <c r="ZT35" s="51">
        <f t="shared" ca="1" si="9959"/>
        <v>0.62071019726125898</v>
      </c>
      <c r="ZU35" s="51">
        <f t="shared" ca="1" si="9959"/>
        <v>0.62071019726125898</v>
      </c>
      <c r="ZV35" s="51">
        <f t="shared" ca="1" si="9959"/>
        <v>0.62071019726125898</v>
      </c>
      <c r="ZW35" s="51">
        <f t="shared" ca="1" si="9959"/>
        <v>0.62071019726125898</v>
      </c>
      <c r="ZX35" s="51">
        <f t="shared" ca="1" si="9959"/>
        <v>0.62071019726125898</v>
      </c>
      <c r="ZY35" s="51">
        <f t="shared" ca="1" si="9959"/>
        <v>0.62071019726125898</v>
      </c>
      <c r="ZZ35" s="51">
        <f t="shared" ca="1" si="9959"/>
        <v>0.62071019726125898</v>
      </c>
      <c r="AAA35" s="51">
        <f t="shared" ca="1" si="9959"/>
        <v>0.62071019726125898</v>
      </c>
      <c r="AAB35" s="51">
        <f t="shared" ca="1" si="9959"/>
        <v>0.62071019726125898</v>
      </c>
      <c r="AAC35" s="51">
        <f t="shared" ca="1" si="9959"/>
        <v>0.62071019726125898</v>
      </c>
      <c r="AAD35" s="51">
        <f t="shared" ca="1" si="9959"/>
        <v>0.62071019726125898</v>
      </c>
      <c r="AAE35" s="51">
        <f t="shared" ca="1" si="9959"/>
        <v>0.62071019726125898</v>
      </c>
      <c r="AAF35" s="51">
        <f t="shared" ca="1" si="9959"/>
        <v>0.62071019726125898</v>
      </c>
      <c r="AAG35" s="51">
        <f t="shared" ca="1" si="9959"/>
        <v>0.62071019726125898</v>
      </c>
      <c r="AAH35" s="51">
        <f t="shared" ref="AAH35:ACS35" ca="1" si="9960">AAH34+AAH33</f>
        <v>0.62071019726125898</v>
      </c>
      <c r="AAI35" s="51">
        <f t="shared" ca="1" si="9960"/>
        <v>0.62071019726125898</v>
      </c>
      <c r="AAJ35" s="51">
        <f t="shared" ca="1" si="9960"/>
        <v>0.62071019726125898</v>
      </c>
      <c r="AAK35" s="51">
        <f t="shared" ca="1" si="9960"/>
        <v>0.62071019726125898</v>
      </c>
      <c r="AAL35" s="51">
        <f t="shared" ca="1" si="9960"/>
        <v>0.62071019726125898</v>
      </c>
      <c r="AAM35" s="51">
        <f t="shared" ca="1" si="9960"/>
        <v>0.62071019726125898</v>
      </c>
      <c r="AAN35" s="51">
        <f t="shared" ca="1" si="9960"/>
        <v>0.62071019726125898</v>
      </c>
      <c r="AAO35" s="51">
        <f t="shared" ca="1" si="9960"/>
        <v>0.62071019726125898</v>
      </c>
      <c r="AAP35" s="51">
        <f t="shared" ca="1" si="9960"/>
        <v>0.62071019726125898</v>
      </c>
      <c r="AAQ35" s="51">
        <f t="shared" ca="1" si="9960"/>
        <v>0.62071019726125898</v>
      </c>
      <c r="AAR35" s="51">
        <f t="shared" ca="1" si="9960"/>
        <v>0.62071019726125898</v>
      </c>
      <c r="AAS35" s="51">
        <f t="shared" ca="1" si="9960"/>
        <v>0.62071019726125898</v>
      </c>
      <c r="AAT35" s="51">
        <f t="shared" ca="1" si="9960"/>
        <v>0.62071019726125898</v>
      </c>
      <c r="AAU35" s="51">
        <f t="shared" ca="1" si="9960"/>
        <v>0.62071019726125898</v>
      </c>
      <c r="AAV35" s="51">
        <f t="shared" ca="1" si="9960"/>
        <v>0.62071019726125898</v>
      </c>
      <c r="AAW35" s="51">
        <f t="shared" ca="1" si="9960"/>
        <v>0.62071019726125898</v>
      </c>
      <c r="AAX35" s="51">
        <f t="shared" ca="1" si="9960"/>
        <v>0.62071019726125898</v>
      </c>
      <c r="AAY35" s="51">
        <f t="shared" ca="1" si="9960"/>
        <v>0.62071019726125898</v>
      </c>
      <c r="AAZ35" s="51">
        <f t="shared" ca="1" si="9960"/>
        <v>0.62071019726125898</v>
      </c>
      <c r="ABA35" s="51">
        <f t="shared" ca="1" si="9960"/>
        <v>0.62071019726125898</v>
      </c>
      <c r="ABB35" s="51">
        <f t="shared" ca="1" si="9960"/>
        <v>0.62071019726125898</v>
      </c>
      <c r="ABC35" s="51">
        <f t="shared" ca="1" si="9960"/>
        <v>0.62071019726125898</v>
      </c>
      <c r="ABD35" s="51">
        <f t="shared" ca="1" si="9960"/>
        <v>0.62071019726125898</v>
      </c>
      <c r="ABE35" s="51">
        <f t="shared" ca="1" si="9960"/>
        <v>0.62071019726125898</v>
      </c>
      <c r="ABF35" s="51">
        <f t="shared" ca="1" si="9960"/>
        <v>0.62071019726125898</v>
      </c>
      <c r="ABG35" s="51">
        <f t="shared" ca="1" si="9960"/>
        <v>0.62071019726125898</v>
      </c>
      <c r="ABH35" s="51">
        <f t="shared" ca="1" si="9960"/>
        <v>0.62071019726125898</v>
      </c>
      <c r="ABI35" s="51">
        <f t="shared" ca="1" si="9960"/>
        <v>0.62071019726125898</v>
      </c>
      <c r="ABJ35" s="51">
        <f t="shared" ca="1" si="9960"/>
        <v>0.62071019726125898</v>
      </c>
      <c r="ABK35" s="51">
        <f t="shared" ca="1" si="9960"/>
        <v>0.62071019726125898</v>
      </c>
      <c r="ABL35" s="51">
        <f t="shared" ca="1" si="9960"/>
        <v>0.62071019726125898</v>
      </c>
      <c r="ABM35" s="51">
        <f t="shared" ca="1" si="9960"/>
        <v>0.62071019726125898</v>
      </c>
      <c r="ABN35" s="51">
        <f t="shared" ca="1" si="9960"/>
        <v>0.62071019726125898</v>
      </c>
      <c r="ABO35" s="51">
        <f t="shared" ca="1" si="9960"/>
        <v>0.62071019726125898</v>
      </c>
      <c r="ABP35" s="51">
        <f t="shared" ca="1" si="9960"/>
        <v>0.62071019726125898</v>
      </c>
      <c r="ABQ35" s="51">
        <f t="shared" ca="1" si="9960"/>
        <v>0.62071019726125898</v>
      </c>
      <c r="ABR35" s="51">
        <f t="shared" ca="1" si="9960"/>
        <v>0.62071019726125898</v>
      </c>
      <c r="ABS35" s="51">
        <f t="shared" ca="1" si="9960"/>
        <v>0.62071019726125898</v>
      </c>
      <c r="ABT35" s="51">
        <f t="shared" ca="1" si="9960"/>
        <v>0.62071019726125898</v>
      </c>
      <c r="ABU35" s="51">
        <f t="shared" ca="1" si="9960"/>
        <v>0.62071019726125898</v>
      </c>
      <c r="ABV35" s="51">
        <f t="shared" ca="1" si="9960"/>
        <v>0.62071019726125898</v>
      </c>
      <c r="ABW35" s="51">
        <f t="shared" ca="1" si="9960"/>
        <v>0.62071019726125898</v>
      </c>
      <c r="ABX35" s="51">
        <f t="shared" ca="1" si="9960"/>
        <v>0.62071019726125898</v>
      </c>
      <c r="ABY35" s="51">
        <f t="shared" ca="1" si="9960"/>
        <v>0.62071019726125898</v>
      </c>
      <c r="ABZ35" s="51">
        <f t="shared" ca="1" si="9960"/>
        <v>0.62071019726125898</v>
      </c>
      <c r="ACA35" s="51">
        <f t="shared" ca="1" si="9960"/>
        <v>0.62071019726125898</v>
      </c>
      <c r="ACB35" s="51">
        <f t="shared" ca="1" si="9960"/>
        <v>0.62071019726125898</v>
      </c>
      <c r="ACC35" s="51">
        <f t="shared" ca="1" si="9960"/>
        <v>0.62071019726125898</v>
      </c>
      <c r="ACD35" s="51">
        <f t="shared" ca="1" si="9960"/>
        <v>0.62071019726125898</v>
      </c>
      <c r="ACE35" s="51">
        <f t="shared" ca="1" si="9960"/>
        <v>0.62071019726125898</v>
      </c>
      <c r="ACF35" s="51">
        <f t="shared" ca="1" si="9960"/>
        <v>0.62071019726125898</v>
      </c>
      <c r="ACG35" s="51">
        <f t="shared" ca="1" si="9960"/>
        <v>0.62071019726125898</v>
      </c>
      <c r="ACH35" s="51">
        <f t="shared" ca="1" si="9960"/>
        <v>0.62071019726125898</v>
      </c>
      <c r="ACI35" s="51">
        <f t="shared" ca="1" si="9960"/>
        <v>0.62071019726125898</v>
      </c>
      <c r="ACJ35" s="51">
        <f t="shared" ca="1" si="9960"/>
        <v>0.62071019726125898</v>
      </c>
      <c r="ACK35" s="51">
        <f t="shared" ca="1" si="9960"/>
        <v>0.62071019726125898</v>
      </c>
      <c r="ACL35" s="51">
        <f t="shared" ca="1" si="9960"/>
        <v>0.62071019726125898</v>
      </c>
      <c r="ACM35" s="51">
        <f t="shared" ca="1" si="9960"/>
        <v>0.62071019726125898</v>
      </c>
      <c r="ACN35" s="51">
        <f t="shared" ca="1" si="9960"/>
        <v>0.62071019726125898</v>
      </c>
      <c r="ACO35" s="51">
        <f t="shared" ca="1" si="9960"/>
        <v>0.62071019726125898</v>
      </c>
      <c r="ACP35" s="51">
        <f t="shared" ca="1" si="9960"/>
        <v>0.62071019726125898</v>
      </c>
      <c r="ACQ35" s="51">
        <f t="shared" ca="1" si="9960"/>
        <v>0.62071019726125898</v>
      </c>
      <c r="ACR35" s="51">
        <f t="shared" ca="1" si="9960"/>
        <v>0.62071019726125898</v>
      </c>
      <c r="ACS35" s="51">
        <f t="shared" ca="1" si="9960"/>
        <v>0.62071019726125898</v>
      </c>
      <c r="ACT35" s="51">
        <f t="shared" ref="ACT35:ADD35" ca="1" si="9961">ACT34+ACT33</f>
        <v>0.62071019726125898</v>
      </c>
      <c r="ACU35" s="51">
        <f t="shared" ca="1" si="9961"/>
        <v>0.62071019726125898</v>
      </c>
      <c r="ACV35" s="51">
        <f t="shared" ca="1" si="9961"/>
        <v>0.62071019726125898</v>
      </c>
      <c r="ACW35" s="51">
        <f t="shared" ca="1" si="9961"/>
        <v>0.62071019726125898</v>
      </c>
      <c r="ACX35" s="51">
        <f t="shared" ca="1" si="9961"/>
        <v>0.62071019726125898</v>
      </c>
      <c r="ACY35" s="51">
        <f t="shared" ca="1" si="9961"/>
        <v>0.62071019726125898</v>
      </c>
      <c r="ACZ35" s="51">
        <f t="shared" ca="1" si="9961"/>
        <v>0.62071019726125898</v>
      </c>
      <c r="ADA35" s="51">
        <f t="shared" ca="1" si="9961"/>
        <v>0.62071019726125898</v>
      </c>
      <c r="ADB35" s="51">
        <f t="shared" ca="1" si="9961"/>
        <v>0.62071019726125898</v>
      </c>
      <c r="ADC35" s="51">
        <f t="shared" ca="1" si="9961"/>
        <v>0.62071019726125898</v>
      </c>
      <c r="ADD35" s="51">
        <f t="shared" ca="1" si="9961"/>
        <v>0.62071019726125898</v>
      </c>
      <c r="ADE35" s="51">
        <f t="shared" ref="ADE35:AFP35" ca="1" si="9962">ADE34+ADE33</f>
        <v>0.62071019726125898</v>
      </c>
      <c r="ADF35" s="51">
        <f t="shared" ca="1" si="9962"/>
        <v>0.62071019726125898</v>
      </c>
      <c r="ADG35" s="51">
        <f t="shared" ca="1" si="9962"/>
        <v>0.62071019726125898</v>
      </c>
      <c r="ADH35" s="51">
        <f t="shared" ca="1" si="9962"/>
        <v>0.62071019726125898</v>
      </c>
      <c r="ADI35" s="51">
        <f t="shared" ca="1" si="9962"/>
        <v>0.62071019726125898</v>
      </c>
      <c r="ADJ35" s="51">
        <f t="shared" ca="1" si="9962"/>
        <v>0.62071019726125898</v>
      </c>
      <c r="ADK35" s="51">
        <f t="shared" ca="1" si="9962"/>
        <v>0.62071019726125898</v>
      </c>
      <c r="ADL35" s="51">
        <f t="shared" ca="1" si="9962"/>
        <v>0.62071019726125898</v>
      </c>
      <c r="ADM35" s="51">
        <f t="shared" ca="1" si="9962"/>
        <v>0.62071019726125898</v>
      </c>
      <c r="ADN35" s="51">
        <f t="shared" ca="1" si="9962"/>
        <v>0.62071019726125898</v>
      </c>
      <c r="ADO35" s="51">
        <f t="shared" ca="1" si="9962"/>
        <v>0.62071019726125898</v>
      </c>
      <c r="ADP35" s="51">
        <f t="shared" ca="1" si="9962"/>
        <v>0.62071019726125898</v>
      </c>
      <c r="ADQ35" s="51">
        <f t="shared" ca="1" si="9962"/>
        <v>0.62071019726125898</v>
      </c>
      <c r="ADR35" s="51">
        <f t="shared" ca="1" si="9962"/>
        <v>0.62071019726125898</v>
      </c>
      <c r="ADS35" s="51">
        <f t="shared" ca="1" si="9962"/>
        <v>0.62071019726125898</v>
      </c>
      <c r="ADT35" s="51">
        <f t="shared" ca="1" si="9962"/>
        <v>0.62071019726125898</v>
      </c>
      <c r="ADU35" s="51">
        <f t="shared" ca="1" si="9962"/>
        <v>0.62071019726125898</v>
      </c>
      <c r="ADV35" s="51">
        <f t="shared" ca="1" si="9962"/>
        <v>0.62071019726125898</v>
      </c>
      <c r="ADW35" s="51">
        <f t="shared" ca="1" si="9962"/>
        <v>0.62071019726125898</v>
      </c>
      <c r="ADX35" s="51">
        <f t="shared" ca="1" si="9962"/>
        <v>0.62071019726125898</v>
      </c>
      <c r="ADY35" s="51">
        <f t="shared" ca="1" si="9962"/>
        <v>0.62071019726125898</v>
      </c>
      <c r="ADZ35" s="51">
        <f t="shared" ca="1" si="9962"/>
        <v>0.62071019726125898</v>
      </c>
      <c r="AEA35" s="51">
        <f t="shared" ca="1" si="9962"/>
        <v>0.62071019726125898</v>
      </c>
      <c r="AEB35" s="51">
        <f t="shared" ca="1" si="9962"/>
        <v>0.62071019726125898</v>
      </c>
      <c r="AEC35" s="51">
        <f t="shared" ca="1" si="9962"/>
        <v>0.62071019726125898</v>
      </c>
      <c r="AED35" s="51">
        <f t="shared" ca="1" si="9962"/>
        <v>0.62071019726125898</v>
      </c>
      <c r="AEE35" s="51">
        <f t="shared" ca="1" si="9962"/>
        <v>0.62071019726125898</v>
      </c>
      <c r="AEF35" s="51">
        <f t="shared" ca="1" si="9962"/>
        <v>0.62071019726125898</v>
      </c>
      <c r="AEG35" s="51">
        <f t="shared" ca="1" si="9962"/>
        <v>0.62071019726125898</v>
      </c>
      <c r="AEH35" s="51">
        <f t="shared" ca="1" si="9962"/>
        <v>0.62071019726125898</v>
      </c>
      <c r="AEI35" s="51">
        <f t="shared" ca="1" si="9962"/>
        <v>0.62071019726125898</v>
      </c>
      <c r="AEJ35" s="51">
        <f t="shared" ca="1" si="9962"/>
        <v>0.62071019726125898</v>
      </c>
      <c r="AEK35" s="51">
        <f t="shared" ca="1" si="9962"/>
        <v>0.62071019726125898</v>
      </c>
      <c r="AEL35" s="51">
        <f t="shared" ca="1" si="9962"/>
        <v>0.62071019726125898</v>
      </c>
      <c r="AEM35" s="51">
        <f t="shared" ca="1" si="9962"/>
        <v>0.62071019726125898</v>
      </c>
      <c r="AEN35" s="51">
        <f t="shared" ca="1" si="9962"/>
        <v>0.62071019726125898</v>
      </c>
      <c r="AEO35" s="51">
        <f t="shared" ca="1" si="9962"/>
        <v>0.62071019726125898</v>
      </c>
      <c r="AEP35" s="51">
        <f t="shared" ca="1" si="9962"/>
        <v>0.62071019726125898</v>
      </c>
      <c r="AEQ35" s="51">
        <f t="shared" ca="1" si="9962"/>
        <v>0.62071019726125898</v>
      </c>
      <c r="AER35" s="51">
        <f t="shared" ca="1" si="9962"/>
        <v>0.62071019726125898</v>
      </c>
      <c r="AES35" s="51">
        <f t="shared" ca="1" si="9962"/>
        <v>0.62071019726125898</v>
      </c>
      <c r="AET35" s="51">
        <f t="shared" ca="1" si="9962"/>
        <v>0.62071019726125898</v>
      </c>
      <c r="AEU35" s="51">
        <f t="shared" ca="1" si="9962"/>
        <v>0.62071019726125898</v>
      </c>
      <c r="AEV35" s="51">
        <f t="shared" ca="1" si="9962"/>
        <v>0.62071019726125898</v>
      </c>
      <c r="AEW35" s="51">
        <f t="shared" ca="1" si="9962"/>
        <v>0.62071019726125898</v>
      </c>
      <c r="AEX35" s="51">
        <f t="shared" ca="1" si="9962"/>
        <v>0.62071019726125898</v>
      </c>
      <c r="AEY35" s="51">
        <f t="shared" ca="1" si="9962"/>
        <v>0.62071019726125898</v>
      </c>
      <c r="AEZ35" s="51">
        <f t="shared" ca="1" si="9962"/>
        <v>0.62071019726125898</v>
      </c>
      <c r="AFA35" s="51">
        <f t="shared" ca="1" si="9962"/>
        <v>0.62071019726125898</v>
      </c>
      <c r="AFB35" s="51">
        <f t="shared" ca="1" si="9962"/>
        <v>0.62071019726125898</v>
      </c>
      <c r="AFC35" s="51">
        <f t="shared" ca="1" si="9962"/>
        <v>0.62071019726125898</v>
      </c>
      <c r="AFD35" s="51">
        <f t="shared" ca="1" si="9962"/>
        <v>0.62071019726125898</v>
      </c>
      <c r="AFE35" s="51">
        <f t="shared" ca="1" si="9962"/>
        <v>0.62071019726125898</v>
      </c>
      <c r="AFF35" s="51">
        <f t="shared" ca="1" si="9962"/>
        <v>0.62071019726125898</v>
      </c>
      <c r="AFG35" s="51">
        <f t="shared" ca="1" si="9962"/>
        <v>0.62071019726125898</v>
      </c>
      <c r="AFH35" s="51">
        <f t="shared" ca="1" si="9962"/>
        <v>0.62071019726125898</v>
      </c>
      <c r="AFI35" s="51">
        <f t="shared" ca="1" si="9962"/>
        <v>0.62071019726125898</v>
      </c>
      <c r="AFJ35" s="51">
        <f t="shared" ca="1" si="9962"/>
        <v>0.62071019726125898</v>
      </c>
      <c r="AFK35" s="51">
        <f t="shared" ca="1" si="9962"/>
        <v>0.62071019726125898</v>
      </c>
      <c r="AFL35" s="51">
        <f t="shared" ca="1" si="9962"/>
        <v>0.62071019726125898</v>
      </c>
      <c r="AFM35" s="51">
        <f t="shared" ca="1" si="9962"/>
        <v>0.62071019726125898</v>
      </c>
      <c r="AFN35" s="51">
        <f t="shared" ca="1" si="9962"/>
        <v>0.62071019726125898</v>
      </c>
      <c r="AFO35" s="51">
        <f t="shared" ca="1" si="9962"/>
        <v>0.62071019726125898</v>
      </c>
      <c r="AFP35" s="51">
        <f t="shared" ca="1" si="9962"/>
        <v>0.62071019726125898</v>
      </c>
      <c r="AFQ35" s="51">
        <f t="shared" ref="AFQ35:AIB35" ca="1" si="9963">AFQ34+AFQ33</f>
        <v>0.62071019726125898</v>
      </c>
      <c r="AFR35" s="51">
        <f t="shared" ca="1" si="9963"/>
        <v>0.62071019726125898</v>
      </c>
      <c r="AFS35" s="51">
        <f t="shared" ca="1" si="9963"/>
        <v>0.62071019726125898</v>
      </c>
      <c r="AFT35" s="51">
        <f t="shared" ca="1" si="9963"/>
        <v>0.62071019726125898</v>
      </c>
      <c r="AFU35" s="51">
        <f t="shared" ca="1" si="9963"/>
        <v>0.62071019726125898</v>
      </c>
      <c r="AFV35" s="51">
        <f t="shared" ca="1" si="9963"/>
        <v>0.62071019726125898</v>
      </c>
      <c r="AFW35" s="51">
        <f t="shared" ca="1" si="9963"/>
        <v>0.62071019726125898</v>
      </c>
      <c r="AFX35" s="51">
        <f t="shared" ca="1" si="9963"/>
        <v>0.62071019726125898</v>
      </c>
      <c r="AFY35" s="51">
        <f t="shared" ca="1" si="9963"/>
        <v>0.62071019726125898</v>
      </c>
      <c r="AFZ35" s="51">
        <f t="shared" ca="1" si="9963"/>
        <v>0.62071019726125898</v>
      </c>
      <c r="AGA35" s="51">
        <f t="shared" ca="1" si="9963"/>
        <v>0.62071019726125898</v>
      </c>
      <c r="AGB35" s="51">
        <f t="shared" ca="1" si="9963"/>
        <v>0.62071019726125898</v>
      </c>
      <c r="AGC35" s="51">
        <f t="shared" ca="1" si="9963"/>
        <v>0.62071019726125898</v>
      </c>
      <c r="AGD35" s="51">
        <f t="shared" ca="1" si="9963"/>
        <v>0.62071019726125898</v>
      </c>
      <c r="AGE35" s="51">
        <f t="shared" ca="1" si="9963"/>
        <v>0.62071019726125898</v>
      </c>
      <c r="AGF35" s="51">
        <f t="shared" ca="1" si="9963"/>
        <v>0.62071019726125898</v>
      </c>
      <c r="AGG35" s="51">
        <f t="shared" ca="1" si="9963"/>
        <v>0.62071019726125898</v>
      </c>
      <c r="AGH35" s="51">
        <f t="shared" ca="1" si="9963"/>
        <v>0.62071019726125898</v>
      </c>
      <c r="AGI35" s="51">
        <f t="shared" ca="1" si="9963"/>
        <v>0.62071019726125898</v>
      </c>
      <c r="AGJ35" s="51">
        <f t="shared" ca="1" si="9963"/>
        <v>0.62071019726125898</v>
      </c>
      <c r="AGK35" s="51">
        <f t="shared" ca="1" si="9963"/>
        <v>0.62071019726125898</v>
      </c>
      <c r="AGL35" s="51">
        <f t="shared" ca="1" si="9963"/>
        <v>0.62071019726125898</v>
      </c>
      <c r="AGM35" s="51">
        <f t="shared" ca="1" si="9963"/>
        <v>0.62071019726125898</v>
      </c>
      <c r="AGN35" s="51">
        <f t="shared" ca="1" si="9963"/>
        <v>0.62071019726125898</v>
      </c>
      <c r="AGO35" s="51">
        <f t="shared" ca="1" si="9963"/>
        <v>0.62071019726125898</v>
      </c>
      <c r="AGP35" s="51">
        <f t="shared" ca="1" si="9963"/>
        <v>0.62071019726125898</v>
      </c>
      <c r="AGQ35" s="51">
        <f t="shared" ca="1" si="9963"/>
        <v>0.62071019726125898</v>
      </c>
      <c r="AGR35" s="51">
        <f t="shared" ca="1" si="9963"/>
        <v>0.62071019726125898</v>
      </c>
      <c r="AGS35" s="51">
        <f t="shared" ca="1" si="9963"/>
        <v>0.62071019726125898</v>
      </c>
      <c r="AGT35" s="51">
        <f t="shared" ca="1" si="9963"/>
        <v>0.62071019726125898</v>
      </c>
      <c r="AGU35" s="51">
        <f t="shared" ca="1" si="9963"/>
        <v>0.62071019726125898</v>
      </c>
      <c r="AGV35" s="51">
        <f t="shared" ca="1" si="9963"/>
        <v>0.62071019726125898</v>
      </c>
      <c r="AGW35" s="51">
        <f t="shared" ca="1" si="9963"/>
        <v>0.62071019726125898</v>
      </c>
      <c r="AGX35" s="51">
        <f t="shared" ca="1" si="9963"/>
        <v>0.62071019726125898</v>
      </c>
      <c r="AGY35" s="51">
        <f t="shared" ca="1" si="9963"/>
        <v>0.62071019726125898</v>
      </c>
      <c r="AGZ35" s="51">
        <f t="shared" ca="1" si="9963"/>
        <v>0.62071019726125898</v>
      </c>
      <c r="AHA35" s="51">
        <f t="shared" ca="1" si="9963"/>
        <v>0.62071019726125898</v>
      </c>
      <c r="AHB35" s="51">
        <f t="shared" ca="1" si="9963"/>
        <v>0.62071019726125898</v>
      </c>
      <c r="AHC35" s="51">
        <f t="shared" ca="1" si="9963"/>
        <v>0.62071019726125898</v>
      </c>
      <c r="AHD35" s="51">
        <f t="shared" ca="1" si="9963"/>
        <v>0.62071019726125898</v>
      </c>
      <c r="AHE35" s="51">
        <f t="shared" ca="1" si="9963"/>
        <v>0.62071019726125898</v>
      </c>
      <c r="AHF35" s="51">
        <f t="shared" ca="1" si="9963"/>
        <v>0.62071019726125898</v>
      </c>
      <c r="AHG35" s="51">
        <f t="shared" ca="1" si="9963"/>
        <v>0.62071019726125898</v>
      </c>
      <c r="AHH35" s="51">
        <f t="shared" ca="1" si="9963"/>
        <v>0.62071019726125898</v>
      </c>
      <c r="AHI35" s="51">
        <f t="shared" ca="1" si="9963"/>
        <v>0.62071019726125898</v>
      </c>
      <c r="AHJ35" s="51">
        <f t="shared" ca="1" si="9963"/>
        <v>0.62071019726125898</v>
      </c>
      <c r="AHK35" s="51">
        <f t="shared" ca="1" si="9963"/>
        <v>0.62071019726125898</v>
      </c>
      <c r="AHL35" s="51">
        <f t="shared" ca="1" si="9963"/>
        <v>0.62071019726125898</v>
      </c>
      <c r="AHM35" s="51">
        <f t="shared" ca="1" si="9963"/>
        <v>0.62071019726125898</v>
      </c>
      <c r="AHN35" s="51">
        <f t="shared" ca="1" si="9963"/>
        <v>0.62071019726125898</v>
      </c>
      <c r="AHO35" s="51">
        <f t="shared" ca="1" si="9963"/>
        <v>0.62071019726125898</v>
      </c>
      <c r="AHP35" s="51">
        <f t="shared" ca="1" si="9963"/>
        <v>0.62071019726125898</v>
      </c>
      <c r="AHQ35" s="51">
        <f t="shared" ca="1" si="9963"/>
        <v>0.62071019726125898</v>
      </c>
      <c r="AHR35" s="51">
        <f t="shared" ca="1" si="9963"/>
        <v>0.62071019726125898</v>
      </c>
      <c r="AHS35" s="51">
        <f t="shared" ca="1" si="9963"/>
        <v>0.62071019726125898</v>
      </c>
      <c r="AHT35" s="51">
        <f t="shared" ca="1" si="9963"/>
        <v>0.62071019726125898</v>
      </c>
      <c r="AHU35" s="51">
        <f t="shared" ca="1" si="9963"/>
        <v>0.62071019726125898</v>
      </c>
      <c r="AHV35" s="51">
        <f t="shared" ca="1" si="9963"/>
        <v>0.62071019726125898</v>
      </c>
      <c r="AHW35" s="51">
        <f t="shared" ca="1" si="9963"/>
        <v>0.62071019726125898</v>
      </c>
      <c r="AHX35" s="51">
        <f t="shared" ca="1" si="9963"/>
        <v>0.62071019726125898</v>
      </c>
      <c r="AHY35" s="51">
        <f t="shared" ca="1" si="9963"/>
        <v>0.62071019726125898</v>
      </c>
      <c r="AHZ35" s="51">
        <f t="shared" ca="1" si="9963"/>
        <v>0.62071019726125898</v>
      </c>
      <c r="AIA35" s="51">
        <f t="shared" ca="1" si="9963"/>
        <v>0.62071019726125898</v>
      </c>
      <c r="AIB35" s="51">
        <f t="shared" ca="1" si="9963"/>
        <v>0.62071019726125898</v>
      </c>
      <c r="AIC35" s="51">
        <f t="shared" ref="AIC35:AKN35" ca="1" si="9964">AIC34+AIC33</f>
        <v>0.62071019726125898</v>
      </c>
      <c r="AID35" s="51">
        <f t="shared" ca="1" si="9964"/>
        <v>0.62071019726125898</v>
      </c>
      <c r="AIE35" s="51">
        <f t="shared" ca="1" si="9964"/>
        <v>0.62071019726125898</v>
      </c>
      <c r="AIF35" s="51">
        <f t="shared" ca="1" si="9964"/>
        <v>0.62071019726125898</v>
      </c>
      <c r="AIG35" s="51">
        <f t="shared" ca="1" si="9964"/>
        <v>0.62071019726125898</v>
      </c>
      <c r="AIH35" s="51">
        <f t="shared" ca="1" si="9964"/>
        <v>0.62071019726125898</v>
      </c>
      <c r="AII35" s="51">
        <f t="shared" ca="1" si="9964"/>
        <v>0.62071019726125898</v>
      </c>
      <c r="AIJ35" s="51">
        <f t="shared" ca="1" si="9964"/>
        <v>0.62071019726125898</v>
      </c>
      <c r="AIK35" s="51">
        <f t="shared" ca="1" si="9964"/>
        <v>0.62071019726125898</v>
      </c>
      <c r="AIL35" s="51">
        <f t="shared" ca="1" si="9964"/>
        <v>0.62071019726125898</v>
      </c>
      <c r="AIM35" s="51">
        <f t="shared" ca="1" si="9964"/>
        <v>0.62071019726125898</v>
      </c>
      <c r="AIN35" s="51">
        <f t="shared" ca="1" si="9964"/>
        <v>0.62071019726125898</v>
      </c>
      <c r="AIO35" s="51">
        <f t="shared" ca="1" si="9964"/>
        <v>0.62071019726125898</v>
      </c>
      <c r="AIP35" s="51">
        <f t="shared" ca="1" si="9964"/>
        <v>0.62071019726125898</v>
      </c>
      <c r="AIQ35" s="51">
        <f t="shared" ca="1" si="9964"/>
        <v>0.62071019726125898</v>
      </c>
      <c r="AIR35" s="51">
        <f t="shared" ca="1" si="9964"/>
        <v>0.62071019726125898</v>
      </c>
      <c r="AIS35" s="51">
        <f t="shared" ca="1" si="9964"/>
        <v>0.62071019726125898</v>
      </c>
      <c r="AIT35" s="51">
        <f t="shared" ca="1" si="9964"/>
        <v>0.62071019726125898</v>
      </c>
      <c r="AIU35" s="51">
        <f t="shared" ca="1" si="9964"/>
        <v>0.62071019726125898</v>
      </c>
      <c r="AIV35" s="51">
        <f t="shared" ca="1" si="9964"/>
        <v>0.62071019726125898</v>
      </c>
      <c r="AIW35" s="51">
        <f t="shared" ca="1" si="9964"/>
        <v>0.62071019726125898</v>
      </c>
      <c r="AIX35" s="51">
        <f t="shared" ca="1" si="9964"/>
        <v>0.62071019726125898</v>
      </c>
      <c r="AIY35" s="51">
        <f t="shared" ca="1" si="9964"/>
        <v>0.62071019726125898</v>
      </c>
      <c r="AIZ35" s="51">
        <f t="shared" ca="1" si="9964"/>
        <v>0.62071019726125898</v>
      </c>
      <c r="AJA35" s="51">
        <f t="shared" ca="1" si="9964"/>
        <v>0.62071019726125898</v>
      </c>
      <c r="AJB35" s="51">
        <f t="shared" ca="1" si="9964"/>
        <v>0.62071019726125898</v>
      </c>
      <c r="AJC35" s="51">
        <f t="shared" ca="1" si="9964"/>
        <v>0.62071019726125898</v>
      </c>
      <c r="AJD35" s="51">
        <f t="shared" ca="1" si="9964"/>
        <v>0.62071019726125898</v>
      </c>
      <c r="AJE35" s="51">
        <f t="shared" ca="1" si="9964"/>
        <v>0.62071019726125898</v>
      </c>
      <c r="AJF35" s="51">
        <f t="shared" ca="1" si="9964"/>
        <v>0.62071019726125898</v>
      </c>
      <c r="AJG35" s="51">
        <f t="shared" ca="1" si="9964"/>
        <v>0.62071019726125898</v>
      </c>
      <c r="AJH35" s="51">
        <f t="shared" ca="1" si="9964"/>
        <v>0.62071019726125898</v>
      </c>
      <c r="AJI35" s="51">
        <f t="shared" ca="1" si="9964"/>
        <v>0.62071019726125898</v>
      </c>
      <c r="AJJ35" s="51">
        <f t="shared" ca="1" si="9964"/>
        <v>0.62071019726125898</v>
      </c>
      <c r="AJK35" s="51">
        <f t="shared" ca="1" si="9964"/>
        <v>0.62071019726125898</v>
      </c>
      <c r="AJL35" s="51">
        <f t="shared" ca="1" si="9964"/>
        <v>0.62071019726125898</v>
      </c>
      <c r="AJM35" s="51">
        <f t="shared" ca="1" si="9964"/>
        <v>0.62071019726125898</v>
      </c>
      <c r="AJN35" s="51">
        <f t="shared" ca="1" si="9964"/>
        <v>0.62071019726125898</v>
      </c>
      <c r="AJO35" s="51">
        <f t="shared" ca="1" si="9964"/>
        <v>0.62071019726125898</v>
      </c>
      <c r="AJP35" s="51">
        <f t="shared" ca="1" si="9964"/>
        <v>0.62071019726125898</v>
      </c>
      <c r="AJQ35" s="51">
        <f t="shared" ca="1" si="9964"/>
        <v>0.62071019726125898</v>
      </c>
      <c r="AJR35" s="51">
        <f t="shared" ca="1" si="9964"/>
        <v>0.62071019726125898</v>
      </c>
      <c r="AJS35" s="51">
        <f t="shared" ca="1" si="9964"/>
        <v>0.62071019726125898</v>
      </c>
      <c r="AJT35" s="51">
        <f t="shared" ca="1" si="9964"/>
        <v>0.62071019726125898</v>
      </c>
      <c r="AJU35" s="51">
        <f t="shared" ca="1" si="9964"/>
        <v>0.62071019726125898</v>
      </c>
      <c r="AJV35" s="51">
        <f t="shared" ca="1" si="9964"/>
        <v>0.62071019726125898</v>
      </c>
      <c r="AJW35" s="51">
        <f t="shared" ca="1" si="9964"/>
        <v>0.62071019726125898</v>
      </c>
      <c r="AJX35" s="51">
        <f t="shared" ca="1" si="9964"/>
        <v>0.62071019726125898</v>
      </c>
      <c r="AJY35" s="51">
        <f t="shared" ca="1" si="9964"/>
        <v>0.62071019726125898</v>
      </c>
      <c r="AJZ35" s="51">
        <f t="shared" ca="1" si="9964"/>
        <v>0.62071019726125898</v>
      </c>
      <c r="AKA35" s="51">
        <f t="shared" ca="1" si="9964"/>
        <v>0.62071019726125898</v>
      </c>
      <c r="AKB35" s="51">
        <f t="shared" ca="1" si="9964"/>
        <v>0.62071019726125898</v>
      </c>
      <c r="AKC35" s="51">
        <f t="shared" ca="1" si="9964"/>
        <v>0.62071019726125898</v>
      </c>
      <c r="AKD35" s="51">
        <f t="shared" ca="1" si="9964"/>
        <v>0.62071019726125898</v>
      </c>
      <c r="AKE35" s="51">
        <f t="shared" ca="1" si="9964"/>
        <v>0.62071019726125898</v>
      </c>
      <c r="AKF35" s="51">
        <f t="shared" ca="1" si="9964"/>
        <v>0.62071019726125898</v>
      </c>
      <c r="AKG35" s="51">
        <f t="shared" ca="1" si="9964"/>
        <v>0.62071019726125898</v>
      </c>
      <c r="AKH35" s="51">
        <f t="shared" ca="1" si="9964"/>
        <v>0.62071019726125898</v>
      </c>
      <c r="AKI35" s="51">
        <f t="shared" ca="1" si="9964"/>
        <v>0.62071019726125898</v>
      </c>
      <c r="AKJ35" s="51">
        <f t="shared" ca="1" si="9964"/>
        <v>0.62071019726125898</v>
      </c>
      <c r="AKK35" s="51">
        <f t="shared" ca="1" si="9964"/>
        <v>0.62071019726125898</v>
      </c>
      <c r="AKL35" s="51">
        <f t="shared" ca="1" si="9964"/>
        <v>0.62071019726125898</v>
      </c>
      <c r="AKM35" s="51">
        <f t="shared" ca="1" si="9964"/>
        <v>0.62071019726125898</v>
      </c>
      <c r="AKN35" s="51">
        <f t="shared" ca="1" si="9964"/>
        <v>0.62071019726125898</v>
      </c>
      <c r="AKO35" s="51">
        <f t="shared" ref="AKO35:AMZ35" ca="1" si="9965">AKO34+AKO33</f>
        <v>0.62071019726125898</v>
      </c>
      <c r="AKP35" s="51">
        <f t="shared" ca="1" si="9965"/>
        <v>0.62071019726125898</v>
      </c>
      <c r="AKQ35" s="51">
        <f t="shared" ca="1" si="9965"/>
        <v>0.62071019726125898</v>
      </c>
      <c r="AKR35" s="51">
        <f t="shared" ca="1" si="9965"/>
        <v>0.62071019726125898</v>
      </c>
      <c r="AKS35" s="51">
        <f t="shared" ca="1" si="9965"/>
        <v>0.62071019726125898</v>
      </c>
      <c r="AKT35" s="51">
        <f t="shared" ca="1" si="9965"/>
        <v>0.62071019726125898</v>
      </c>
      <c r="AKU35" s="51">
        <f t="shared" ca="1" si="9965"/>
        <v>0.62071019726125898</v>
      </c>
      <c r="AKV35" s="51">
        <f t="shared" ca="1" si="9965"/>
        <v>0.62071019726125898</v>
      </c>
      <c r="AKW35" s="51">
        <f t="shared" ca="1" si="9965"/>
        <v>0.62071019726125898</v>
      </c>
      <c r="AKX35" s="51">
        <f t="shared" ca="1" si="9965"/>
        <v>0.62071019726125898</v>
      </c>
      <c r="AKY35" s="51">
        <f t="shared" ca="1" si="9965"/>
        <v>0.62071019726125898</v>
      </c>
      <c r="AKZ35" s="51">
        <f t="shared" ca="1" si="9965"/>
        <v>0.62071019726125898</v>
      </c>
      <c r="ALA35" s="51">
        <f t="shared" ca="1" si="9965"/>
        <v>0.62071019726125898</v>
      </c>
      <c r="ALB35" s="51">
        <f t="shared" ca="1" si="9965"/>
        <v>0.62071019726125898</v>
      </c>
      <c r="ALC35" s="51">
        <f t="shared" ca="1" si="9965"/>
        <v>0.62071019726125898</v>
      </c>
      <c r="ALD35" s="51">
        <f t="shared" ca="1" si="9965"/>
        <v>0.62071019726125898</v>
      </c>
      <c r="ALE35" s="51">
        <f t="shared" ca="1" si="9965"/>
        <v>0.62071019726125898</v>
      </c>
      <c r="ALF35" s="51">
        <f t="shared" ca="1" si="9965"/>
        <v>0.62071019726125898</v>
      </c>
      <c r="ALG35" s="51">
        <f t="shared" ca="1" si="9965"/>
        <v>0.62071019726125898</v>
      </c>
      <c r="ALH35" s="51">
        <f t="shared" ca="1" si="9965"/>
        <v>0.62071019726125898</v>
      </c>
      <c r="ALI35" s="51">
        <f t="shared" ca="1" si="9965"/>
        <v>0.62071019726125898</v>
      </c>
      <c r="ALJ35" s="51">
        <f t="shared" ca="1" si="9965"/>
        <v>0.62071019726125898</v>
      </c>
      <c r="ALK35" s="51">
        <f t="shared" ca="1" si="9965"/>
        <v>0.62071019726125898</v>
      </c>
      <c r="ALL35" s="51">
        <f t="shared" ca="1" si="9965"/>
        <v>0.62071019726125898</v>
      </c>
      <c r="ALM35" s="51">
        <f t="shared" ca="1" si="9965"/>
        <v>0.62071019726125898</v>
      </c>
      <c r="ALN35" s="51">
        <f t="shared" ca="1" si="9965"/>
        <v>0.62071019726125898</v>
      </c>
      <c r="ALO35" s="51">
        <f t="shared" ca="1" si="9965"/>
        <v>0.62071019726125898</v>
      </c>
      <c r="ALP35" s="51">
        <f t="shared" ca="1" si="9965"/>
        <v>0.62071019726125898</v>
      </c>
      <c r="ALQ35" s="51">
        <f t="shared" ca="1" si="9965"/>
        <v>0.62071019726125898</v>
      </c>
      <c r="ALR35" s="51">
        <f t="shared" ca="1" si="9965"/>
        <v>0.62071019726125898</v>
      </c>
      <c r="ALS35" s="51">
        <f t="shared" ca="1" si="9965"/>
        <v>0.62071019726125898</v>
      </c>
      <c r="ALT35" s="51">
        <f t="shared" ca="1" si="9965"/>
        <v>0.62071019726125898</v>
      </c>
      <c r="ALU35" s="51">
        <f t="shared" ca="1" si="9965"/>
        <v>0.62071019726125898</v>
      </c>
      <c r="ALV35" s="51">
        <f t="shared" ca="1" si="9965"/>
        <v>0.62071019726125898</v>
      </c>
      <c r="ALW35" s="51">
        <f t="shared" ca="1" si="9965"/>
        <v>0.62071019726125898</v>
      </c>
      <c r="ALX35" s="51">
        <f t="shared" ca="1" si="9965"/>
        <v>0.62071019726125898</v>
      </c>
      <c r="ALY35" s="51">
        <f t="shared" ca="1" si="9965"/>
        <v>0.62071019726125898</v>
      </c>
      <c r="ALZ35" s="51">
        <f t="shared" ca="1" si="9965"/>
        <v>0.62071019726125898</v>
      </c>
      <c r="AMA35" s="51">
        <f t="shared" ca="1" si="9965"/>
        <v>0.62071019726125898</v>
      </c>
      <c r="AMB35" s="51">
        <f t="shared" ca="1" si="9965"/>
        <v>0.62071019726125898</v>
      </c>
      <c r="AMC35" s="51">
        <f t="shared" ca="1" si="9965"/>
        <v>0.62071019726125898</v>
      </c>
      <c r="AMD35" s="51">
        <f t="shared" ca="1" si="9965"/>
        <v>0.62071019726125898</v>
      </c>
      <c r="AME35" s="51">
        <f t="shared" ca="1" si="9965"/>
        <v>0.62071019726125898</v>
      </c>
      <c r="AMF35" s="51">
        <f t="shared" ca="1" si="9965"/>
        <v>0.62071019726125898</v>
      </c>
      <c r="AMG35" s="51">
        <f t="shared" ca="1" si="9965"/>
        <v>0.62071019726125898</v>
      </c>
      <c r="AMH35" s="51">
        <f t="shared" ca="1" si="9965"/>
        <v>0.62071019726125898</v>
      </c>
      <c r="AMI35" s="51">
        <f t="shared" ca="1" si="9965"/>
        <v>0.62071019726125898</v>
      </c>
      <c r="AMJ35" s="51">
        <f t="shared" ca="1" si="9965"/>
        <v>0.62071019726125898</v>
      </c>
      <c r="AMK35" s="51">
        <f t="shared" ca="1" si="9965"/>
        <v>0.62071019726125898</v>
      </c>
      <c r="AML35" s="51">
        <f t="shared" ca="1" si="9965"/>
        <v>0.62071019726125898</v>
      </c>
      <c r="AMM35" s="51">
        <f t="shared" ca="1" si="9965"/>
        <v>0.62071019726125898</v>
      </c>
      <c r="AMN35" s="51">
        <f t="shared" ca="1" si="9965"/>
        <v>0.62071019726125898</v>
      </c>
      <c r="AMO35" s="51">
        <f t="shared" ca="1" si="9965"/>
        <v>0.62071019726125898</v>
      </c>
      <c r="AMP35" s="51">
        <f t="shared" ca="1" si="9965"/>
        <v>0.62071019726125898</v>
      </c>
      <c r="AMQ35" s="51">
        <f t="shared" ca="1" si="9965"/>
        <v>0.62071019726125898</v>
      </c>
      <c r="AMR35" s="51">
        <f t="shared" ca="1" si="9965"/>
        <v>0.62071019726125898</v>
      </c>
      <c r="AMS35" s="51">
        <f t="shared" ca="1" si="9965"/>
        <v>0.62071019726125898</v>
      </c>
      <c r="AMT35" s="51">
        <f t="shared" ca="1" si="9965"/>
        <v>0.62071019726125898</v>
      </c>
      <c r="AMU35" s="51">
        <f t="shared" ca="1" si="9965"/>
        <v>0.62071019726125898</v>
      </c>
      <c r="AMV35" s="51">
        <f t="shared" ca="1" si="9965"/>
        <v>0.62071019726125898</v>
      </c>
      <c r="AMW35" s="51">
        <f t="shared" ca="1" si="9965"/>
        <v>0.62071019726125898</v>
      </c>
      <c r="AMX35" s="51">
        <f t="shared" ca="1" si="9965"/>
        <v>0.62071019726125898</v>
      </c>
      <c r="AMY35" s="51">
        <f t="shared" ca="1" si="9965"/>
        <v>0.62071019726125898</v>
      </c>
      <c r="AMZ35" s="51">
        <f t="shared" ca="1" si="9965"/>
        <v>0.62071019726125898</v>
      </c>
      <c r="ANA35" s="51">
        <f t="shared" ref="ANA35:APL35" ca="1" si="9966">ANA34+ANA33</f>
        <v>0.62071019726125898</v>
      </c>
      <c r="ANB35" s="51">
        <f t="shared" ca="1" si="9966"/>
        <v>0.62071019726125898</v>
      </c>
      <c r="ANC35" s="51">
        <f t="shared" ca="1" si="9966"/>
        <v>0.62071019726125898</v>
      </c>
      <c r="AND35" s="51">
        <f t="shared" ca="1" si="9966"/>
        <v>0.62071019726125898</v>
      </c>
      <c r="ANE35" s="51">
        <f t="shared" ca="1" si="9966"/>
        <v>0.62071019726125898</v>
      </c>
      <c r="ANF35" s="51">
        <f t="shared" ca="1" si="9966"/>
        <v>0.62071019726125898</v>
      </c>
      <c r="ANG35" s="51">
        <f t="shared" ca="1" si="9966"/>
        <v>0.62071019726125898</v>
      </c>
      <c r="ANH35" s="51">
        <f t="shared" ca="1" si="9966"/>
        <v>0.62071019726125898</v>
      </c>
      <c r="ANI35" s="51">
        <f t="shared" ca="1" si="9966"/>
        <v>0.62071019726125898</v>
      </c>
      <c r="ANJ35" s="51">
        <f t="shared" ca="1" si="9966"/>
        <v>0.62071019726125898</v>
      </c>
      <c r="ANK35" s="51">
        <f t="shared" ca="1" si="9966"/>
        <v>0.62071019726125898</v>
      </c>
      <c r="ANL35" s="51">
        <f t="shared" ca="1" si="9966"/>
        <v>0.62071019726125898</v>
      </c>
      <c r="ANM35" s="51">
        <f t="shared" ca="1" si="9966"/>
        <v>0.62071019726125898</v>
      </c>
      <c r="ANN35" s="51">
        <f t="shared" ca="1" si="9966"/>
        <v>0.62071019726125898</v>
      </c>
      <c r="ANO35" s="51">
        <f t="shared" ca="1" si="9966"/>
        <v>0.62071019726125898</v>
      </c>
      <c r="ANP35" s="51">
        <f t="shared" ca="1" si="9966"/>
        <v>0.62071019726125898</v>
      </c>
      <c r="ANQ35" s="51">
        <f t="shared" ca="1" si="9966"/>
        <v>0.62071019726125898</v>
      </c>
      <c r="ANR35" s="51">
        <f t="shared" ca="1" si="9966"/>
        <v>0.62071019726125898</v>
      </c>
      <c r="ANS35" s="51">
        <f t="shared" ca="1" si="9966"/>
        <v>0.62071019726125898</v>
      </c>
      <c r="ANT35" s="51">
        <f t="shared" ca="1" si="9966"/>
        <v>0.62071019726125898</v>
      </c>
      <c r="ANU35" s="51">
        <f t="shared" ca="1" si="9966"/>
        <v>0.62071019726125898</v>
      </c>
      <c r="ANV35" s="51">
        <f t="shared" ca="1" si="9966"/>
        <v>0.62071019726125898</v>
      </c>
      <c r="ANW35" s="51">
        <f t="shared" ca="1" si="9966"/>
        <v>0.62071019726125898</v>
      </c>
      <c r="ANX35" s="51">
        <f t="shared" ca="1" si="9966"/>
        <v>0.62071019726125898</v>
      </c>
      <c r="ANY35" s="51">
        <f t="shared" ca="1" si="9966"/>
        <v>0.62071019726125898</v>
      </c>
      <c r="ANZ35" s="51">
        <f t="shared" ca="1" si="9966"/>
        <v>0.62071019726125898</v>
      </c>
      <c r="AOA35" s="51">
        <f t="shared" ca="1" si="9966"/>
        <v>0.62071019726125898</v>
      </c>
      <c r="AOB35" s="51">
        <f t="shared" ca="1" si="9966"/>
        <v>0.62071019726125898</v>
      </c>
      <c r="AOC35" s="51">
        <f t="shared" ca="1" si="9966"/>
        <v>0.62071019726125898</v>
      </c>
      <c r="AOD35" s="51">
        <f t="shared" ca="1" si="9966"/>
        <v>0.62071019726125898</v>
      </c>
      <c r="AOE35" s="51">
        <f t="shared" ca="1" si="9966"/>
        <v>0.62071019726125898</v>
      </c>
      <c r="AOF35" s="51">
        <f t="shared" ca="1" si="9966"/>
        <v>0.62071019726125898</v>
      </c>
      <c r="AOG35" s="51">
        <f t="shared" ca="1" si="9966"/>
        <v>0.62071019726125898</v>
      </c>
      <c r="AOH35" s="51">
        <f t="shared" ca="1" si="9966"/>
        <v>0.62071019726125898</v>
      </c>
      <c r="AOI35" s="51">
        <f t="shared" ca="1" si="9966"/>
        <v>0.62071019726125898</v>
      </c>
      <c r="AOJ35" s="51">
        <f t="shared" ca="1" si="9966"/>
        <v>0.62071019726125898</v>
      </c>
      <c r="AOK35" s="51">
        <f t="shared" ca="1" si="9966"/>
        <v>0.62071019726125898</v>
      </c>
      <c r="AOL35" s="51">
        <f t="shared" ca="1" si="9966"/>
        <v>0.62071019726125898</v>
      </c>
      <c r="AOM35" s="51">
        <f t="shared" ca="1" si="9966"/>
        <v>0.62071019726125898</v>
      </c>
      <c r="AON35" s="51">
        <f t="shared" ca="1" si="9966"/>
        <v>0.62071019726125898</v>
      </c>
      <c r="AOO35" s="51">
        <f t="shared" ca="1" si="9966"/>
        <v>0.62071019726125898</v>
      </c>
      <c r="AOP35" s="51">
        <f t="shared" ca="1" si="9966"/>
        <v>0.62071019726125898</v>
      </c>
      <c r="AOQ35" s="51">
        <f t="shared" ca="1" si="9966"/>
        <v>0.62071019726125898</v>
      </c>
      <c r="AOR35" s="51">
        <f t="shared" ca="1" si="9966"/>
        <v>0.62071019726125898</v>
      </c>
      <c r="AOS35" s="51">
        <f t="shared" ca="1" si="9966"/>
        <v>0.62071019726125898</v>
      </c>
      <c r="AOT35" s="51">
        <f t="shared" ca="1" si="9966"/>
        <v>0.62071019726125898</v>
      </c>
      <c r="AOU35" s="51">
        <f t="shared" ca="1" si="9966"/>
        <v>0.62071019726125898</v>
      </c>
      <c r="AOV35" s="51">
        <f t="shared" ca="1" si="9966"/>
        <v>0.62071019726125898</v>
      </c>
      <c r="AOW35" s="51">
        <f t="shared" ca="1" si="9966"/>
        <v>0.62071019726125898</v>
      </c>
      <c r="AOX35" s="51">
        <f t="shared" ca="1" si="9966"/>
        <v>0.62071019726125898</v>
      </c>
      <c r="AOY35" s="51">
        <f t="shared" ca="1" si="9966"/>
        <v>0.62071019726125898</v>
      </c>
      <c r="AOZ35" s="51">
        <f t="shared" ca="1" si="9966"/>
        <v>0.62071019726125898</v>
      </c>
      <c r="APA35" s="51">
        <f t="shared" ca="1" si="9966"/>
        <v>0.62071019726125898</v>
      </c>
      <c r="APB35" s="51">
        <f t="shared" ca="1" si="9966"/>
        <v>0.62071019726125898</v>
      </c>
      <c r="APC35" s="51">
        <f t="shared" ca="1" si="9966"/>
        <v>0.62071019726125898</v>
      </c>
      <c r="APD35" s="51">
        <f t="shared" ca="1" si="9966"/>
        <v>0.62071019726125898</v>
      </c>
      <c r="APE35" s="51">
        <f t="shared" ca="1" si="9966"/>
        <v>0.62071019726125898</v>
      </c>
      <c r="APF35" s="51">
        <f t="shared" ca="1" si="9966"/>
        <v>0.62071019726125898</v>
      </c>
      <c r="APG35" s="51">
        <f t="shared" ca="1" si="9966"/>
        <v>0.62071019726125898</v>
      </c>
      <c r="APH35" s="51">
        <f t="shared" ca="1" si="9966"/>
        <v>0.62071019726125898</v>
      </c>
      <c r="API35" s="51">
        <f t="shared" ca="1" si="9966"/>
        <v>0.62071019726125898</v>
      </c>
      <c r="APJ35" s="51">
        <f t="shared" ca="1" si="9966"/>
        <v>0.62071019726125898</v>
      </c>
      <c r="APK35" s="51">
        <f t="shared" ca="1" si="9966"/>
        <v>0.62071019726125898</v>
      </c>
      <c r="APL35" s="51">
        <f t="shared" ca="1" si="9966"/>
        <v>0.62071019726125898</v>
      </c>
      <c r="APM35" s="51">
        <f t="shared" ref="APM35:ARX35" ca="1" si="9967">APM34+APM33</f>
        <v>0.62071019726125898</v>
      </c>
      <c r="APN35" s="51">
        <f t="shared" ca="1" si="9967"/>
        <v>0.62071019726125898</v>
      </c>
      <c r="APO35" s="51">
        <f t="shared" ca="1" si="9967"/>
        <v>0.62071019726125898</v>
      </c>
      <c r="APP35" s="51">
        <f t="shared" ca="1" si="9967"/>
        <v>0.62071019726125898</v>
      </c>
      <c r="APQ35" s="51">
        <f t="shared" ca="1" si="9967"/>
        <v>0.62071019726125898</v>
      </c>
      <c r="APR35" s="51">
        <f t="shared" ca="1" si="9967"/>
        <v>0.62071019726125898</v>
      </c>
      <c r="APS35" s="51">
        <f t="shared" ca="1" si="9967"/>
        <v>0.62071019726125898</v>
      </c>
      <c r="APT35" s="51">
        <f t="shared" ca="1" si="9967"/>
        <v>0.62071019726125898</v>
      </c>
      <c r="APU35" s="51">
        <f t="shared" ca="1" si="9967"/>
        <v>0.62071019726125898</v>
      </c>
      <c r="APV35" s="51">
        <f t="shared" ca="1" si="9967"/>
        <v>0.62071019726125898</v>
      </c>
      <c r="APW35" s="51">
        <f t="shared" ca="1" si="9967"/>
        <v>0.62071019726125898</v>
      </c>
      <c r="APX35" s="51">
        <f t="shared" ca="1" si="9967"/>
        <v>0.62071019726125898</v>
      </c>
      <c r="APY35" s="51">
        <f t="shared" ca="1" si="9967"/>
        <v>0.62071019726125898</v>
      </c>
      <c r="APZ35" s="51">
        <f t="shared" ca="1" si="9967"/>
        <v>0.62071019726125898</v>
      </c>
      <c r="AQA35" s="51">
        <f t="shared" ca="1" si="9967"/>
        <v>0.62071019726125898</v>
      </c>
      <c r="AQB35" s="51">
        <f t="shared" ca="1" si="9967"/>
        <v>0.62071019726125898</v>
      </c>
      <c r="AQC35" s="51">
        <f t="shared" ca="1" si="9967"/>
        <v>0.62071019726125898</v>
      </c>
      <c r="AQD35" s="51">
        <f t="shared" ca="1" si="9967"/>
        <v>0.62071019726125898</v>
      </c>
      <c r="AQE35" s="51">
        <f t="shared" ca="1" si="9967"/>
        <v>0.62071019726125898</v>
      </c>
      <c r="AQF35" s="51">
        <f t="shared" ca="1" si="9967"/>
        <v>0.62071019726125898</v>
      </c>
      <c r="AQG35" s="51">
        <f t="shared" ca="1" si="9967"/>
        <v>0.62071019726125898</v>
      </c>
      <c r="AQH35" s="51">
        <f t="shared" ca="1" si="9967"/>
        <v>0.62071019726125898</v>
      </c>
      <c r="AQI35" s="51">
        <f t="shared" ca="1" si="9967"/>
        <v>0.62071019726125898</v>
      </c>
      <c r="AQJ35" s="51">
        <f t="shared" ca="1" si="9967"/>
        <v>0.62071019726125898</v>
      </c>
      <c r="AQK35" s="51">
        <f t="shared" ca="1" si="9967"/>
        <v>0.62071019726125898</v>
      </c>
      <c r="AQL35" s="51">
        <f t="shared" ca="1" si="9967"/>
        <v>0.62071019726125898</v>
      </c>
      <c r="AQM35" s="51">
        <f t="shared" ca="1" si="9967"/>
        <v>0.62071019726125898</v>
      </c>
      <c r="AQN35" s="51">
        <f t="shared" ca="1" si="9967"/>
        <v>0.62071019726125898</v>
      </c>
      <c r="AQO35" s="51">
        <f t="shared" ca="1" si="9967"/>
        <v>0.62071019726125898</v>
      </c>
      <c r="AQP35" s="51">
        <f t="shared" ca="1" si="9967"/>
        <v>0.62071019726125898</v>
      </c>
      <c r="AQQ35" s="51">
        <f t="shared" ca="1" si="9967"/>
        <v>0.62071019726125898</v>
      </c>
      <c r="AQR35" s="51">
        <f t="shared" ca="1" si="9967"/>
        <v>0.62071019726125898</v>
      </c>
      <c r="AQS35" s="51">
        <f t="shared" ca="1" si="9967"/>
        <v>0.62071019726125898</v>
      </c>
      <c r="AQT35" s="51">
        <f t="shared" ca="1" si="9967"/>
        <v>0.62071019726125898</v>
      </c>
      <c r="AQU35" s="51">
        <f t="shared" ca="1" si="9967"/>
        <v>0.62071019726125898</v>
      </c>
      <c r="AQV35" s="51">
        <f t="shared" ca="1" si="9967"/>
        <v>0.62071019726125898</v>
      </c>
      <c r="AQW35" s="51">
        <f t="shared" ca="1" si="9967"/>
        <v>0.62071019726125898</v>
      </c>
      <c r="AQX35" s="51">
        <f t="shared" ca="1" si="9967"/>
        <v>0.62071019726125898</v>
      </c>
      <c r="AQY35" s="51">
        <f t="shared" ca="1" si="9967"/>
        <v>0.62071019726125898</v>
      </c>
      <c r="AQZ35" s="51">
        <f t="shared" ca="1" si="9967"/>
        <v>0.62071019726125898</v>
      </c>
      <c r="ARA35" s="51">
        <f t="shared" ca="1" si="9967"/>
        <v>0.62071019726125898</v>
      </c>
      <c r="ARB35" s="51">
        <f t="shared" ca="1" si="9967"/>
        <v>0.62071019726125898</v>
      </c>
      <c r="ARC35" s="51">
        <f t="shared" ca="1" si="9967"/>
        <v>0.62071019726125898</v>
      </c>
      <c r="ARD35" s="51">
        <f t="shared" ca="1" si="9967"/>
        <v>0.62071019726125898</v>
      </c>
      <c r="ARE35" s="51">
        <f t="shared" ca="1" si="9967"/>
        <v>0.62071019726125898</v>
      </c>
      <c r="ARF35" s="51">
        <f t="shared" ca="1" si="9967"/>
        <v>0.62071019726125898</v>
      </c>
      <c r="ARG35" s="51">
        <f t="shared" ca="1" si="9967"/>
        <v>0.62071019726125898</v>
      </c>
      <c r="ARH35" s="51">
        <f t="shared" ca="1" si="9967"/>
        <v>0.62071019726125898</v>
      </c>
      <c r="ARI35" s="51">
        <f t="shared" ca="1" si="9967"/>
        <v>0.62071019726125898</v>
      </c>
      <c r="ARJ35" s="51">
        <f t="shared" ca="1" si="9967"/>
        <v>0.62071019726125898</v>
      </c>
      <c r="ARK35" s="51">
        <f t="shared" ca="1" si="9967"/>
        <v>0.62071019726125898</v>
      </c>
      <c r="ARL35" s="51">
        <f t="shared" ca="1" si="9967"/>
        <v>0.62071019726125898</v>
      </c>
      <c r="ARM35" s="51">
        <f t="shared" ca="1" si="9967"/>
        <v>0.62071019726125898</v>
      </c>
      <c r="ARN35" s="51">
        <f t="shared" ca="1" si="9967"/>
        <v>0.62071019726125898</v>
      </c>
      <c r="ARO35" s="51">
        <f t="shared" ca="1" si="9967"/>
        <v>0.62071019726125898</v>
      </c>
      <c r="ARP35" s="51">
        <f t="shared" ca="1" si="9967"/>
        <v>0.62071019726125898</v>
      </c>
      <c r="ARQ35" s="51">
        <f t="shared" ca="1" si="9967"/>
        <v>0.62071019726125898</v>
      </c>
      <c r="ARR35" s="51">
        <f t="shared" ca="1" si="9967"/>
        <v>0.62071019726125898</v>
      </c>
      <c r="ARS35" s="51">
        <f t="shared" ca="1" si="9967"/>
        <v>0.62071019726125898</v>
      </c>
      <c r="ART35" s="51">
        <f t="shared" ca="1" si="9967"/>
        <v>0.62071019726125898</v>
      </c>
      <c r="ARU35" s="51">
        <f t="shared" ca="1" si="9967"/>
        <v>0.62071019726125898</v>
      </c>
      <c r="ARV35" s="51">
        <f t="shared" ca="1" si="9967"/>
        <v>0.62071019726125898</v>
      </c>
      <c r="ARW35" s="51">
        <f t="shared" ca="1" si="9967"/>
        <v>0.62071019726125898</v>
      </c>
      <c r="ARX35" s="51">
        <f t="shared" ca="1" si="9967"/>
        <v>0.62071019726125898</v>
      </c>
      <c r="ARY35" s="51">
        <f t="shared" ref="ARY35:AUJ35" ca="1" si="9968">ARY34+ARY33</f>
        <v>0.62071019726125898</v>
      </c>
      <c r="ARZ35" s="51">
        <f t="shared" ca="1" si="9968"/>
        <v>0.62071019726125898</v>
      </c>
      <c r="ASA35" s="51">
        <f t="shared" ca="1" si="9968"/>
        <v>0.62071019726125898</v>
      </c>
      <c r="ASB35" s="51">
        <f t="shared" ca="1" si="9968"/>
        <v>0.62071019726125898</v>
      </c>
      <c r="ASC35" s="51">
        <f t="shared" ca="1" si="9968"/>
        <v>0.62071019726125898</v>
      </c>
      <c r="ASD35" s="51">
        <f t="shared" ca="1" si="9968"/>
        <v>0.62071019726125898</v>
      </c>
      <c r="ASE35" s="51">
        <f t="shared" ca="1" si="9968"/>
        <v>0.62071019726125898</v>
      </c>
      <c r="ASF35" s="51">
        <f t="shared" ca="1" si="9968"/>
        <v>0.62071019726125898</v>
      </c>
      <c r="ASG35" s="51">
        <f t="shared" ca="1" si="9968"/>
        <v>0.62071019726125898</v>
      </c>
      <c r="ASH35" s="51">
        <f t="shared" ca="1" si="9968"/>
        <v>0.62071019726125898</v>
      </c>
      <c r="ASI35" s="51">
        <f t="shared" ca="1" si="9968"/>
        <v>0.62071019726125898</v>
      </c>
      <c r="ASJ35" s="51">
        <f t="shared" ca="1" si="9968"/>
        <v>0.62071019726125898</v>
      </c>
      <c r="ASK35" s="51">
        <f t="shared" ca="1" si="9968"/>
        <v>0.62071019726125898</v>
      </c>
      <c r="ASL35" s="51">
        <f t="shared" ca="1" si="9968"/>
        <v>0.62071019726125898</v>
      </c>
      <c r="ASM35" s="51">
        <f t="shared" ca="1" si="9968"/>
        <v>0.62071019726125898</v>
      </c>
      <c r="ASN35" s="51">
        <f t="shared" ca="1" si="9968"/>
        <v>0.62071019726125898</v>
      </c>
      <c r="ASO35" s="51">
        <f t="shared" ca="1" si="9968"/>
        <v>0.62071019726125898</v>
      </c>
      <c r="ASP35" s="51">
        <f t="shared" ca="1" si="9968"/>
        <v>0.62071019726125898</v>
      </c>
      <c r="ASQ35" s="51">
        <f t="shared" ca="1" si="9968"/>
        <v>0.62071019726125898</v>
      </c>
      <c r="ASR35" s="51">
        <f t="shared" ca="1" si="9968"/>
        <v>0.62071019726125898</v>
      </c>
      <c r="ASS35" s="51">
        <f t="shared" ca="1" si="9968"/>
        <v>0.62071019726125898</v>
      </c>
      <c r="AST35" s="51">
        <f t="shared" ca="1" si="9968"/>
        <v>0.62071019726125898</v>
      </c>
      <c r="ASU35" s="51">
        <f t="shared" ca="1" si="9968"/>
        <v>0.62071019726125898</v>
      </c>
      <c r="ASV35" s="51">
        <f t="shared" ca="1" si="9968"/>
        <v>0.62071019726125898</v>
      </c>
      <c r="ASW35" s="51">
        <f t="shared" ca="1" si="9968"/>
        <v>0.62071019726125898</v>
      </c>
      <c r="ASX35" s="51">
        <f t="shared" ca="1" si="9968"/>
        <v>0.62071019726125898</v>
      </c>
      <c r="ASY35" s="51">
        <f t="shared" ca="1" si="9968"/>
        <v>0.62071019726125898</v>
      </c>
      <c r="ASZ35" s="51">
        <f t="shared" ca="1" si="9968"/>
        <v>0.62071019726125898</v>
      </c>
      <c r="ATA35" s="51">
        <f t="shared" ca="1" si="9968"/>
        <v>0.62071019726125898</v>
      </c>
      <c r="ATB35" s="51">
        <f t="shared" ca="1" si="9968"/>
        <v>0.62071019726125898</v>
      </c>
      <c r="ATC35" s="51">
        <f t="shared" ca="1" si="9968"/>
        <v>0.62071019726125898</v>
      </c>
      <c r="ATD35" s="51">
        <f t="shared" ca="1" si="9968"/>
        <v>0.62071019726125898</v>
      </c>
      <c r="ATE35" s="51">
        <f t="shared" ca="1" si="9968"/>
        <v>0.62071019726125898</v>
      </c>
      <c r="ATF35" s="51">
        <f t="shared" ca="1" si="9968"/>
        <v>0.62071019726125898</v>
      </c>
      <c r="ATG35" s="51">
        <f t="shared" ca="1" si="9968"/>
        <v>0.62071019726125898</v>
      </c>
      <c r="ATH35" s="51">
        <f t="shared" ca="1" si="9968"/>
        <v>0.62071019726125898</v>
      </c>
      <c r="ATI35" s="51">
        <f t="shared" ca="1" si="9968"/>
        <v>0.62071019726125898</v>
      </c>
      <c r="ATJ35" s="51">
        <f t="shared" ca="1" si="9968"/>
        <v>0.62071019726125898</v>
      </c>
      <c r="ATK35" s="51">
        <f t="shared" ca="1" si="9968"/>
        <v>0.62071019726125898</v>
      </c>
      <c r="ATL35" s="51">
        <f t="shared" ca="1" si="9968"/>
        <v>0.62071019726125898</v>
      </c>
      <c r="ATM35" s="51">
        <f t="shared" ca="1" si="9968"/>
        <v>0.62071019726125898</v>
      </c>
      <c r="ATN35" s="51">
        <f t="shared" ca="1" si="9968"/>
        <v>0.62071019726125898</v>
      </c>
      <c r="ATO35" s="51">
        <f t="shared" ca="1" si="9968"/>
        <v>0.62071019726125898</v>
      </c>
      <c r="ATP35" s="51">
        <f t="shared" ca="1" si="9968"/>
        <v>0.62071019726125898</v>
      </c>
      <c r="ATQ35" s="51">
        <f t="shared" ca="1" si="9968"/>
        <v>0.62071019726125898</v>
      </c>
      <c r="ATR35" s="51">
        <f t="shared" ca="1" si="9968"/>
        <v>0.62071019726125898</v>
      </c>
      <c r="ATS35" s="51">
        <f t="shared" ca="1" si="9968"/>
        <v>0.62071019726125898</v>
      </c>
      <c r="ATT35" s="51">
        <f t="shared" ca="1" si="9968"/>
        <v>0.62071019726125898</v>
      </c>
      <c r="ATU35" s="51">
        <f t="shared" ca="1" si="9968"/>
        <v>0.62071019726125898</v>
      </c>
      <c r="ATV35" s="51">
        <f t="shared" ca="1" si="9968"/>
        <v>0.62071019726125898</v>
      </c>
      <c r="ATW35" s="51">
        <f t="shared" ca="1" si="9968"/>
        <v>0.62071019726125898</v>
      </c>
      <c r="ATX35" s="51">
        <f t="shared" ca="1" si="9968"/>
        <v>0.62071019726125898</v>
      </c>
      <c r="ATY35" s="51">
        <f t="shared" ca="1" si="9968"/>
        <v>0.62071019726125898</v>
      </c>
      <c r="ATZ35" s="51">
        <f t="shared" ca="1" si="9968"/>
        <v>0.62071019726125898</v>
      </c>
      <c r="AUA35" s="51">
        <f t="shared" ca="1" si="9968"/>
        <v>0.62071019726125898</v>
      </c>
      <c r="AUB35" s="51">
        <f t="shared" ca="1" si="9968"/>
        <v>0.62071019726125898</v>
      </c>
      <c r="AUC35" s="51">
        <f t="shared" ca="1" si="9968"/>
        <v>0.62071019726125898</v>
      </c>
      <c r="AUD35" s="51">
        <f t="shared" ca="1" si="9968"/>
        <v>0.62071019726125898</v>
      </c>
      <c r="AUE35" s="51">
        <f t="shared" ca="1" si="9968"/>
        <v>0.62071019726125898</v>
      </c>
      <c r="AUF35" s="51">
        <f t="shared" ca="1" si="9968"/>
        <v>0.62071019726125898</v>
      </c>
      <c r="AUG35" s="51">
        <f t="shared" ca="1" si="9968"/>
        <v>0.62071019726125898</v>
      </c>
      <c r="AUH35" s="51">
        <f t="shared" ca="1" si="9968"/>
        <v>0.62071019726125898</v>
      </c>
      <c r="AUI35" s="51">
        <f t="shared" ca="1" si="9968"/>
        <v>0.62071019726125898</v>
      </c>
      <c r="AUJ35" s="51">
        <f t="shared" ca="1" si="9968"/>
        <v>0.62071019726125898</v>
      </c>
      <c r="AUK35" s="51">
        <f t="shared" ref="AUK35:AWV35" ca="1" si="9969">AUK34+AUK33</f>
        <v>0.62071019726125898</v>
      </c>
      <c r="AUL35" s="51">
        <f t="shared" ca="1" si="9969"/>
        <v>0.62071019726125898</v>
      </c>
      <c r="AUM35" s="51">
        <f t="shared" ca="1" si="9969"/>
        <v>0.62071019726125898</v>
      </c>
      <c r="AUN35" s="51">
        <f t="shared" ca="1" si="9969"/>
        <v>0.62071019726125898</v>
      </c>
      <c r="AUO35" s="51">
        <f t="shared" ca="1" si="9969"/>
        <v>0.62071019726125898</v>
      </c>
      <c r="AUP35" s="51">
        <f t="shared" ca="1" si="9969"/>
        <v>0.62071019726125898</v>
      </c>
      <c r="AUQ35" s="51">
        <f t="shared" ca="1" si="9969"/>
        <v>0.62071019726125898</v>
      </c>
      <c r="AUR35" s="51">
        <f t="shared" ca="1" si="9969"/>
        <v>0.62071019726125898</v>
      </c>
      <c r="AUS35" s="51">
        <f t="shared" ca="1" si="9969"/>
        <v>0.62071019726125898</v>
      </c>
      <c r="AUT35" s="51">
        <f t="shared" ca="1" si="9969"/>
        <v>0.62071019726125898</v>
      </c>
      <c r="AUU35" s="51">
        <f t="shared" ca="1" si="9969"/>
        <v>0.62071019726125898</v>
      </c>
      <c r="AUV35" s="51">
        <f t="shared" ca="1" si="9969"/>
        <v>0.62071019726125898</v>
      </c>
      <c r="AUW35" s="51">
        <f t="shared" ca="1" si="9969"/>
        <v>0.62071019726125898</v>
      </c>
      <c r="AUX35" s="51">
        <f t="shared" ca="1" si="9969"/>
        <v>0.62071019726125898</v>
      </c>
      <c r="AUY35" s="51">
        <f t="shared" ca="1" si="9969"/>
        <v>0.62071019726125898</v>
      </c>
      <c r="AUZ35" s="51">
        <f t="shared" ca="1" si="9969"/>
        <v>0.62071019726125898</v>
      </c>
      <c r="AVA35" s="51">
        <f t="shared" ca="1" si="9969"/>
        <v>0.62071019726125898</v>
      </c>
      <c r="AVB35" s="51">
        <f t="shared" ca="1" si="9969"/>
        <v>0.62071019726125898</v>
      </c>
      <c r="AVC35" s="51">
        <f t="shared" ca="1" si="9969"/>
        <v>0.62071019726125898</v>
      </c>
      <c r="AVD35" s="51">
        <f t="shared" ca="1" si="9969"/>
        <v>0.62071019726125898</v>
      </c>
      <c r="AVE35" s="51">
        <f t="shared" ca="1" si="9969"/>
        <v>0.62071019726125898</v>
      </c>
      <c r="AVF35" s="51">
        <f t="shared" ca="1" si="9969"/>
        <v>0.62071019726125898</v>
      </c>
      <c r="AVG35" s="51">
        <f t="shared" ca="1" si="9969"/>
        <v>0.62071019726125898</v>
      </c>
      <c r="AVH35" s="51">
        <f t="shared" ca="1" si="9969"/>
        <v>0.62071019726125898</v>
      </c>
      <c r="AVI35" s="51">
        <f t="shared" ca="1" si="9969"/>
        <v>0.62071019726125898</v>
      </c>
      <c r="AVJ35" s="51">
        <f t="shared" ca="1" si="9969"/>
        <v>0.62071019726125898</v>
      </c>
      <c r="AVK35" s="51">
        <f t="shared" ca="1" si="9969"/>
        <v>0.62071019726125898</v>
      </c>
      <c r="AVL35" s="51">
        <f t="shared" ca="1" si="9969"/>
        <v>0.62071019726125898</v>
      </c>
      <c r="AVM35" s="51">
        <f t="shared" ca="1" si="9969"/>
        <v>0.62071019726125898</v>
      </c>
      <c r="AVN35" s="51">
        <f t="shared" ca="1" si="9969"/>
        <v>0.62071019726125898</v>
      </c>
      <c r="AVO35" s="51">
        <f t="shared" ca="1" si="9969"/>
        <v>0.62071019726125898</v>
      </c>
      <c r="AVP35" s="51">
        <f t="shared" ca="1" si="9969"/>
        <v>0.62071019726125898</v>
      </c>
      <c r="AVQ35" s="51">
        <f t="shared" ca="1" si="9969"/>
        <v>0.62071019726125898</v>
      </c>
      <c r="AVR35" s="51">
        <f t="shared" ca="1" si="9969"/>
        <v>0.62071019726125898</v>
      </c>
      <c r="AVS35" s="51">
        <f t="shared" ca="1" si="9969"/>
        <v>0.62071019726125898</v>
      </c>
      <c r="AVT35" s="51">
        <f t="shared" ca="1" si="9969"/>
        <v>0.62071019726125898</v>
      </c>
      <c r="AVU35" s="51">
        <f t="shared" ca="1" si="9969"/>
        <v>0.62071019726125898</v>
      </c>
      <c r="AVV35" s="51">
        <f t="shared" ca="1" si="9969"/>
        <v>0.62071019726125898</v>
      </c>
      <c r="AVW35" s="51">
        <f t="shared" ca="1" si="9969"/>
        <v>0.62071019726125898</v>
      </c>
      <c r="AVX35" s="51">
        <f t="shared" ca="1" si="9969"/>
        <v>0.62071019726125898</v>
      </c>
      <c r="AVY35" s="51">
        <f t="shared" ca="1" si="9969"/>
        <v>0.62071019726125898</v>
      </c>
      <c r="AVZ35" s="51">
        <f t="shared" ca="1" si="9969"/>
        <v>0.62071019726125898</v>
      </c>
      <c r="AWA35" s="51">
        <f t="shared" ca="1" si="9969"/>
        <v>0.62071019726125898</v>
      </c>
      <c r="AWB35" s="51">
        <f t="shared" ca="1" si="9969"/>
        <v>0.62071019726125898</v>
      </c>
      <c r="AWC35" s="51">
        <f t="shared" ca="1" si="9969"/>
        <v>0.62071019726125898</v>
      </c>
      <c r="AWD35" s="51">
        <f t="shared" ca="1" si="9969"/>
        <v>0.62071019726125898</v>
      </c>
      <c r="AWE35" s="51">
        <f t="shared" ca="1" si="9969"/>
        <v>0.62071019726125898</v>
      </c>
      <c r="AWF35" s="51">
        <f t="shared" ca="1" si="9969"/>
        <v>0.62071019726125898</v>
      </c>
      <c r="AWG35" s="51">
        <f t="shared" ca="1" si="9969"/>
        <v>0.62071019726125898</v>
      </c>
      <c r="AWH35" s="51">
        <f t="shared" ca="1" si="9969"/>
        <v>0.62071019726125898</v>
      </c>
      <c r="AWI35" s="51">
        <f t="shared" ca="1" si="9969"/>
        <v>0.62071019726125898</v>
      </c>
      <c r="AWJ35" s="51">
        <f t="shared" ca="1" si="9969"/>
        <v>0.62071019726125898</v>
      </c>
      <c r="AWK35" s="51">
        <f t="shared" ca="1" si="9969"/>
        <v>0.62071019726125898</v>
      </c>
      <c r="AWL35" s="51">
        <f t="shared" ca="1" si="9969"/>
        <v>0.62071019726125898</v>
      </c>
      <c r="AWM35" s="51">
        <f t="shared" ca="1" si="9969"/>
        <v>0.62071019726125898</v>
      </c>
      <c r="AWN35" s="51">
        <f t="shared" ca="1" si="9969"/>
        <v>0.62071019726125898</v>
      </c>
      <c r="AWO35" s="51">
        <f t="shared" ca="1" si="9969"/>
        <v>0.62071019726125898</v>
      </c>
      <c r="AWP35" s="51">
        <f t="shared" ca="1" si="9969"/>
        <v>0.62071019726125898</v>
      </c>
      <c r="AWQ35" s="51">
        <f t="shared" ca="1" si="9969"/>
        <v>0.62071019726125898</v>
      </c>
      <c r="AWR35" s="51">
        <f t="shared" ca="1" si="9969"/>
        <v>0.62071019726125898</v>
      </c>
      <c r="AWS35" s="51">
        <f t="shared" ca="1" si="9969"/>
        <v>0.62071019726125898</v>
      </c>
      <c r="AWT35" s="51">
        <f t="shared" ca="1" si="9969"/>
        <v>0.62071019726125898</v>
      </c>
      <c r="AWU35" s="51">
        <f t="shared" ca="1" si="9969"/>
        <v>0.62071019726125898</v>
      </c>
      <c r="AWV35" s="51">
        <f t="shared" ca="1" si="9969"/>
        <v>0.62071019726125898</v>
      </c>
      <c r="AWW35" s="51">
        <f t="shared" ref="AWW35:AZH35" ca="1" si="9970">AWW34+AWW33</f>
        <v>0.62071019726125898</v>
      </c>
      <c r="AWX35" s="51">
        <f t="shared" ca="1" si="9970"/>
        <v>0.62071019726125898</v>
      </c>
      <c r="AWY35" s="51">
        <f t="shared" ca="1" si="9970"/>
        <v>0.62071019726125898</v>
      </c>
      <c r="AWZ35" s="51">
        <f t="shared" ca="1" si="9970"/>
        <v>0.62071019726125898</v>
      </c>
      <c r="AXA35" s="51">
        <f t="shared" ca="1" si="9970"/>
        <v>0.62071019726125898</v>
      </c>
      <c r="AXB35" s="51">
        <f t="shared" ca="1" si="9970"/>
        <v>0.62071019726125898</v>
      </c>
      <c r="AXC35" s="51">
        <f t="shared" ca="1" si="9970"/>
        <v>0.62071019726125898</v>
      </c>
      <c r="AXD35" s="51">
        <f t="shared" ca="1" si="9970"/>
        <v>0.62071019726125898</v>
      </c>
      <c r="AXE35" s="51">
        <f t="shared" ca="1" si="9970"/>
        <v>0.62071019726125898</v>
      </c>
      <c r="AXF35" s="51">
        <f t="shared" ca="1" si="9970"/>
        <v>0.62071019726125898</v>
      </c>
      <c r="AXG35" s="51">
        <f t="shared" ca="1" si="9970"/>
        <v>0.62071019726125898</v>
      </c>
      <c r="AXH35" s="51">
        <f t="shared" ca="1" si="9970"/>
        <v>0.62071019726125898</v>
      </c>
      <c r="AXI35" s="51">
        <f t="shared" ca="1" si="9970"/>
        <v>0.62071019726125898</v>
      </c>
      <c r="AXJ35" s="51">
        <f t="shared" ca="1" si="9970"/>
        <v>0.62071019726125898</v>
      </c>
      <c r="AXK35" s="51">
        <f t="shared" ca="1" si="9970"/>
        <v>0.62071019726125898</v>
      </c>
      <c r="AXL35" s="51">
        <f t="shared" ca="1" si="9970"/>
        <v>0.62071019726125898</v>
      </c>
      <c r="AXM35" s="51">
        <f t="shared" ca="1" si="9970"/>
        <v>0.62071019726125898</v>
      </c>
      <c r="AXN35" s="51">
        <f t="shared" ca="1" si="9970"/>
        <v>0.62071019726125898</v>
      </c>
      <c r="AXO35" s="51">
        <f t="shared" ca="1" si="9970"/>
        <v>0.62071019726125898</v>
      </c>
      <c r="AXP35" s="51">
        <f t="shared" ca="1" si="9970"/>
        <v>0.62071019726125898</v>
      </c>
      <c r="AXQ35" s="51">
        <f t="shared" ca="1" si="9970"/>
        <v>0.62071019726125898</v>
      </c>
      <c r="AXR35" s="51">
        <f t="shared" ca="1" si="9970"/>
        <v>0.62071019726125898</v>
      </c>
      <c r="AXS35" s="51">
        <f t="shared" ca="1" si="9970"/>
        <v>0.62071019726125898</v>
      </c>
      <c r="AXT35" s="51">
        <f t="shared" ca="1" si="9970"/>
        <v>0.62071019726125898</v>
      </c>
      <c r="AXU35" s="51">
        <f t="shared" ca="1" si="9970"/>
        <v>0.62071019726125898</v>
      </c>
      <c r="AXV35" s="51">
        <f t="shared" ca="1" si="9970"/>
        <v>0.62071019726125898</v>
      </c>
      <c r="AXW35" s="51">
        <f t="shared" ca="1" si="9970"/>
        <v>0.62071019726125898</v>
      </c>
      <c r="AXX35" s="51">
        <f t="shared" ca="1" si="9970"/>
        <v>0.62071019726125898</v>
      </c>
      <c r="AXY35" s="51">
        <f t="shared" ca="1" si="9970"/>
        <v>0.62071019726125898</v>
      </c>
      <c r="AXZ35" s="51">
        <f t="shared" ca="1" si="9970"/>
        <v>0.62071019726125898</v>
      </c>
      <c r="AYA35" s="51">
        <f t="shared" ca="1" si="9970"/>
        <v>0.62071019726125898</v>
      </c>
      <c r="AYB35" s="51">
        <f t="shared" ca="1" si="9970"/>
        <v>0.62071019726125898</v>
      </c>
      <c r="AYC35" s="51">
        <f t="shared" ca="1" si="9970"/>
        <v>0.62071019726125898</v>
      </c>
      <c r="AYD35" s="51">
        <f t="shared" ca="1" si="9970"/>
        <v>0.62071019726125898</v>
      </c>
      <c r="AYE35" s="51">
        <f t="shared" ca="1" si="9970"/>
        <v>0.62071019726125898</v>
      </c>
      <c r="AYF35" s="51">
        <f t="shared" ca="1" si="9970"/>
        <v>0.62071019726125898</v>
      </c>
      <c r="AYG35" s="51">
        <f t="shared" ca="1" si="9970"/>
        <v>0.62071019726125898</v>
      </c>
      <c r="AYH35" s="51">
        <f t="shared" ca="1" si="9970"/>
        <v>0.62071019726125898</v>
      </c>
      <c r="AYI35" s="51">
        <f t="shared" ca="1" si="9970"/>
        <v>0.62071019726125898</v>
      </c>
      <c r="AYJ35" s="51">
        <f t="shared" ca="1" si="9970"/>
        <v>0.62071019726125898</v>
      </c>
      <c r="AYK35" s="51">
        <f t="shared" ca="1" si="9970"/>
        <v>0.62071019726125898</v>
      </c>
      <c r="AYL35" s="51">
        <f t="shared" ca="1" si="9970"/>
        <v>0.62071019726125898</v>
      </c>
      <c r="AYM35" s="51">
        <f t="shared" ca="1" si="9970"/>
        <v>0.62071019726125898</v>
      </c>
      <c r="AYN35" s="51">
        <f t="shared" ca="1" si="9970"/>
        <v>0.62071019726125898</v>
      </c>
      <c r="AYO35" s="51">
        <f t="shared" ca="1" si="9970"/>
        <v>0.62071019726125898</v>
      </c>
      <c r="AYP35" s="51">
        <f t="shared" ca="1" si="9970"/>
        <v>0.62071019726125898</v>
      </c>
      <c r="AYQ35" s="51">
        <f t="shared" ca="1" si="9970"/>
        <v>0.62071019726125898</v>
      </c>
      <c r="AYR35" s="51">
        <f t="shared" ca="1" si="9970"/>
        <v>0.62071019726125898</v>
      </c>
      <c r="AYS35" s="51">
        <f t="shared" ca="1" si="9970"/>
        <v>0.62071019726125898</v>
      </c>
      <c r="AYT35" s="51">
        <f t="shared" ca="1" si="9970"/>
        <v>0.62071019726125898</v>
      </c>
      <c r="AYU35" s="51">
        <f t="shared" ca="1" si="9970"/>
        <v>0.62071019726125898</v>
      </c>
      <c r="AYV35" s="51">
        <f t="shared" ca="1" si="9970"/>
        <v>0.62071019726125898</v>
      </c>
      <c r="AYW35" s="51">
        <f t="shared" ca="1" si="9970"/>
        <v>0.62071019726125898</v>
      </c>
      <c r="AYX35" s="51">
        <f t="shared" ca="1" si="9970"/>
        <v>0.62071019726125898</v>
      </c>
      <c r="AYY35" s="51">
        <f t="shared" ca="1" si="9970"/>
        <v>0.62071019726125898</v>
      </c>
      <c r="AYZ35" s="51">
        <f t="shared" ca="1" si="9970"/>
        <v>0.62071019726125898</v>
      </c>
      <c r="AZA35" s="51">
        <f t="shared" ca="1" si="9970"/>
        <v>0.62071019726125898</v>
      </c>
      <c r="AZB35" s="51">
        <f t="shared" ca="1" si="9970"/>
        <v>0.62071019726125898</v>
      </c>
      <c r="AZC35" s="51">
        <f t="shared" ca="1" si="9970"/>
        <v>0.62071019726125898</v>
      </c>
      <c r="AZD35" s="51">
        <f t="shared" ca="1" si="9970"/>
        <v>0.62071019726125898</v>
      </c>
      <c r="AZE35" s="51">
        <f t="shared" ca="1" si="9970"/>
        <v>0.62071019726125898</v>
      </c>
      <c r="AZF35" s="51">
        <f t="shared" ca="1" si="9970"/>
        <v>0.62071019726125898</v>
      </c>
      <c r="AZG35" s="51">
        <f t="shared" ca="1" si="9970"/>
        <v>0.62071019726125898</v>
      </c>
      <c r="AZH35" s="51">
        <f t="shared" ca="1" si="9970"/>
        <v>0.62071019726125898</v>
      </c>
      <c r="AZI35" s="51">
        <f t="shared" ref="AZI35:AZL35" ca="1" si="9971">AZI34+AZI33</f>
        <v>0.62071019726125898</v>
      </c>
      <c r="AZJ35" s="51">
        <f t="shared" ca="1" si="9971"/>
        <v>0.62071019726125898</v>
      </c>
      <c r="AZK35" s="51">
        <f t="shared" ca="1" si="9971"/>
        <v>0.62071019726125898</v>
      </c>
      <c r="AZL35" s="51">
        <f t="shared" ca="1" si="9971"/>
        <v>0.62071019726125898</v>
      </c>
    </row>
    <row r="36" spans="1:1364" s="45" customFormat="1" ht="15.75" customHeight="1" x14ac:dyDescent="0.25">
      <c r="A36" s="16" t="s">
        <v>230</v>
      </c>
      <c r="B36" s="17" t="s">
        <v>145</v>
      </c>
      <c r="C36" s="16" t="s">
        <v>219</v>
      </c>
      <c r="D36" s="51">
        <f t="shared" ref="D36:E36" ca="1" si="9972">D35*dt</f>
        <v>3.7299298613949097E-3</v>
      </c>
      <c r="E36" s="51">
        <f t="shared" ca="1" si="9972"/>
        <v>3.7609604912576633E-3</v>
      </c>
      <c r="F36" s="51">
        <f t="shared" ref="F36" ca="1" si="9973">F35*dt</f>
        <v>3.7920104376039936E-3</v>
      </c>
      <c r="G36" s="51">
        <f t="shared" ref="G36" ca="1" si="9974">G35*dt</f>
        <v>3.8230796852219075E-3</v>
      </c>
      <c r="H36" s="51">
        <f t="shared" ref="H36" ca="1" si="9975">H35*dt</f>
        <v>3.8541682188597214E-3</v>
      </c>
      <c r="I36" s="51">
        <f t="shared" ref="I36" ca="1" si="9976">I35*dt</f>
        <v>3.8852760232260405E-3</v>
      </c>
      <c r="J36" s="51">
        <f t="shared" ref="J36" ca="1" si="9977">J35*dt</f>
        <v>3.9164030829896817E-3</v>
      </c>
      <c r="K36" s="51">
        <f t="shared" ref="K36" ca="1" si="9978">K35*dt</f>
        <v>3.9475493827794694E-3</v>
      </c>
      <c r="L36" s="51">
        <f t="shared" ref="L36" ca="1" si="9979">L35*dt</f>
        <v>3.9787149071845761E-3</v>
      </c>
      <c r="M36" s="51">
        <f t="shared" ref="M36" ca="1" si="9980">M35*dt</f>
        <v>4.0098996407547591E-3</v>
      </c>
      <c r="N36" s="51">
        <f t="shared" ref="N36" ca="1" si="9981">N35*dt</f>
        <v>4.0411035679997183E-3</v>
      </c>
      <c r="O36" s="51">
        <f t="shared" ref="O36" ca="1" si="9982">O35*dt</f>
        <v>4.0723266733894408E-3</v>
      </c>
      <c r="P36" s="51">
        <f t="shared" ref="P36" ca="1" si="9983">P35*dt</f>
        <v>4.1035689413542863E-3</v>
      </c>
      <c r="Q36" s="51">
        <f t="shared" ref="Q36" ca="1" si="9984">Q35*dt</f>
        <v>4.1348303562852564E-3</v>
      </c>
      <c r="R36" s="51">
        <f t="shared" ref="R36" ca="1" si="9985">R35*dt</f>
        <v>4.1661109025332797E-3</v>
      </c>
      <c r="S36" s="51">
        <f t="shared" ref="S36" ca="1" si="9986">S35*dt</f>
        <v>4.1974105644098075E-3</v>
      </c>
      <c r="T36" s="51">
        <f t="shared" ref="T36" ca="1" si="9987">T35*dt</f>
        <v>4.2287293261865878E-3</v>
      </c>
      <c r="U36" s="51">
        <f t="shared" ref="U36" ca="1" si="9988">U35*dt</f>
        <v>4.2600671720961335E-3</v>
      </c>
      <c r="V36" s="51">
        <f t="shared" ref="V36" ca="1" si="9989">V35*dt</f>
        <v>4.29142408633079E-3</v>
      </c>
      <c r="W36" s="51">
        <f t="shared" ref="W36" ca="1" si="9990">W35*dt</f>
        <v>4.3228000530439537E-3</v>
      </c>
      <c r="X36" s="51">
        <f t="shared" ref="X36" ca="1" si="9991">X35*dt</f>
        <v>4.3541950563489801E-3</v>
      </c>
      <c r="Y36" s="51">
        <f t="shared" ref="Y36" ca="1" si="9992">Y35*dt</f>
        <v>4.3856090803201979E-3</v>
      </c>
      <c r="Z36" s="51">
        <f t="shared" ref="Z36" ca="1" si="9993">Z35*dt</f>
        <v>4.41704210899192E-3</v>
      </c>
      <c r="AA36" s="51">
        <f t="shared" ref="AA36" ca="1" si="9994">AA35*dt</f>
        <v>4.4484941263591695E-3</v>
      </c>
      <c r="AB36" s="51">
        <f t="shared" ref="AB36" ca="1" si="9995">AB35*dt</f>
        <v>4.4799651163776764E-3</v>
      </c>
      <c r="AC36" s="51">
        <f t="shared" ref="AC36" ca="1" si="9996">AC35*dt</f>
        <v>4.5114550629636102E-3</v>
      </c>
      <c r="AD36" s="51">
        <f t="shared" ref="AD36" ca="1" si="9997">AD35*dt</f>
        <v>4.5429639499935184E-3</v>
      </c>
      <c r="AE36" s="51">
        <f t="shared" ref="AE36" ca="1" si="9998">AE35*dt</f>
        <v>4.5744917613048568E-3</v>
      </c>
      <c r="AF36" s="51">
        <f t="shared" ref="AF36" ca="1" si="9999">AF35*dt</f>
        <v>4.6060384806953991E-3</v>
      </c>
      <c r="AG36" s="51">
        <f t="shared" ref="AG36" ca="1" si="10000">AG35*dt</f>
        <v>4.6376040919238739E-3</v>
      </c>
      <c r="AH36" s="51">
        <f t="shared" ref="AH36" ca="1" si="10001">AH35*dt</f>
        <v>4.6691885787093724E-3</v>
      </c>
      <c r="AI36" s="51">
        <f t="shared" ref="AI36" ca="1" si="10002">AI35*dt</f>
        <v>4.7007919247318269E-3</v>
      </c>
      <c r="AJ36" s="51">
        <f t="shared" ref="AJ36" ca="1" si="10003">AJ35*dt</f>
        <v>4.7324141136315745E-3</v>
      </c>
      <c r="AK36" s="51">
        <f t="shared" ref="AK36" ca="1" si="10004">AK35*dt</f>
        <v>4.764055129010277E-3</v>
      </c>
      <c r="AL36" s="51">
        <f t="shared" ref="AL36" ca="1" si="10005">AL35*dt</f>
        <v>4.7957149544297388E-3</v>
      </c>
      <c r="AM36" s="51">
        <f t="shared" ref="AM36" ca="1" si="10006">AM35*dt</f>
        <v>4.8273935734125823E-3</v>
      </c>
      <c r="AN36" s="51">
        <f t="shared" ref="AN36" ca="1" si="10007">AN35*dt</f>
        <v>4.8590909694426225E-3</v>
      </c>
      <c r="AO36" s="51">
        <f t="shared" ref="AO36" ca="1" si="10008">AO35*dt</f>
        <v>4.8908071259637928E-3</v>
      </c>
      <c r="AP36" s="51">
        <f t="shared" ref="AP36" ca="1" si="10009">AP35*dt</f>
        <v>4.922542026381622E-3</v>
      </c>
      <c r="AQ36" s="51">
        <f t="shared" ref="AQ36" ca="1" si="10010">AQ35*dt</f>
        <v>4.9542956540620953E-3</v>
      </c>
      <c r="AR36" s="51">
        <f t="shared" ref="AR36" ca="1" si="10011">AR35*dt</f>
        <v>4.9860679923318038E-3</v>
      </c>
      <c r="AS36" s="51">
        <f t="shared" ref="AS36" ca="1" si="10012">AS35*dt</f>
        <v>5.0178590244786304E-3</v>
      </c>
      <c r="AT36" s="51">
        <f t="shared" ref="AT36" ca="1" si="10013">AT35*dt</f>
        <v>5.0496687337512258E-3</v>
      </c>
      <c r="AU36" s="51">
        <f t="shared" ref="AU36" ca="1" si="10014">AU35*dt</f>
        <v>5.0814971033590018E-3</v>
      </c>
      <c r="AV36" s="51">
        <f t="shared" ref="AV36" ca="1" si="10015">AV35*dt</f>
        <v>5.113344116472701E-3</v>
      </c>
      <c r="AW36" s="51">
        <f t="shared" ref="AW36" ca="1" si="10016">AW35*dt</f>
        <v>5.1452097562236752E-3</v>
      </c>
      <c r="AX36" s="51">
        <f t="shared" ref="AX36" ca="1" si="10017">AX35*dt</f>
        <v>5.1770940057043139E-3</v>
      </c>
      <c r="AY36" s="51">
        <f t="shared" ref="AY36" ca="1" si="10018">AY35*dt</f>
        <v>5.2089968479683427E-3</v>
      </c>
      <c r="AZ36" s="51">
        <f t="shared" ref="AZ36" ca="1" si="10019">AZ35*dt</f>
        <v>5.2409182660301369E-3</v>
      </c>
      <c r="BA36" s="51">
        <f t="shared" ref="BA36" ca="1" si="10020">BA35*dt</f>
        <v>5.2728582428653486E-3</v>
      </c>
      <c r="BB36" s="51">
        <f t="shared" ref="BB36" ca="1" si="10021">BB35*dt</f>
        <v>5.3048167614106493E-3</v>
      </c>
      <c r="BC36" s="51">
        <f t="shared" ref="BC36" ca="1" si="10022">BC35*dt</f>
        <v>5.3367938045638472E-3</v>
      </c>
      <c r="BD36" s="51">
        <f t="shared" ref="BD36" ca="1" si="10023">BD35*dt</f>
        <v>5.3687893551839548E-3</v>
      </c>
      <c r="BE36" s="51">
        <f t="shared" ref="BE36" ca="1" si="10024">BE35*dt</f>
        <v>5.4008033960910706E-3</v>
      </c>
      <c r="BF36" s="51">
        <f t="shared" ref="BF36" ca="1" si="10025">BF35*dt</f>
        <v>5.4328359100663482E-3</v>
      </c>
      <c r="BG36" s="51">
        <f t="shared" ref="BG36" ca="1" si="10026">BG35*dt</f>
        <v>5.4648868798524005E-3</v>
      </c>
      <c r="BH36" s="51">
        <f t="shared" ref="BH36" ca="1" si="10027">BH35*dt</f>
        <v>5.4969562881528157E-3</v>
      </c>
      <c r="BI36" s="51">
        <f t="shared" ref="BI36" ca="1" si="10028">BI35*dt</f>
        <v>5.5290441176329523E-3</v>
      </c>
      <c r="BJ36" s="51">
        <f t="shared" ref="BJ36" ca="1" si="10029">BJ35*dt</f>
        <v>5.5611503509185711E-3</v>
      </c>
      <c r="BK36" s="51">
        <f t="shared" ref="BK36" ca="1" si="10030">BK35*dt</f>
        <v>5.5932749705976791E-3</v>
      </c>
      <c r="BL36" s="51">
        <f t="shared" ref="BL36" ca="1" si="10031">BL35*dt</f>
        <v>5.6254179592188447E-3</v>
      </c>
      <c r="BM36" s="51">
        <f t="shared" ref="BM36" ca="1" si="10032">BM35*dt</f>
        <v>5.6575792992926881E-3</v>
      </c>
      <c r="BN36" s="51">
        <f t="shared" ref="BN36" ca="1" si="10033">BN35*dt</f>
        <v>5.6897589732905207E-3</v>
      </c>
      <c r="BO36" s="51">
        <f t="shared" ref="BO36" ca="1" si="10034">BO35*dt</f>
        <v>5.7219569636457199E-3</v>
      </c>
      <c r="BP36" s="51">
        <f t="shared" ref="BP36" ca="1" si="10035">BP35*dt</f>
        <v>5.7541732527526613E-3</v>
      </c>
      <c r="BQ36" s="51">
        <f t="shared" ref="BQ36" ca="1" si="10036">BQ35*dt</f>
        <v>5.7864078229673353E-3</v>
      </c>
      <c r="BR36" s="51">
        <f t="shared" ref="BR36" ca="1" si="10037">BR35*dt</f>
        <v>5.818660656607094E-3</v>
      </c>
      <c r="BS36" s="51">
        <f t="shared" ref="BS36" ca="1" si="10038">BS35*dt</f>
        <v>5.8509317359510694E-3</v>
      </c>
      <c r="BT36" s="51">
        <f t="shared" ref="BT36" ca="1" si="10039">BT35*dt</f>
        <v>5.8832210432397461E-3</v>
      </c>
      <c r="BU36" s="51">
        <f t="shared" ref="BU36" ca="1" si="10040">BU35*dt</f>
        <v>5.9155285606751597E-3</v>
      </c>
      <c r="BV36" s="51">
        <f t="shared" ref="BV36" ca="1" si="10041">BV35*dt</f>
        <v>5.9478542704210447E-3</v>
      </c>
      <c r="BW36" s="51">
        <f t="shared" ref="BW36" ca="1" si="10042">BW35*dt</f>
        <v>5.9801981546025737E-3</v>
      </c>
      <c r="BX36" s="51">
        <f t="shared" ref="BX36" ca="1" si="10043">BX35*dt</f>
        <v>6.0125601953069834E-3</v>
      </c>
      <c r="BY36" s="51">
        <f t="shared" ref="BY36" ca="1" si="10044">BY35*dt</f>
        <v>6.0449403745827706E-3</v>
      </c>
      <c r="BZ36" s="51">
        <f t="shared" ref="BZ36" ca="1" si="10045">BZ35*dt</f>
        <v>6.0773386744401884E-3</v>
      </c>
      <c r="CA36" s="51">
        <f t="shared" ref="CA36" ca="1" si="10046">CA35*dt</f>
        <v>6.1097550768515587E-3</v>
      </c>
      <c r="CB36" s="51">
        <f t="shared" ref="CB36" ca="1" si="10047">CB35*dt</f>
        <v>6.1421895637505646E-3</v>
      </c>
      <c r="CC36" s="51">
        <f t="shared" ref="CC36" ca="1" si="10048">CC35*dt</f>
        <v>6.1746421170328237E-3</v>
      </c>
      <c r="CD36" s="51">
        <f t="shared" ref="CD36" ca="1" si="10049">CD35*dt</f>
        <v>6.2071019726125899E-3</v>
      </c>
      <c r="CE36" s="51">
        <f t="shared" ref="CE36" ca="1" si="10050">CE35*dt</f>
        <v>6.2071019726125899E-3</v>
      </c>
      <c r="CF36" s="51">
        <f t="shared" ref="CF36" ca="1" si="10051">CF35*dt</f>
        <v>6.2071019726125899E-3</v>
      </c>
      <c r="CG36" s="51">
        <f t="shared" ref="CG36" ca="1" si="10052">CG35*dt</f>
        <v>6.2071019726125899E-3</v>
      </c>
      <c r="CH36" s="51">
        <f t="shared" ref="CH36" ca="1" si="10053">CH35*dt</f>
        <v>6.2071019726125899E-3</v>
      </c>
      <c r="CI36" s="51">
        <f t="shared" ref="CI36" ca="1" si="10054">CI35*dt</f>
        <v>6.2071019726125899E-3</v>
      </c>
      <c r="CJ36" s="51">
        <f t="shared" ref="CJ36" ca="1" si="10055">CJ35*dt</f>
        <v>6.2071019726125899E-3</v>
      </c>
      <c r="CK36" s="51">
        <f t="shared" ref="CK36" ca="1" si="10056">CK35*dt</f>
        <v>6.2071019726125899E-3</v>
      </c>
      <c r="CL36" s="51">
        <f t="shared" ref="CL36" ca="1" si="10057">CL35*dt</f>
        <v>6.2071019726125899E-3</v>
      </c>
      <c r="CM36" s="51">
        <f t="shared" ref="CM36" ca="1" si="10058">CM35*dt</f>
        <v>6.2071019726125899E-3</v>
      </c>
      <c r="CN36" s="51">
        <f t="shared" ref="CN36" ca="1" si="10059">CN35*dt</f>
        <v>6.2071019726125899E-3</v>
      </c>
      <c r="CO36" s="51">
        <f t="shared" ref="CO36" ca="1" si="10060">CO35*dt</f>
        <v>6.2071019726125899E-3</v>
      </c>
      <c r="CP36" s="51">
        <f t="shared" ref="CP36" ca="1" si="10061">CP35*dt</f>
        <v>6.2071019726125899E-3</v>
      </c>
      <c r="CQ36" s="51">
        <f t="shared" ref="CQ36" ca="1" si="10062">CQ35*dt</f>
        <v>6.2071019726125899E-3</v>
      </c>
      <c r="CR36" s="51">
        <f t="shared" ref="CR36" ca="1" si="10063">CR35*dt</f>
        <v>6.2071019726125899E-3</v>
      </c>
      <c r="CS36" s="51">
        <f t="shared" ref="CS36" ca="1" si="10064">CS35*dt</f>
        <v>6.2071019726125899E-3</v>
      </c>
      <c r="CT36" s="51">
        <f t="shared" ref="CT36" ca="1" si="10065">CT35*dt</f>
        <v>6.2071019726125899E-3</v>
      </c>
      <c r="CU36" s="51">
        <f t="shared" ref="CU36" ca="1" si="10066">CU35*dt</f>
        <v>6.2071019726125899E-3</v>
      </c>
      <c r="CV36" s="51">
        <f t="shared" ref="CV36" ca="1" si="10067">CV35*dt</f>
        <v>6.2071019726125899E-3</v>
      </c>
      <c r="CW36" s="51">
        <f t="shared" ref="CW36" ca="1" si="10068">CW35*dt</f>
        <v>6.2071019726125899E-3</v>
      </c>
      <c r="CX36" s="51">
        <f t="shared" ref="CX36" ca="1" si="10069">CX35*dt</f>
        <v>6.2071019726125899E-3</v>
      </c>
      <c r="CY36" s="51">
        <f t="shared" ref="CY36" ca="1" si="10070">CY35*dt</f>
        <v>6.2071019726125899E-3</v>
      </c>
      <c r="CZ36" s="51">
        <f t="shared" ref="CZ36" ca="1" si="10071">CZ35*dt</f>
        <v>6.2071019726125899E-3</v>
      </c>
      <c r="DA36" s="51">
        <f t="shared" ref="DA36" ca="1" si="10072">DA35*dt</f>
        <v>6.2071019726125899E-3</v>
      </c>
      <c r="DB36" s="51">
        <f t="shared" ref="DB36" ca="1" si="10073">DB35*dt</f>
        <v>6.2071019726125899E-3</v>
      </c>
      <c r="DC36" s="51">
        <f t="shared" ref="DC36" ca="1" si="10074">DC35*dt</f>
        <v>6.2071019726125899E-3</v>
      </c>
      <c r="DD36" s="51">
        <f t="shared" ref="DD36" ca="1" si="10075">DD35*dt</f>
        <v>6.2071019726125899E-3</v>
      </c>
      <c r="DE36" s="51">
        <f t="shared" ref="DE36" ca="1" si="10076">DE35*dt</f>
        <v>6.2071019726125899E-3</v>
      </c>
      <c r="DF36" s="51">
        <f t="shared" ref="DF36" ca="1" si="10077">DF35*dt</f>
        <v>6.2071019726125899E-3</v>
      </c>
      <c r="DG36" s="51">
        <f t="shared" ref="DG36" ca="1" si="10078">DG35*dt</f>
        <v>6.2071019726125899E-3</v>
      </c>
      <c r="DH36" s="51">
        <f t="shared" ref="DH36" ca="1" si="10079">DH35*dt</f>
        <v>6.2071019726125899E-3</v>
      </c>
      <c r="DI36" s="51">
        <f t="shared" ref="DI36" ca="1" si="10080">DI35*dt</f>
        <v>6.2071019726125899E-3</v>
      </c>
      <c r="DJ36" s="51">
        <f t="shared" ref="DJ36" ca="1" si="10081">DJ35*dt</f>
        <v>6.2071019726125899E-3</v>
      </c>
      <c r="DK36" s="51">
        <f t="shared" ref="DK36" ca="1" si="10082">DK35*dt</f>
        <v>6.2071019726125899E-3</v>
      </c>
      <c r="DL36" s="51">
        <f t="shared" ref="DL36" ca="1" si="10083">DL35*dt</f>
        <v>6.2071019726125899E-3</v>
      </c>
      <c r="DM36" s="51">
        <f t="shared" ref="DM36" ca="1" si="10084">DM35*dt</f>
        <v>6.2071019726125899E-3</v>
      </c>
      <c r="DN36" s="51">
        <f t="shared" ref="DN36" ca="1" si="10085">DN35*dt</f>
        <v>6.2071019726125899E-3</v>
      </c>
      <c r="DO36" s="51">
        <f t="shared" ref="DO36" ca="1" si="10086">DO35*dt</f>
        <v>6.2071019726125899E-3</v>
      </c>
      <c r="DP36" s="51">
        <f t="shared" ref="DP36" ca="1" si="10087">DP35*dt</f>
        <v>6.2071019726125899E-3</v>
      </c>
      <c r="DQ36" s="51">
        <f t="shared" ref="DQ36" ca="1" si="10088">DQ35*dt</f>
        <v>6.2071019726125899E-3</v>
      </c>
      <c r="DR36" s="51">
        <f t="shared" ref="DR36" ca="1" si="10089">DR35*dt</f>
        <v>6.2071019726125899E-3</v>
      </c>
      <c r="DS36" s="51">
        <f t="shared" ref="DS36" ca="1" si="10090">DS35*dt</f>
        <v>6.2071019726125899E-3</v>
      </c>
      <c r="DT36" s="51">
        <f t="shared" ref="DT36" ca="1" si="10091">DT35*dt</f>
        <v>6.2071019726125899E-3</v>
      </c>
      <c r="DU36" s="51">
        <f t="shared" ref="DU36" ca="1" si="10092">DU35*dt</f>
        <v>6.2071019726125899E-3</v>
      </c>
      <c r="DV36" s="51">
        <f t="shared" ref="DV36" ca="1" si="10093">DV35*dt</f>
        <v>6.2071019726125899E-3</v>
      </c>
      <c r="DW36" s="51">
        <f t="shared" ref="DW36" ca="1" si="10094">DW35*dt</f>
        <v>6.2071019726125899E-3</v>
      </c>
      <c r="DX36" s="51">
        <f t="shared" ref="DX36" ca="1" si="10095">DX35*dt</f>
        <v>6.2071019726125899E-3</v>
      </c>
      <c r="DY36" s="51">
        <f t="shared" ref="DY36" ca="1" si="10096">DY35*dt</f>
        <v>6.2071019726125899E-3</v>
      </c>
      <c r="DZ36" s="51">
        <f t="shared" ref="DZ36" ca="1" si="10097">DZ35*dt</f>
        <v>6.2071019726125899E-3</v>
      </c>
      <c r="EA36" s="51">
        <f t="shared" ref="EA36" ca="1" si="10098">EA35*dt</f>
        <v>6.2071019726125899E-3</v>
      </c>
      <c r="EB36" s="51">
        <f t="shared" ref="EB36" ca="1" si="10099">EB35*dt</f>
        <v>6.2071019726125899E-3</v>
      </c>
      <c r="EC36" s="51">
        <f t="shared" ref="EC36" ca="1" si="10100">EC35*dt</f>
        <v>6.2071019726125899E-3</v>
      </c>
      <c r="ED36" s="51">
        <f t="shared" ref="ED36" ca="1" si="10101">ED35*dt</f>
        <v>6.2071019726125899E-3</v>
      </c>
      <c r="EE36" s="51">
        <f t="shared" ref="EE36" ca="1" si="10102">EE35*dt</f>
        <v>6.2071019726125899E-3</v>
      </c>
      <c r="EF36" s="51">
        <f t="shared" ref="EF36" ca="1" si="10103">EF35*dt</f>
        <v>6.2071019726125899E-3</v>
      </c>
      <c r="EG36" s="51">
        <f t="shared" ref="EG36" ca="1" si="10104">EG35*dt</f>
        <v>6.2071019726125899E-3</v>
      </c>
      <c r="EH36" s="51">
        <f t="shared" ref="EH36" ca="1" si="10105">EH35*dt</f>
        <v>6.2071019726125899E-3</v>
      </c>
      <c r="EI36" s="51">
        <f t="shared" ref="EI36" ca="1" si="10106">EI35*dt</f>
        <v>6.2071019726125899E-3</v>
      </c>
      <c r="EJ36" s="51">
        <f t="shared" ref="EJ36" ca="1" si="10107">EJ35*dt</f>
        <v>6.2071019726125899E-3</v>
      </c>
      <c r="EK36" s="51">
        <f t="shared" ref="EK36" ca="1" si="10108">EK35*dt</f>
        <v>6.2071019726125899E-3</v>
      </c>
      <c r="EL36" s="51">
        <f t="shared" ref="EL36" ca="1" si="10109">EL35*dt</f>
        <v>6.2071019726125899E-3</v>
      </c>
      <c r="EM36" s="51">
        <f t="shared" ref="EM36" ca="1" si="10110">EM35*dt</f>
        <v>6.2071019726125899E-3</v>
      </c>
      <c r="EN36" s="51">
        <f t="shared" ref="EN36" ca="1" si="10111">EN35*dt</f>
        <v>6.2071019726125899E-3</v>
      </c>
      <c r="EO36" s="51">
        <f t="shared" ref="EO36" ca="1" si="10112">EO35*dt</f>
        <v>6.2071019726125899E-3</v>
      </c>
      <c r="EP36" s="51">
        <f t="shared" ref="EP36" ca="1" si="10113">EP35*dt</f>
        <v>6.2071019726125899E-3</v>
      </c>
      <c r="EQ36" s="51">
        <f t="shared" ref="EQ36" ca="1" si="10114">EQ35*dt</f>
        <v>6.2071019726125899E-3</v>
      </c>
      <c r="ER36" s="51">
        <f t="shared" ref="ER36" ca="1" si="10115">ER35*dt</f>
        <v>6.2071019726125899E-3</v>
      </c>
      <c r="ES36" s="51">
        <f t="shared" ref="ES36" ca="1" si="10116">ES35*dt</f>
        <v>6.2071019726125899E-3</v>
      </c>
      <c r="ET36" s="51">
        <f t="shared" ref="ET36" ca="1" si="10117">ET35*dt</f>
        <v>6.2071019726125899E-3</v>
      </c>
      <c r="EU36" s="51">
        <f t="shared" ref="EU36" ca="1" si="10118">EU35*dt</f>
        <v>6.2071019726125899E-3</v>
      </c>
      <c r="EV36" s="51">
        <f t="shared" ref="EV36" ca="1" si="10119">EV35*dt</f>
        <v>6.2071019726125899E-3</v>
      </c>
      <c r="EW36" s="51">
        <f t="shared" ref="EW36" ca="1" si="10120">EW35*dt</f>
        <v>6.2071019726125899E-3</v>
      </c>
      <c r="EX36" s="51">
        <f t="shared" ref="EX36" ca="1" si="10121">EX35*dt</f>
        <v>6.2071019726125899E-3</v>
      </c>
      <c r="EY36" s="51">
        <f t="shared" ref="EY36" ca="1" si="10122">EY35*dt</f>
        <v>6.2071019726125899E-3</v>
      </c>
      <c r="EZ36" s="51">
        <f t="shared" ref="EZ36" ca="1" si="10123">EZ35*dt</f>
        <v>6.2071019726125899E-3</v>
      </c>
      <c r="FA36" s="51">
        <f t="shared" ref="FA36" ca="1" si="10124">FA35*dt</f>
        <v>6.2071019726125899E-3</v>
      </c>
      <c r="FB36" s="51">
        <f t="shared" ref="FB36" ca="1" si="10125">FB35*dt</f>
        <v>6.2071019726125899E-3</v>
      </c>
      <c r="FC36" s="51">
        <f t="shared" ref="FC36" ca="1" si="10126">FC35*dt</f>
        <v>6.2071019726125899E-3</v>
      </c>
      <c r="FD36" s="51">
        <f t="shared" ref="FD36" ca="1" si="10127">FD35*dt</f>
        <v>6.2071019726125899E-3</v>
      </c>
      <c r="FE36" s="51">
        <f t="shared" ref="FE36" ca="1" si="10128">FE35*dt</f>
        <v>6.2071019726125899E-3</v>
      </c>
      <c r="FF36" s="51">
        <f t="shared" ref="FF36" ca="1" si="10129">FF35*dt</f>
        <v>6.2071019726125899E-3</v>
      </c>
      <c r="FG36" s="51">
        <f t="shared" ref="FG36" ca="1" si="10130">FG35*dt</f>
        <v>6.2071019726125899E-3</v>
      </c>
      <c r="FH36" s="51">
        <f t="shared" ref="FH36" ca="1" si="10131">FH35*dt</f>
        <v>6.2071019726125899E-3</v>
      </c>
      <c r="FI36" s="51">
        <f t="shared" ref="FI36" ca="1" si="10132">FI35*dt</f>
        <v>6.2071019726125899E-3</v>
      </c>
      <c r="FJ36" s="51">
        <f t="shared" ref="FJ36" ca="1" si="10133">FJ35*dt</f>
        <v>6.2071019726125899E-3</v>
      </c>
      <c r="FK36" s="51">
        <f t="shared" ref="FK36" ca="1" si="10134">FK35*dt</f>
        <v>6.2071019726125899E-3</v>
      </c>
      <c r="FL36" s="51">
        <f t="shared" ref="FL36" ca="1" si="10135">FL35*dt</f>
        <v>6.2071019726125899E-3</v>
      </c>
      <c r="FM36" s="51">
        <f t="shared" ref="FM36" ca="1" si="10136">FM35*dt</f>
        <v>6.2071019726125899E-3</v>
      </c>
      <c r="FN36" s="51">
        <f t="shared" ref="FN36" ca="1" si="10137">FN35*dt</f>
        <v>6.2071019726125899E-3</v>
      </c>
      <c r="FO36" s="51">
        <f t="shared" ref="FO36" ca="1" si="10138">FO35*dt</f>
        <v>6.2071019726125899E-3</v>
      </c>
      <c r="FP36" s="51">
        <f t="shared" ref="FP36" ca="1" si="10139">FP35*dt</f>
        <v>6.2071019726125899E-3</v>
      </c>
      <c r="FQ36" s="51">
        <f t="shared" ref="FQ36" ca="1" si="10140">FQ35*dt</f>
        <v>6.2071019726125899E-3</v>
      </c>
      <c r="FR36" s="51">
        <f t="shared" ref="FR36" ca="1" si="10141">FR35*dt</f>
        <v>6.2071019726125899E-3</v>
      </c>
      <c r="FS36" s="51">
        <f t="shared" ref="FS36" ca="1" si="10142">FS35*dt</f>
        <v>6.2071019726125899E-3</v>
      </c>
      <c r="FT36" s="51">
        <f t="shared" ref="FT36" ca="1" si="10143">FT35*dt</f>
        <v>6.2071019726125899E-3</v>
      </c>
      <c r="FU36" s="51">
        <f t="shared" ref="FU36" ca="1" si="10144">FU35*dt</f>
        <v>6.2071019726125899E-3</v>
      </c>
      <c r="FV36" s="51">
        <f t="shared" ref="FV36" ca="1" si="10145">FV35*dt</f>
        <v>6.2071019726125899E-3</v>
      </c>
      <c r="FW36" s="51">
        <f t="shared" ref="FW36" ca="1" si="10146">FW35*dt</f>
        <v>6.2071019726125899E-3</v>
      </c>
      <c r="FX36" s="51">
        <f t="shared" ref="FX36" ca="1" si="10147">FX35*dt</f>
        <v>6.2071019726125899E-3</v>
      </c>
      <c r="FY36" s="51">
        <f t="shared" ref="FY36" ca="1" si="10148">FY35*dt</f>
        <v>6.2071019726125899E-3</v>
      </c>
      <c r="FZ36" s="51">
        <f t="shared" ref="FZ36" ca="1" si="10149">FZ35*dt</f>
        <v>6.2071019726125899E-3</v>
      </c>
      <c r="GA36" s="51">
        <f t="shared" ref="GA36" ca="1" si="10150">GA35*dt</f>
        <v>6.2071019726125899E-3</v>
      </c>
      <c r="GB36" s="51">
        <f t="shared" ref="GB36" ca="1" si="10151">GB35*dt</f>
        <v>6.2071019726125899E-3</v>
      </c>
      <c r="GC36" s="51">
        <f t="shared" ref="GC36" ca="1" si="10152">GC35*dt</f>
        <v>6.2071019726125899E-3</v>
      </c>
      <c r="GD36" s="51">
        <f t="shared" ref="GD36" ca="1" si="10153">GD35*dt</f>
        <v>6.2071019726125899E-3</v>
      </c>
      <c r="GE36" s="51">
        <f t="shared" ref="GE36" ca="1" si="10154">GE35*dt</f>
        <v>6.2071019726125899E-3</v>
      </c>
      <c r="GF36" s="51">
        <f t="shared" ref="GF36" ca="1" si="10155">GF35*dt</f>
        <v>6.2071019726125899E-3</v>
      </c>
      <c r="GG36" s="51">
        <f t="shared" ref="GG36" ca="1" si="10156">GG35*dt</f>
        <v>6.2071019726125899E-3</v>
      </c>
      <c r="GH36" s="51">
        <f t="shared" ref="GH36" ca="1" si="10157">GH35*dt</f>
        <v>6.2071019726125899E-3</v>
      </c>
      <c r="GI36" s="51">
        <f t="shared" ref="GI36" ca="1" si="10158">GI35*dt</f>
        <v>6.2071019726125899E-3</v>
      </c>
      <c r="GJ36" s="51">
        <f t="shared" ref="GJ36" ca="1" si="10159">GJ35*dt</f>
        <v>6.2071019726125899E-3</v>
      </c>
      <c r="GK36" s="51">
        <f t="shared" ref="GK36" ca="1" si="10160">GK35*dt</f>
        <v>6.2071019726125899E-3</v>
      </c>
      <c r="GL36" s="51">
        <f t="shared" ref="GL36" ca="1" si="10161">GL35*dt</f>
        <v>6.2071019726125899E-3</v>
      </c>
      <c r="GM36" s="51">
        <f t="shared" ref="GM36" ca="1" si="10162">GM35*dt</f>
        <v>6.2071019726125899E-3</v>
      </c>
      <c r="GN36" s="51">
        <f t="shared" ref="GN36" ca="1" si="10163">GN35*dt</f>
        <v>6.2071019726125899E-3</v>
      </c>
      <c r="GO36" s="51">
        <f t="shared" ref="GO36" ca="1" si="10164">GO35*dt</f>
        <v>6.2071019726125899E-3</v>
      </c>
      <c r="GP36" s="51">
        <f t="shared" ref="GP36" ca="1" si="10165">GP35*dt</f>
        <v>6.2071019726125899E-3</v>
      </c>
      <c r="GQ36" s="51">
        <f t="shared" ref="GQ36" ca="1" si="10166">GQ35*dt</f>
        <v>6.2071019726125899E-3</v>
      </c>
      <c r="GR36" s="51">
        <f t="shared" ref="GR36" ca="1" si="10167">GR35*dt</f>
        <v>6.2071019726125899E-3</v>
      </c>
      <c r="GS36" s="51">
        <f t="shared" ref="GS36" ca="1" si="10168">GS35*dt</f>
        <v>6.2071019726125899E-3</v>
      </c>
      <c r="GT36" s="51">
        <f t="shared" ref="GT36" ca="1" si="10169">GT35*dt</f>
        <v>6.2071019726125899E-3</v>
      </c>
      <c r="GU36" s="51">
        <f t="shared" ref="GU36" ca="1" si="10170">GU35*dt</f>
        <v>6.2071019726125899E-3</v>
      </c>
      <c r="GV36" s="51">
        <f t="shared" ref="GV36" ca="1" si="10171">GV35*dt</f>
        <v>6.2071019726125899E-3</v>
      </c>
      <c r="GW36" s="51">
        <f t="shared" ref="GW36" ca="1" si="10172">GW35*dt</f>
        <v>6.2071019726125899E-3</v>
      </c>
      <c r="GX36" s="51">
        <f t="shared" ref="GX36" ca="1" si="10173">GX35*dt</f>
        <v>6.2071019726125899E-3</v>
      </c>
      <c r="GY36" s="51">
        <f t="shared" ref="GY36" ca="1" si="10174">GY35*dt</f>
        <v>6.2071019726125899E-3</v>
      </c>
      <c r="GZ36" s="51">
        <f t="shared" ref="GZ36" ca="1" si="10175">GZ35*dt</f>
        <v>6.2071019726125899E-3</v>
      </c>
      <c r="HA36" s="51">
        <f t="shared" ref="HA36" ca="1" si="10176">HA35*dt</f>
        <v>6.2071019726125899E-3</v>
      </c>
      <c r="HB36" s="51">
        <f t="shared" ref="HB36" ca="1" si="10177">HB35*dt</f>
        <v>6.2071019726125899E-3</v>
      </c>
      <c r="HC36" s="51">
        <f t="shared" ref="HC36" ca="1" si="10178">HC35*dt</f>
        <v>6.2071019726125899E-3</v>
      </c>
      <c r="HD36" s="51">
        <f t="shared" ref="HD36" ca="1" si="10179">HD35*dt</f>
        <v>6.2071019726125899E-3</v>
      </c>
      <c r="HE36" s="51">
        <f t="shared" ref="HE36" ca="1" si="10180">HE35*dt</f>
        <v>6.2071019726125899E-3</v>
      </c>
      <c r="HF36" s="51">
        <f t="shared" ref="HF36" ca="1" si="10181">HF35*dt</f>
        <v>6.2071019726125899E-3</v>
      </c>
      <c r="HG36" s="51">
        <f t="shared" ref="HG36" ca="1" si="10182">HG35*dt</f>
        <v>6.2071019726125899E-3</v>
      </c>
      <c r="HH36" s="51">
        <f t="shared" ref="HH36" ca="1" si="10183">HH35*dt</f>
        <v>6.2071019726125899E-3</v>
      </c>
      <c r="HI36" s="51">
        <f t="shared" ref="HI36" ca="1" si="10184">HI35*dt</f>
        <v>6.2071019726125899E-3</v>
      </c>
      <c r="HJ36" s="51">
        <f t="shared" ref="HJ36" ca="1" si="10185">HJ35*dt</f>
        <v>6.2071019726125899E-3</v>
      </c>
      <c r="HK36" s="51">
        <f t="shared" ref="HK36" ca="1" si="10186">HK35*dt</f>
        <v>6.2071019726125899E-3</v>
      </c>
      <c r="HL36" s="51">
        <f t="shared" ref="HL36" ca="1" si="10187">HL35*dt</f>
        <v>6.2071019726125899E-3</v>
      </c>
      <c r="HM36" s="51">
        <f t="shared" ref="HM36" ca="1" si="10188">HM35*dt</f>
        <v>6.2071019726125899E-3</v>
      </c>
      <c r="HN36" s="51">
        <f t="shared" ref="HN36" ca="1" si="10189">HN35*dt</f>
        <v>6.2071019726125899E-3</v>
      </c>
      <c r="HO36" s="51">
        <f t="shared" ref="HO36" ca="1" si="10190">HO35*dt</f>
        <v>6.2071019726125899E-3</v>
      </c>
      <c r="HP36" s="51">
        <f t="shared" ref="HP36" ca="1" si="10191">HP35*dt</f>
        <v>6.2071019726125899E-3</v>
      </c>
      <c r="HQ36" s="51">
        <f t="shared" ref="HQ36" ca="1" si="10192">HQ35*dt</f>
        <v>6.2071019726125899E-3</v>
      </c>
      <c r="HR36" s="51">
        <f t="shared" ref="HR36" ca="1" si="10193">HR35*dt</f>
        <v>6.2071019726125899E-3</v>
      </c>
      <c r="HS36" s="51">
        <f t="shared" ref="HS36" ca="1" si="10194">HS35*dt</f>
        <v>6.2071019726125899E-3</v>
      </c>
      <c r="HT36" s="51">
        <f t="shared" ref="HT36" ca="1" si="10195">HT35*dt</f>
        <v>6.2071019726125899E-3</v>
      </c>
      <c r="HU36" s="51">
        <f t="shared" ref="HU36" ca="1" si="10196">HU35*dt</f>
        <v>6.2071019726125899E-3</v>
      </c>
      <c r="HV36" s="51">
        <f t="shared" ref="HV36" ca="1" si="10197">HV35*dt</f>
        <v>6.2071019726125899E-3</v>
      </c>
      <c r="HW36" s="51">
        <f t="shared" ref="HW36" ca="1" si="10198">HW35*dt</f>
        <v>6.2071019726125899E-3</v>
      </c>
      <c r="HX36" s="51">
        <f t="shared" ref="HX36" ca="1" si="10199">HX35*dt</f>
        <v>6.2071019726125899E-3</v>
      </c>
      <c r="HY36" s="51">
        <f t="shared" ref="HY36" ca="1" si="10200">HY35*dt</f>
        <v>6.2071019726125899E-3</v>
      </c>
      <c r="HZ36" s="51">
        <f t="shared" ref="HZ36" ca="1" si="10201">HZ35*dt</f>
        <v>6.2071019726125899E-3</v>
      </c>
      <c r="IA36" s="51">
        <f t="shared" ref="IA36" ca="1" si="10202">IA35*dt</f>
        <v>6.2071019726125899E-3</v>
      </c>
      <c r="IB36" s="51">
        <f t="shared" ref="IB36" ca="1" si="10203">IB35*dt</f>
        <v>6.2071019726125899E-3</v>
      </c>
      <c r="IC36" s="51">
        <f t="shared" ref="IC36" ca="1" si="10204">IC35*dt</f>
        <v>6.2071019726125899E-3</v>
      </c>
      <c r="ID36" s="51">
        <f t="shared" ref="ID36" ca="1" si="10205">ID35*dt</f>
        <v>6.2071019726125899E-3</v>
      </c>
      <c r="IE36" s="51">
        <f t="shared" ref="IE36" ca="1" si="10206">IE35*dt</f>
        <v>6.2071019726125899E-3</v>
      </c>
      <c r="IF36" s="51">
        <f t="shared" ref="IF36" ca="1" si="10207">IF35*dt</f>
        <v>6.2071019726125899E-3</v>
      </c>
      <c r="IG36" s="51">
        <f t="shared" ref="IG36" ca="1" si="10208">IG35*dt</f>
        <v>6.2071019726125899E-3</v>
      </c>
      <c r="IH36" s="51">
        <f t="shared" ref="IH36" ca="1" si="10209">IH35*dt</f>
        <v>6.2071019726125899E-3</v>
      </c>
      <c r="II36" s="51">
        <f t="shared" ref="II36" ca="1" si="10210">II35*dt</f>
        <v>6.2071019726125899E-3</v>
      </c>
      <c r="IJ36" s="51">
        <f t="shared" ref="IJ36" ca="1" si="10211">IJ35*dt</f>
        <v>6.2071019726125899E-3</v>
      </c>
      <c r="IK36" s="51">
        <f t="shared" ref="IK36" ca="1" si="10212">IK35*dt</f>
        <v>6.2071019726125899E-3</v>
      </c>
      <c r="IL36" s="51">
        <f t="shared" ref="IL36" ca="1" si="10213">IL35*dt</f>
        <v>6.2071019726125899E-3</v>
      </c>
      <c r="IM36" s="51">
        <f t="shared" ref="IM36" ca="1" si="10214">IM35*dt</f>
        <v>6.2071019726125899E-3</v>
      </c>
      <c r="IN36" s="51">
        <f t="shared" ref="IN36" ca="1" si="10215">IN35*dt</f>
        <v>6.2071019726125899E-3</v>
      </c>
      <c r="IO36" s="51">
        <f t="shared" ref="IO36" ca="1" si="10216">IO35*dt</f>
        <v>6.2071019726125899E-3</v>
      </c>
      <c r="IP36" s="51">
        <f t="shared" ref="IP36" ca="1" si="10217">IP35*dt</f>
        <v>6.2071019726125899E-3</v>
      </c>
      <c r="IQ36" s="51">
        <f t="shared" ref="IQ36" ca="1" si="10218">IQ35*dt</f>
        <v>6.2071019726125899E-3</v>
      </c>
      <c r="IR36" s="51">
        <f t="shared" ref="IR36" ca="1" si="10219">IR35*dt</f>
        <v>6.2071019726125899E-3</v>
      </c>
      <c r="IS36" s="51">
        <f t="shared" ref="IS36" ca="1" si="10220">IS35*dt</f>
        <v>6.2071019726125899E-3</v>
      </c>
      <c r="IT36" s="51">
        <f t="shared" ref="IT36" ca="1" si="10221">IT35*dt</f>
        <v>6.2071019726125899E-3</v>
      </c>
      <c r="IU36" s="51">
        <f t="shared" ref="IU36" ca="1" si="10222">IU35*dt</f>
        <v>6.2071019726125899E-3</v>
      </c>
      <c r="IV36" s="51">
        <f t="shared" ref="IV36" ca="1" si="10223">IV35*dt</f>
        <v>6.2071019726125899E-3</v>
      </c>
      <c r="IW36" s="51">
        <f t="shared" ref="IW36" ca="1" si="10224">IW35*dt</f>
        <v>6.2071019726125899E-3</v>
      </c>
      <c r="IX36" s="51">
        <f t="shared" ref="IX36" ca="1" si="10225">IX35*dt</f>
        <v>6.2071019726125899E-3</v>
      </c>
      <c r="IY36" s="51">
        <f t="shared" ref="IY36" ca="1" si="10226">IY35*dt</f>
        <v>6.2071019726125899E-3</v>
      </c>
      <c r="IZ36" s="51">
        <f t="shared" ref="IZ36" ca="1" si="10227">IZ35*dt</f>
        <v>6.2071019726125899E-3</v>
      </c>
      <c r="JA36" s="51">
        <f t="shared" ref="JA36" ca="1" si="10228">JA35*dt</f>
        <v>6.2071019726125899E-3</v>
      </c>
      <c r="JB36" s="51">
        <f t="shared" ref="JB36" ca="1" si="10229">JB35*dt</f>
        <v>6.2071019726125899E-3</v>
      </c>
      <c r="JC36" s="51">
        <f t="shared" ref="JC36" ca="1" si="10230">JC35*dt</f>
        <v>6.2071019726125899E-3</v>
      </c>
      <c r="JD36" s="51">
        <f t="shared" ref="JD36" ca="1" si="10231">JD35*dt</f>
        <v>6.2071019726125899E-3</v>
      </c>
      <c r="JE36" s="51">
        <f t="shared" ref="JE36" ca="1" si="10232">JE35*dt</f>
        <v>6.2071019726125899E-3</v>
      </c>
      <c r="JF36" s="51">
        <f t="shared" ref="JF36" ca="1" si="10233">JF35*dt</f>
        <v>6.2071019726125899E-3</v>
      </c>
      <c r="JG36" s="51">
        <f t="shared" ref="JG36" ca="1" si="10234">JG35*dt</f>
        <v>6.2071019726125899E-3</v>
      </c>
      <c r="JH36" s="51">
        <f t="shared" ref="JH36" ca="1" si="10235">JH35*dt</f>
        <v>6.2071019726125899E-3</v>
      </c>
      <c r="JI36" s="51">
        <f t="shared" ref="JI36" ca="1" si="10236">JI35*dt</f>
        <v>6.2071019726125899E-3</v>
      </c>
      <c r="JJ36" s="51">
        <f t="shared" ref="JJ36" ca="1" si="10237">JJ35*dt</f>
        <v>6.2071019726125899E-3</v>
      </c>
      <c r="JK36" s="51">
        <f t="shared" ref="JK36" ca="1" si="10238">JK35*dt</f>
        <v>6.2071019726125899E-3</v>
      </c>
      <c r="JL36" s="51">
        <f t="shared" ref="JL36" ca="1" si="10239">JL35*dt</f>
        <v>6.2071019726125899E-3</v>
      </c>
      <c r="JM36" s="51">
        <f t="shared" ref="JM36" ca="1" si="10240">JM35*dt</f>
        <v>6.2071019726125899E-3</v>
      </c>
      <c r="JN36" s="51">
        <f t="shared" ref="JN36" ca="1" si="10241">JN35*dt</f>
        <v>6.2071019726125899E-3</v>
      </c>
      <c r="JO36" s="51">
        <f t="shared" ref="JO36" ca="1" si="10242">JO35*dt</f>
        <v>6.2071019726125899E-3</v>
      </c>
      <c r="JP36" s="51">
        <f t="shared" ref="JP36" ca="1" si="10243">JP35*dt</f>
        <v>6.2071019726125899E-3</v>
      </c>
      <c r="JQ36" s="51">
        <f t="shared" ref="JQ36" ca="1" si="10244">JQ35*dt</f>
        <v>6.2071019726125899E-3</v>
      </c>
      <c r="JR36" s="51">
        <f t="shared" ref="JR36" ca="1" si="10245">JR35*dt</f>
        <v>6.2071019726125899E-3</v>
      </c>
      <c r="JS36" s="51">
        <f t="shared" ref="JS36" ca="1" si="10246">JS35*dt</f>
        <v>6.2071019726125899E-3</v>
      </c>
      <c r="JT36" s="51">
        <f t="shared" ref="JT36" ca="1" si="10247">JT35*dt</f>
        <v>6.2071019726125899E-3</v>
      </c>
      <c r="JU36" s="51">
        <f t="shared" ref="JU36" ca="1" si="10248">JU35*dt</f>
        <v>6.2071019726125899E-3</v>
      </c>
      <c r="JV36" s="51">
        <f t="shared" ref="JV36" ca="1" si="10249">JV35*dt</f>
        <v>6.2071019726125899E-3</v>
      </c>
      <c r="JW36" s="51">
        <f t="shared" ref="JW36" ca="1" si="10250">JW35*dt</f>
        <v>6.2071019726125899E-3</v>
      </c>
      <c r="JX36" s="51">
        <f t="shared" ref="JX36" ca="1" si="10251">JX35*dt</f>
        <v>6.2071019726125899E-3</v>
      </c>
      <c r="JY36" s="51">
        <f t="shared" ref="JY36" ca="1" si="10252">JY35*dt</f>
        <v>6.2071019726125899E-3</v>
      </c>
      <c r="JZ36" s="51">
        <f t="shared" ref="JZ36" ca="1" si="10253">JZ35*dt</f>
        <v>6.2071019726125899E-3</v>
      </c>
      <c r="KA36" s="51">
        <f t="shared" ref="KA36" ca="1" si="10254">KA35*dt</f>
        <v>6.2071019726125899E-3</v>
      </c>
      <c r="KB36" s="51">
        <f t="shared" ref="KB36" ca="1" si="10255">KB35*dt</f>
        <v>6.2071019726125899E-3</v>
      </c>
      <c r="KC36" s="51">
        <f t="shared" ref="KC36" ca="1" si="10256">KC35*dt</f>
        <v>6.2071019726125899E-3</v>
      </c>
      <c r="KD36" s="51">
        <f t="shared" ref="KD36" ca="1" si="10257">KD35*dt</f>
        <v>6.2071019726125899E-3</v>
      </c>
      <c r="KE36" s="51">
        <f t="shared" ref="KE36" ca="1" si="10258">KE35*dt</f>
        <v>6.2071019726125899E-3</v>
      </c>
      <c r="KF36" s="51">
        <f t="shared" ref="KF36" ca="1" si="10259">KF35*dt</f>
        <v>6.2071019726125899E-3</v>
      </c>
      <c r="KG36" s="51">
        <f t="shared" ref="KG36" ca="1" si="10260">KG35*dt</f>
        <v>6.2071019726125899E-3</v>
      </c>
      <c r="KH36" s="51">
        <f t="shared" ref="KH36" ca="1" si="10261">KH35*dt</f>
        <v>6.2071019726125899E-3</v>
      </c>
      <c r="KI36" s="51">
        <f t="shared" ref="KI36" ca="1" si="10262">KI35*dt</f>
        <v>6.2071019726125899E-3</v>
      </c>
      <c r="KJ36" s="51">
        <f t="shared" ref="KJ36" ca="1" si="10263">KJ35*dt</f>
        <v>6.2071019726125899E-3</v>
      </c>
      <c r="KK36" s="51">
        <f t="shared" ref="KK36" ca="1" si="10264">KK35*dt</f>
        <v>6.2071019726125899E-3</v>
      </c>
      <c r="KL36" s="51">
        <f t="shared" ref="KL36" ca="1" si="10265">KL35*dt</f>
        <v>6.2071019726125899E-3</v>
      </c>
      <c r="KM36" s="51">
        <f t="shared" ref="KM36" ca="1" si="10266">KM35*dt</f>
        <v>6.2071019726125899E-3</v>
      </c>
      <c r="KN36" s="51">
        <f t="shared" ref="KN36" ca="1" si="10267">KN35*dt</f>
        <v>6.2071019726125899E-3</v>
      </c>
      <c r="KO36" s="51">
        <f t="shared" ref="KO36" ca="1" si="10268">KO35*dt</f>
        <v>6.2071019726125899E-3</v>
      </c>
      <c r="KP36" s="51">
        <f t="shared" ref="KP36" ca="1" si="10269">KP35*dt</f>
        <v>6.2071019726125899E-3</v>
      </c>
      <c r="KQ36" s="51">
        <f t="shared" ref="KQ36" ca="1" si="10270">KQ35*dt</f>
        <v>6.2071019726125899E-3</v>
      </c>
      <c r="KR36" s="51">
        <f t="shared" ref="KR36" ca="1" si="10271">KR35*dt</f>
        <v>6.2071019726125899E-3</v>
      </c>
      <c r="KS36" s="51">
        <f t="shared" ref="KS36" ca="1" si="10272">KS35*dt</f>
        <v>6.2071019726125899E-3</v>
      </c>
      <c r="KT36" s="51">
        <f t="shared" ref="KT36" ca="1" si="10273">KT35*dt</f>
        <v>6.2071019726125899E-3</v>
      </c>
      <c r="KU36" s="51">
        <f t="shared" ref="KU36" ca="1" si="10274">KU35*dt</f>
        <v>6.2071019726125899E-3</v>
      </c>
      <c r="KV36" s="51">
        <f t="shared" ref="KV36" ca="1" si="10275">KV35*dt</f>
        <v>6.2071019726125899E-3</v>
      </c>
      <c r="KW36" s="51">
        <f t="shared" ref="KW36" ca="1" si="10276">KW35*dt</f>
        <v>6.2071019726125899E-3</v>
      </c>
      <c r="KX36" s="51">
        <f t="shared" ref="KX36" ca="1" si="10277">KX35*dt</f>
        <v>6.2071019726125899E-3</v>
      </c>
      <c r="KY36" s="51">
        <f t="shared" ref="KY36" ca="1" si="10278">KY35*dt</f>
        <v>6.2071019726125899E-3</v>
      </c>
      <c r="KZ36" s="51">
        <f t="shared" ref="KZ36" ca="1" si="10279">KZ35*dt</f>
        <v>6.2071019726125899E-3</v>
      </c>
      <c r="LA36" s="51">
        <f t="shared" ref="LA36" ca="1" si="10280">LA35*dt</f>
        <v>6.2071019726125899E-3</v>
      </c>
      <c r="LB36" s="51">
        <f t="shared" ref="LB36" ca="1" si="10281">LB35*dt</f>
        <v>6.2071019726125899E-3</v>
      </c>
      <c r="LC36" s="51">
        <f t="shared" ref="LC36" ca="1" si="10282">LC35*dt</f>
        <v>6.2071019726125899E-3</v>
      </c>
      <c r="LD36" s="51">
        <f t="shared" ref="LD36" ca="1" si="10283">LD35*dt</f>
        <v>6.2071019726125899E-3</v>
      </c>
      <c r="LE36" s="51">
        <f t="shared" ref="LE36" ca="1" si="10284">LE35*dt</f>
        <v>6.2071019726125899E-3</v>
      </c>
      <c r="LF36" s="51">
        <f t="shared" ref="LF36" ca="1" si="10285">LF35*dt</f>
        <v>6.2071019726125899E-3</v>
      </c>
      <c r="LG36" s="51">
        <f t="shared" ref="LG36" ca="1" si="10286">LG35*dt</f>
        <v>6.2071019726125899E-3</v>
      </c>
      <c r="LH36" s="51">
        <f t="shared" ref="LH36" ca="1" si="10287">LH35*dt</f>
        <v>6.2071019726125899E-3</v>
      </c>
      <c r="LI36" s="51">
        <f t="shared" ref="LI36" ca="1" si="10288">LI35*dt</f>
        <v>6.2071019726125899E-3</v>
      </c>
      <c r="LJ36" s="51">
        <f t="shared" ref="LJ36" ca="1" si="10289">LJ35*dt</f>
        <v>6.2071019726125899E-3</v>
      </c>
      <c r="LK36" s="51">
        <f t="shared" ref="LK36" ca="1" si="10290">LK35*dt</f>
        <v>6.2071019726125899E-3</v>
      </c>
      <c r="LL36" s="51">
        <f t="shared" ref="LL36" ca="1" si="10291">LL35*dt</f>
        <v>6.2071019726125899E-3</v>
      </c>
      <c r="LM36" s="51">
        <f t="shared" ref="LM36" ca="1" si="10292">LM35*dt</f>
        <v>6.2071019726125899E-3</v>
      </c>
      <c r="LN36" s="51">
        <f t="shared" ref="LN36" ca="1" si="10293">LN35*dt</f>
        <v>6.2071019726125899E-3</v>
      </c>
      <c r="LO36" s="51">
        <f t="shared" ref="LO36" ca="1" si="10294">LO35*dt</f>
        <v>6.2071019726125899E-3</v>
      </c>
      <c r="LP36" s="51">
        <f t="shared" ref="LP36" ca="1" si="10295">LP35*dt</f>
        <v>6.2071019726125899E-3</v>
      </c>
      <c r="LQ36" s="51">
        <f t="shared" ref="LQ36" ca="1" si="10296">LQ35*dt</f>
        <v>6.2071019726125899E-3</v>
      </c>
      <c r="LR36" s="51">
        <f t="shared" ref="LR36" ca="1" si="10297">LR35*dt</f>
        <v>6.2071019726125899E-3</v>
      </c>
      <c r="LS36" s="51">
        <f t="shared" ref="LS36" ca="1" si="10298">LS35*dt</f>
        <v>6.2071019726125899E-3</v>
      </c>
      <c r="LT36" s="51">
        <f t="shared" ref="LT36" ca="1" si="10299">LT35*dt</f>
        <v>6.2071019726125899E-3</v>
      </c>
      <c r="LU36" s="51">
        <f t="shared" ref="LU36" ca="1" si="10300">LU35*dt</f>
        <v>6.2071019726125899E-3</v>
      </c>
      <c r="LV36" s="51">
        <f t="shared" ref="LV36" ca="1" si="10301">LV35*dt</f>
        <v>6.2071019726125899E-3</v>
      </c>
      <c r="LW36" s="51">
        <f t="shared" ref="LW36" ca="1" si="10302">LW35*dt</f>
        <v>6.2071019726125899E-3</v>
      </c>
      <c r="LX36" s="51">
        <f t="shared" ref="LX36" ca="1" si="10303">LX35*dt</f>
        <v>6.2071019726125899E-3</v>
      </c>
      <c r="LY36" s="51">
        <f t="shared" ref="LY36" ca="1" si="10304">LY35*dt</f>
        <v>6.2071019726125899E-3</v>
      </c>
      <c r="LZ36" s="51">
        <f t="shared" ref="LZ36" ca="1" si="10305">LZ35*dt</f>
        <v>6.2071019726125899E-3</v>
      </c>
      <c r="MA36" s="51">
        <f t="shared" ref="MA36" ca="1" si="10306">MA35*dt</f>
        <v>6.2071019726125899E-3</v>
      </c>
      <c r="MB36" s="51">
        <f t="shared" ref="MB36" ca="1" si="10307">MB35*dt</f>
        <v>6.2071019726125899E-3</v>
      </c>
      <c r="MC36" s="51">
        <f t="shared" ref="MC36" ca="1" si="10308">MC35*dt</f>
        <v>6.2071019726125899E-3</v>
      </c>
      <c r="MD36" s="51">
        <f t="shared" ref="MD36" ca="1" si="10309">MD35*dt</f>
        <v>6.2071019726125899E-3</v>
      </c>
      <c r="ME36" s="51">
        <f t="shared" ref="ME36" ca="1" si="10310">ME35*dt</f>
        <v>6.2071019726125899E-3</v>
      </c>
      <c r="MF36" s="51">
        <f t="shared" ref="MF36" ca="1" si="10311">MF35*dt</f>
        <v>6.2071019726125899E-3</v>
      </c>
      <c r="MG36" s="51">
        <f t="shared" ref="MG36" ca="1" si="10312">MG35*dt</f>
        <v>6.2071019726125899E-3</v>
      </c>
      <c r="MH36" s="51">
        <f t="shared" ref="MH36" ca="1" si="10313">MH35*dt</f>
        <v>6.2071019726125899E-3</v>
      </c>
      <c r="MI36" s="51">
        <f t="shared" ref="MI36" ca="1" si="10314">MI35*dt</f>
        <v>6.2071019726125899E-3</v>
      </c>
      <c r="MJ36" s="51">
        <f t="shared" ref="MJ36" ca="1" si="10315">MJ35*dt</f>
        <v>6.2071019726125899E-3</v>
      </c>
      <c r="MK36" s="51">
        <f t="shared" ref="MK36" ca="1" si="10316">MK35*dt</f>
        <v>6.2071019726125899E-3</v>
      </c>
      <c r="ML36" s="51">
        <f t="shared" ref="ML36" ca="1" si="10317">ML35*dt</f>
        <v>6.2071019726125899E-3</v>
      </c>
      <c r="MM36" s="51">
        <f t="shared" ref="MM36" ca="1" si="10318">MM35*dt</f>
        <v>6.2071019726125899E-3</v>
      </c>
      <c r="MN36" s="51">
        <f t="shared" ref="MN36" ca="1" si="10319">MN35*dt</f>
        <v>6.2071019726125899E-3</v>
      </c>
      <c r="MO36" s="51">
        <f t="shared" ref="MO36" ca="1" si="10320">MO35*dt</f>
        <v>6.2071019726125899E-3</v>
      </c>
      <c r="MP36" s="51">
        <f t="shared" ref="MP36" ca="1" si="10321">MP35*dt</f>
        <v>6.2071019726125899E-3</v>
      </c>
      <c r="MQ36" s="51">
        <f t="shared" ref="MQ36" ca="1" si="10322">MQ35*dt</f>
        <v>6.2071019726125899E-3</v>
      </c>
      <c r="MR36" s="51">
        <f t="shared" ref="MR36" ca="1" si="10323">MR35*dt</f>
        <v>6.2071019726125899E-3</v>
      </c>
      <c r="MS36" s="51">
        <f t="shared" ref="MS36" ca="1" si="10324">MS35*dt</f>
        <v>6.2071019726125899E-3</v>
      </c>
      <c r="MT36" s="51">
        <f t="shared" ref="MT36" ca="1" si="10325">MT35*dt</f>
        <v>6.2071019726125899E-3</v>
      </c>
      <c r="MU36" s="51">
        <f t="shared" ref="MU36" ca="1" si="10326">MU35*dt</f>
        <v>6.2071019726125899E-3</v>
      </c>
      <c r="MV36" s="51">
        <f t="shared" ref="MV36" ca="1" si="10327">MV35*dt</f>
        <v>6.2071019726125899E-3</v>
      </c>
      <c r="MW36" s="51">
        <f t="shared" ref="MW36" ca="1" si="10328">MW35*dt</f>
        <v>6.2071019726125899E-3</v>
      </c>
      <c r="MX36" s="51">
        <f t="shared" ref="MX36" ca="1" si="10329">MX35*dt</f>
        <v>6.2071019726125899E-3</v>
      </c>
      <c r="MY36" s="51">
        <f t="shared" ref="MY36" ca="1" si="10330">MY35*dt</f>
        <v>6.2071019726125899E-3</v>
      </c>
      <c r="MZ36" s="51">
        <f t="shared" ref="MZ36" ca="1" si="10331">MZ35*dt</f>
        <v>6.2071019726125899E-3</v>
      </c>
      <c r="NA36" s="51">
        <f t="shared" ref="NA36" ca="1" si="10332">NA35*dt</f>
        <v>6.2071019726125899E-3</v>
      </c>
      <c r="NB36" s="51">
        <f t="shared" ref="NB36" ca="1" si="10333">NB35*dt</f>
        <v>6.2071019726125899E-3</v>
      </c>
      <c r="NC36" s="51">
        <f t="shared" ref="NC36" ca="1" si="10334">NC35*dt</f>
        <v>6.2071019726125899E-3</v>
      </c>
      <c r="ND36" s="51">
        <f t="shared" ref="ND36" ca="1" si="10335">ND35*dt</f>
        <v>6.2071019726125899E-3</v>
      </c>
      <c r="NE36" s="51">
        <f t="shared" ref="NE36" ca="1" si="10336">NE35*dt</f>
        <v>6.2071019726125899E-3</v>
      </c>
      <c r="NF36" s="51">
        <f t="shared" ref="NF36" ca="1" si="10337">NF35*dt</f>
        <v>6.2071019726125899E-3</v>
      </c>
      <c r="NG36" s="51">
        <f t="shared" ref="NG36" ca="1" si="10338">NG35*dt</f>
        <v>6.2071019726125899E-3</v>
      </c>
      <c r="NH36" s="51">
        <f t="shared" ref="NH36" ca="1" si="10339">NH35*dt</f>
        <v>6.2071019726125899E-3</v>
      </c>
      <c r="NI36" s="51">
        <f t="shared" ref="NI36" ca="1" si="10340">NI35*dt</f>
        <v>6.2071019726125899E-3</v>
      </c>
      <c r="NJ36" s="51">
        <f t="shared" ref="NJ36" ca="1" si="10341">NJ35*dt</f>
        <v>6.2071019726125899E-3</v>
      </c>
      <c r="NK36" s="51">
        <f t="shared" ref="NK36" ca="1" si="10342">NK35*dt</f>
        <v>6.2071019726125899E-3</v>
      </c>
      <c r="NL36" s="51">
        <f t="shared" ref="NL36" ca="1" si="10343">NL35*dt</f>
        <v>6.2071019726125899E-3</v>
      </c>
      <c r="NM36" s="51">
        <f t="shared" ref="NM36" ca="1" si="10344">NM35*dt</f>
        <v>6.2071019726125899E-3</v>
      </c>
      <c r="NN36" s="51">
        <f t="shared" ref="NN36" ca="1" si="10345">NN35*dt</f>
        <v>6.2071019726125899E-3</v>
      </c>
      <c r="NO36" s="51">
        <f t="shared" ref="NO36" ca="1" si="10346">NO35*dt</f>
        <v>6.2071019726125899E-3</v>
      </c>
      <c r="NP36" s="51">
        <f t="shared" ref="NP36" ca="1" si="10347">NP35*dt</f>
        <v>6.2071019726125899E-3</v>
      </c>
      <c r="NQ36" s="51">
        <f t="shared" ref="NQ36" ca="1" si="10348">NQ35*dt</f>
        <v>6.2071019726125899E-3</v>
      </c>
      <c r="NR36" s="51">
        <f t="shared" ref="NR36" ca="1" si="10349">NR35*dt</f>
        <v>6.2071019726125899E-3</v>
      </c>
      <c r="NS36" s="51">
        <f t="shared" ref="NS36" ca="1" si="10350">NS35*dt</f>
        <v>6.2071019726125899E-3</v>
      </c>
      <c r="NT36" s="51">
        <f t="shared" ref="NT36" ca="1" si="10351">NT35*dt</f>
        <v>6.2071019726125899E-3</v>
      </c>
      <c r="NU36" s="51">
        <f t="shared" ref="NU36" ca="1" si="10352">NU35*dt</f>
        <v>6.2071019726125899E-3</v>
      </c>
      <c r="NV36" s="51">
        <f t="shared" ref="NV36" ca="1" si="10353">NV35*dt</f>
        <v>6.2071019726125899E-3</v>
      </c>
      <c r="NW36" s="51">
        <f t="shared" ref="NW36" ca="1" si="10354">NW35*dt</f>
        <v>6.2071019726125899E-3</v>
      </c>
      <c r="NX36" s="51">
        <f t="shared" ref="NX36" ca="1" si="10355">NX35*dt</f>
        <v>6.2071019726125899E-3</v>
      </c>
      <c r="NY36" s="51">
        <f t="shared" ref="NY36" ca="1" si="10356">NY35*dt</f>
        <v>6.2071019726125899E-3</v>
      </c>
      <c r="NZ36" s="51">
        <f t="shared" ref="NZ36" ca="1" si="10357">NZ35*dt</f>
        <v>6.2071019726125899E-3</v>
      </c>
      <c r="OA36" s="51">
        <f t="shared" ref="OA36" ca="1" si="10358">OA35*dt</f>
        <v>6.2071019726125899E-3</v>
      </c>
      <c r="OB36" s="51">
        <f t="shared" ref="OB36" ca="1" si="10359">OB35*dt</f>
        <v>6.2071019726125899E-3</v>
      </c>
      <c r="OC36" s="51">
        <f t="shared" ref="OC36" ca="1" si="10360">OC35*dt</f>
        <v>6.2071019726125899E-3</v>
      </c>
      <c r="OD36" s="51">
        <f t="shared" ref="OD36" ca="1" si="10361">OD35*dt</f>
        <v>6.2071019726125899E-3</v>
      </c>
      <c r="OE36" s="51">
        <f t="shared" ref="OE36" ca="1" si="10362">OE35*dt</f>
        <v>6.2071019726125899E-3</v>
      </c>
      <c r="OF36" s="51">
        <f t="shared" ref="OF36" ca="1" si="10363">OF35*dt</f>
        <v>6.2071019726125899E-3</v>
      </c>
      <c r="OG36" s="51">
        <f t="shared" ref="OG36" ca="1" si="10364">OG35*dt</f>
        <v>6.2071019726125899E-3</v>
      </c>
      <c r="OH36" s="51">
        <f t="shared" ref="OH36" ca="1" si="10365">OH35*dt</f>
        <v>6.2071019726125899E-3</v>
      </c>
      <c r="OI36" s="51">
        <f t="shared" ref="OI36" ca="1" si="10366">OI35*dt</f>
        <v>6.2071019726125899E-3</v>
      </c>
      <c r="OJ36" s="51">
        <f t="shared" ref="OJ36" ca="1" si="10367">OJ35*dt</f>
        <v>6.2071019726125899E-3</v>
      </c>
      <c r="OK36" s="51">
        <f t="shared" ref="OK36" ca="1" si="10368">OK35*dt</f>
        <v>6.2071019726125899E-3</v>
      </c>
      <c r="OL36" s="51">
        <f t="shared" ref="OL36" ca="1" si="10369">OL35*dt</f>
        <v>6.2071019726125899E-3</v>
      </c>
      <c r="OM36" s="51">
        <f t="shared" ref="OM36" ca="1" si="10370">OM35*dt</f>
        <v>6.2071019726125899E-3</v>
      </c>
      <c r="ON36" s="51">
        <f t="shared" ref="ON36" ca="1" si="10371">ON35*dt</f>
        <v>6.2071019726125899E-3</v>
      </c>
      <c r="OO36" s="51">
        <f t="shared" ref="OO36" ca="1" si="10372">OO35*dt</f>
        <v>6.2071019726125899E-3</v>
      </c>
      <c r="OP36" s="51">
        <f t="shared" ref="OP36" ca="1" si="10373">OP35*dt</f>
        <v>6.2071019726125899E-3</v>
      </c>
      <c r="OQ36" s="51">
        <f t="shared" ref="OQ36" ca="1" si="10374">OQ35*dt</f>
        <v>6.2071019726125899E-3</v>
      </c>
      <c r="OR36" s="51">
        <f t="shared" ref="OR36" ca="1" si="10375">OR35*dt</f>
        <v>6.2071019726125899E-3</v>
      </c>
      <c r="OS36" s="51">
        <f t="shared" ref="OS36" ca="1" si="10376">OS35*dt</f>
        <v>6.2071019726125899E-3</v>
      </c>
      <c r="OT36" s="51">
        <f t="shared" ref="OT36" ca="1" si="10377">OT35*dt</f>
        <v>6.2071019726125899E-3</v>
      </c>
      <c r="OU36" s="51">
        <f t="shared" ref="OU36" ca="1" si="10378">OU35*dt</f>
        <v>6.2071019726125899E-3</v>
      </c>
      <c r="OV36" s="51">
        <f t="shared" ref="OV36" ca="1" si="10379">OV35*dt</f>
        <v>6.2071019726125899E-3</v>
      </c>
      <c r="OW36" s="51">
        <f t="shared" ref="OW36" ca="1" si="10380">OW35*dt</f>
        <v>6.2071019726125899E-3</v>
      </c>
      <c r="OX36" s="51">
        <f t="shared" ref="OX36" ca="1" si="10381">OX35*dt</f>
        <v>6.2071019726125899E-3</v>
      </c>
      <c r="OY36" s="51">
        <f t="shared" ref="OY36" ca="1" si="10382">OY35*dt</f>
        <v>6.2071019726125899E-3</v>
      </c>
      <c r="OZ36" s="51">
        <f t="shared" ref="OZ36" ca="1" si="10383">OZ35*dt</f>
        <v>6.2071019726125899E-3</v>
      </c>
      <c r="PA36" s="51">
        <f t="shared" ref="PA36" ca="1" si="10384">PA35*dt</f>
        <v>6.2071019726125899E-3</v>
      </c>
      <c r="PB36" s="51">
        <f t="shared" ref="PB36" ca="1" si="10385">PB35*dt</f>
        <v>6.2071019726125899E-3</v>
      </c>
      <c r="PC36" s="51">
        <f t="shared" ref="PC36" ca="1" si="10386">PC35*dt</f>
        <v>6.2071019726125899E-3</v>
      </c>
      <c r="PD36" s="51">
        <f t="shared" ref="PD36" ca="1" si="10387">PD35*dt</f>
        <v>6.2071019726125899E-3</v>
      </c>
      <c r="PE36" s="51">
        <f t="shared" ref="PE36" ca="1" si="10388">PE35*dt</f>
        <v>6.2071019726125899E-3</v>
      </c>
      <c r="PF36" s="51">
        <f t="shared" ref="PF36" ca="1" si="10389">PF35*dt</f>
        <v>6.2071019726125899E-3</v>
      </c>
      <c r="PG36" s="51">
        <f t="shared" ref="PG36" ca="1" si="10390">PG35*dt</f>
        <v>6.2071019726125899E-3</v>
      </c>
      <c r="PH36" s="51">
        <f t="shared" ref="PH36" ca="1" si="10391">PH35*dt</f>
        <v>6.2071019726125899E-3</v>
      </c>
      <c r="PI36" s="51">
        <f t="shared" ref="PI36" ca="1" si="10392">PI35*dt</f>
        <v>6.2071019726125899E-3</v>
      </c>
      <c r="PJ36" s="51">
        <f t="shared" ref="PJ36" ca="1" si="10393">PJ35*dt</f>
        <v>6.2071019726125899E-3</v>
      </c>
      <c r="PK36" s="51">
        <f t="shared" ref="PK36" ca="1" si="10394">PK35*dt</f>
        <v>6.2071019726125899E-3</v>
      </c>
      <c r="PL36" s="51">
        <f t="shared" ref="PL36" ca="1" si="10395">PL35*dt</f>
        <v>6.2071019726125899E-3</v>
      </c>
      <c r="PM36" s="51">
        <f t="shared" ref="PM36" ca="1" si="10396">PM35*dt</f>
        <v>6.2071019726125899E-3</v>
      </c>
      <c r="PN36" s="51">
        <f t="shared" ref="PN36" ca="1" si="10397">PN35*dt</f>
        <v>6.2071019726125899E-3</v>
      </c>
      <c r="PO36" s="51">
        <f t="shared" ref="PO36" ca="1" si="10398">PO35*dt</f>
        <v>6.2071019726125899E-3</v>
      </c>
      <c r="PP36" s="51">
        <f t="shared" ref="PP36" ca="1" si="10399">PP35*dt</f>
        <v>6.2071019726125899E-3</v>
      </c>
      <c r="PQ36" s="51">
        <f t="shared" ref="PQ36" ca="1" si="10400">PQ35*dt</f>
        <v>6.2071019726125899E-3</v>
      </c>
      <c r="PR36" s="51">
        <f t="shared" ref="PR36" ca="1" si="10401">PR35*dt</f>
        <v>6.2071019726125899E-3</v>
      </c>
      <c r="PS36" s="51">
        <f t="shared" ref="PS36" ca="1" si="10402">PS35*dt</f>
        <v>6.2071019726125899E-3</v>
      </c>
      <c r="PT36" s="51">
        <f t="shared" ref="PT36" ca="1" si="10403">PT35*dt</f>
        <v>6.2071019726125899E-3</v>
      </c>
      <c r="PU36" s="51">
        <f t="shared" ref="PU36" ca="1" si="10404">PU35*dt</f>
        <v>6.2071019726125899E-3</v>
      </c>
      <c r="PV36" s="51">
        <f t="shared" ref="PV36" ca="1" si="10405">PV35*dt</f>
        <v>6.2071019726125899E-3</v>
      </c>
      <c r="PW36" s="51">
        <f t="shared" ref="PW36" ca="1" si="10406">PW35*dt</f>
        <v>6.2071019726125899E-3</v>
      </c>
      <c r="PX36" s="51">
        <f t="shared" ref="PX36" ca="1" si="10407">PX35*dt</f>
        <v>6.2071019726125899E-3</v>
      </c>
      <c r="PY36" s="51">
        <f t="shared" ref="PY36" ca="1" si="10408">PY35*dt</f>
        <v>6.2071019726125899E-3</v>
      </c>
      <c r="PZ36" s="51">
        <f t="shared" ref="PZ36" ca="1" si="10409">PZ35*dt</f>
        <v>6.2071019726125899E-3</v>
      </c>
      <c r="QA36" s="51">
        <f t="shared" ref="QA36" ca="1" si="10410">QA35*dt</f>
        <v>6.2071019726125899E-3</v>
      </c>
      <c r="QB36" s="51">
        <f t="shared" ref="QB36" ca="1" si="10411">QB35*dt</f>
        <v>6.2071019726125899E-3</v>
      </c>
      <c r="QC36" s="51">
        <f t="shared" ref="QC36" ca="1" si="10412">QC35*dt</f>
        <v>6.2071019726125899E-3</v>
      </c>
      <c r="QD36" s="51">
        <f t="shared" ref="QD36" ca="1" si="10413">QD35*dt</f>
        <v>6.2071019726125899E-3</v>
      </c>
      <c r="QE36" s="51">
        <f t="shared" ref="QE36" ca="1" si="10414">QE35*dt</f>
        <v>6.2071019726125899E-3</v>
      </c>
      <c r="QF36" s="51">
        <f t="shared" ref="QF36" ca="1" si="10415">QF35*dt</f>
        <v>6.2071019726125899E-3</v>
      </c>
      <c r="QG36" s="51">
        <f t="shared" ref="QG36" ca="1" si="10416">QG35*dt</f>
        <v>6.2071019726125899E-3</v>
      </c>
      <c r="QH36" s="51">
        <f t="shared" ref="QH36" ca="1" si="10417">QH35*dt</f>
        <v>6.2071019726125899E-3</v>
      </c>
      <c r="QI36" s="51">
        <f t="shared" ref="QI36" ca="1" si="10418">QI35*dt</f>
        <v>6.2071019726125899E-3</v>
      </c>
      <c r="QJ36" s="51">
        <f t="shared" ref="QJ36" ca="1" si="10419">QJ35*dt</f>
        <v>6.2071019726125899E-3</v>
      </c>
      <c r="QK36" s="51">
        <f t="shared" ref="QK36" ca="1" si="10420">QK35*dt</f>
        <v>6.2071019726125899E-3</v>
      </c>
      <c r="QL36" s="51">
        <f t="shared" ref="QL36" ca="1" si="10421">QL35*dt</f>
        <v>6.2071019726125899E-3</v>
      </c>
      <c r="QM36" s="51">
        <f t="shared" ref="QM36" ca="1" si="10422">QM35*dt</f>
        <v>6.2071019726125899E-3</v>
      </c>
      <c r="QN36" s="51">
        <f t="shared" ref="QN36" ca="1" si="10423">QN35*dt</f>
        <v>6.2071019726125899E-3</v>
      </c>
      <c r="QO36" s="51">
        <f t="shared" ref="QO36" ca="1" si="10424">QO35*dt</f>
        <v>6.2071019726125899E-3</v>
      </c>
      <c r="QP36" s="51">
        <f t="shared" ref="QP36" ca="1" si="10425">QP35*dt</f>
        <v>6.2071019726125899E-3</v>
      </c>
      <c r="QQ36" s="51">
        <f t="shared" ref="QQ36" ca="1" si="10426">QQ35*dt</f>
        <v>6.2071019726125899E-3</v>
      </c>
      <c r="QR36" s="51">
        <f t="shared" ref="QR36" ca="1" si="10427">QR35*dt</f>
        <v>6.2071019726125899E-3</v>
      </c>
      <c r="QS36" s="51">
        <f t="shared" ref="QS36" ca="1" si="10428">QS35*dt</f>
        <v>6.2071019726125899E-3</v>
      </c>
      <c r="QT36" s="51">
        <f t="shared" ref="QT36" ca="1" si="10429">QT35*dt</f>
        <v>6.2071019726125899E-3</v>
      </c>
      <c r="QU36" s="51">
        <f t="shared" ref="QU36" ca="1" si="10430">QU35*dt</f>
        <v>6.2071019726125899E-3</v>
      </c>
      <c r="QV36" s="51">
        <f t="shared" ref="QV36" ca="1" si="10431">QV35*dt</f>
        <v>6.2071019726125899E-3</v>
      </c>
      <c r="QW36" s="51">
        <f t="shared" ref="QW36" ca="1" si="10432">QW35*dt</f>
        <v>6.2071019726125899E-3</v>
      </c>
      <c r="QX36" s="51">
        <f t="shared" ref="QX36" ca="1" si="10433">QX35*dt</f>
        <v>6.2071019726125899E-3</v>
      </c>
      <c r="QY36" s="51">
        <f t="shared" ref="QY36" ca="1" si="10434">QY35*dt</f>
        <v>6.2071019726125899E-3</v>
      </c>
      <c r="QZ36" s="51">
        <f t="shared" ref="QZ36" ca="1" si="10435">QZ35*dt</f>
        <v>6.2071019726125899E-3</v>
      </c>
      <c r="RA36" s="51">
        <f t="shared" ref="RA36" ca="1" si="10436">RA35*dt</f>
        <v>6.2071019726125899E-3</v>
      </c>
      <c r="RB36" s="51">
        <f t="shared" ref="RB36" ca="1" si="10437">RB35*dt</f>
        <v>6.2071019726125899E-3</v>
      </c>
      <c r="RC36" s="51">
        <f t="shared" ref="RC36" ca="1" si="10438">RC35*dt</f>
        <v>6.2071019726125899E-3</v>
      </c>
      <c r="RD36" s="51">
        <f t="shared" ref="RD36" ca="1" si="10439">RD35*dt</f>
        <v>6.2071019726125899E-3</v>
      </c>
      <c r="RE36" s="51">
        <f t="shared" ref="RE36" ca="1" si="10440">RE35*dt</f>
        <v>6.2071019726125899E-3</v>
      </c>
      <c r="RF36" s="51">
        <f t="shared" ref="RF36" ca="1" si="10441">RF35*dt</f>
        <v>6.2071019726125899E-3</v>
      </c>
      <c r="RG36" s="51">
        <f t="shared" ref="RG36" ca="1" si="10442">RG35*dt</f>
        <v>6.2071019726125899E-3</v>
      </c>
      <c r="RH36" s="51">
        <f t="shared" ref="RH36" ca="1" si="10443">RH35*dt</f>
        <v>6.2071019726125899E-3</v>
      </c>
      <c r="RI36" s="51">
        <f t="shared" ref="RI36" ca="1" si="10444">RI35*dt</f>
        <v>6.2071019726125899E-3</v>
      </c>
      <c r="RJ36" s="51">
        <f t="shared" ref="RJ36" ca="1" si="10445">RJ35*dt</f>
        <v>6.2071019726125899E-3</v>
      </c>
      <c r="RK36" s="51">
        <f t="shared" ref="RK36" ca="1" si="10446">RK35*dt</f>
        <v>6.2071019726125899E-3</v>
      </c>
      <c r="RL36" s="51">
        <f t="shared" ref="RL36" ca="1" si="10447">RL35*dt</f>
        <v>6.2071019726125899E-3</v>
      </c>
      <c r="RM36" s="51">
        <f t="shared" ref="RM36" ca="1" si="10448">RM35*dt</f>
        <v>6.2071019726125899E-3</v>
      </c>
      <c r="RN36" s="51">
        <f t="shared" ref="RN36" ca="1" si="10449">RN35*dt</f>
        <v>6.2071019726125899E-3</v>
      </c>
      <c r="RO36" s="51">
        <f t="shared" ref="RO36" ca="1" si="10450">RO35*dt</f>
        <v>6.2071019726125899E-3</v>
      </c>
      <c r="RP36" s="51">
        <f t="shared" ref="RP36" ca="1" si="10451">RP35*dt</f>
        <v>6.2071019726125899E-3</v>
      </c>
      <c r="RQ36" s="51">
        <f t="shared" ref="RQ36" ca="1" si="10452">RQ35*dt</f>
        <v>6.2071019726125899E-3</v>
      </c>
      <c r="RR36" s="51">
        <f t="shared" ref="RR36" ca="1" si="10453">RR35*dt</f>
        <v>6.2071019726125899E-3</v>
      </c>
      <c r="RS36" s="51">
        <f t="shared" ref="RS36" ca="1" si="10454">RS35*dt</f>
        <v>6.2071019726125899E-3</v>
      </c>
      <c r="RT36" s="51">
        <f t="shared" ref="RT36" ca="1" si="10455">RT35*dt</f>
        <v>6.2071019726125899E-3</v>
      </c>
      <c r="RU36" s="51">
        <f t="shared" ref="RU36" ca="1" si="10456">RU35*dt</f>
        <v>6.2071019726125899E-3</v>
      </c>
      <c r="RV36" s="51">
        <f t="shared" ref="RV36" ca="1" si="10457">RV35*dt</f>
        <v>6.2071019726125899E-3</v>
      </c>
      <c r="RW36" s="51">
        <f t="shared" ref="RW36" ca="1" si="10458">RW35*dt</f>
        <v>6.2071019726125899E-3</v>
      </c>
      <c r="RX36" s="51">
        <f t="shared" ref="RX36" ca="1" si="10459">RX35*dt</f>
        <v>6.2071019726125899E-3</v>
      </c>
      <c r="RY36" s="51">
        <f t="shared" ref="RY36" ca="1" si="10460">RY35*dt</f>
        <v>6.2071019726125899E-3</v>
      </c>
      <c r="RZ36" s="51">
        <f t="shared" ref="RZ36" ca="1" si="10461">RZ35*dt</f>
        <v>6.2071019726125899E-3</v>
      </c>
      <c r="SA36" s="51">
        <f t="shared" ref="SA36" ca="1" si="10462">SA35*dt</f>
        <v>6.2071019726125899E-3</v>
      </c>
      <c r="SB36" s="51">
        <f t="shared" ref="SB36" ca="1" si="10463">SB35*dt</f>
        <v>6.2071019726125899E-3</v>
      </c>
      <c r="SC36" s="51">
        <f t="shared" ref="SC36" ca="1" si="10464">SC35*dt</f>
        <v>6.2071019726125899E-3</v>
      </c>
      <c r="SD36" s="51">
        <f t="shared" ref="SD36" ca="1" si="10465">SD35*dt</f>
        <v>6.2071019726125899E-3</v>
      </c>
      <c r="SE36" s="51">
        <f t="shared" ref="SE36" ca="1" si="10466">SE35*dt</f>
        <v>6.2071019726125899E-3</v>
      </c>
      <c r="SF36" s="51">
        <f t="shared" ref="SF36" ca="1" si="10467">SF35*dt</f>
        <v>6.2071019726125899E-3</v>
      </c>
      <c r="SG36" s="51">
        <f t="shared" ref="SG36" ca="1" si="10468">SG35*dt</f>
        <v>6.2071019726125899E-3</v>
      </c>
      <c r="SH36" s="51">
        <f t="shared" ref="SH36" ca="1" si="10469">SH35*dt</f>
        <v>6.2071019726125899E-3</v>
      </c>
      <c r="SI36" s="51">
        <f t="shared" ref="SI36" ca="1" si="10470">SI35*dt</f>
        <v>6.2071019726125899E-3</v>
      </c>
      <c r="SJ36" s="51">
        <f t="shared" ref="SJ36" ca="1" si="10471">SJ35*dt</f>
        <v>6.2071019726125899E-3</v>
      </c>
      <c r="SK36" s="51">
        <f t="shared" ref="SK36" ca="1" si="10472">SK35*dt</f>
        <v>6.2071019726125899E-3</v>
      </c>
      <c r="SL36" s="51">
        <f t="shared" ref="SL36" ca="1" si="10473">SL35*dt</f>
        <v>6.2071019726125899E-3</v>
      </c>
      <c r="SM36" s="51">
        <f t="shared" ref="SM36" ca="1" si="10474">SM35*dt</f>
        <v>6.2071019726125899E-3</v>
      </c>
      <c r="SN36" s="51">
        <f t="shared" ref="SN36" ca="1" si="10475">SN35*dt</f>
        <v>6.2071019726125899E-3</v>
      </c>
      <c r="SO36" s="51">
        <f t="shared" ref="SO36" ca="1" si="10476">SO35*dt</f>
        <v>6.2071019726125899E-3</v>
      </c>
      <c r="SP36" s="51">
        <f t="shared" ref="SP36" ca="1" si="10477">SP35*dt</f>
        <v>6.2071019726125899E-3</v>
      </c>
      <c r="SQ36" s="51">
        <f t="shared" ref="SQ36" ca="1" si="10478">SQ35*dt</f>
        <v>6.2071019726125899E-3</v>
      </c>
      <c r="SR36" s="51">
        <f t="shared" ref="SR36" ca="1" si="10479">SR35*dt</f>
        <v>6.2071019726125899E-3</v>
      </c>
      <c r="SS36" s="51">
        <f t="shared" ref="SS36" ca="1" si="10480">SS35*dt</f>
        <v>6.2071019726125899E-3</v>
      </c>
      <c r="ST36" s="51">
        <f t="shared" ref="ST36" ca="1" si="10481">ST35*dt</f>
        <v>6.2071019726125899E-3</v>
      </c>
      <c r="SU36" s="51">
        <f t="shared" ref="SU36" ca="1" si="10482">SU35*dt</f>
        <v>6.2071019726125899E-3</v>
      </c>
      <c r="SV36" s="51">
        <f t="shared" ref="SV36" ca="1" si="10483">SV35*dt</f>
        <v>6.2071019726125899E-3</v>
      </c>
      <c r="SW36" s="51">
        <f t="shared" ref="SW36" ca="1" si="10484">SW35*dt</f>
        <v>6.2071019726125899E-3</v>
      </c>
      <c r="SX36" s="51">
        <f t="shared" ref="SX36" ca="1" si="10485">SX35*dt</f>
        <v>6.2071019726125899E-3</v>
      </c>
      <c r="SY36" s="51">
        <f t="shared" ref="SY36" ca="1" si="10486">SY35*dt</f>
        <v>6.2071019726125899E-3</v>
      </c>
      <c r="SZ36" s="51">
        <f t="shared" ref="SZ36" ca="1" si="10487">SZ35*dt</f>
        <v>6.2071019726125899E-3</v>
      </c>
      <c r="TA36" s="51">
        <f t="shared" ref="TA36" ca="1" si="10488">TA35*dt</f>
        <v>6.2071019726125899E-3</v>
      </c>
      <c r="TB36" s="51">
        <f t="shared" ref="TB36" ca="1" si="10489">TB35*dt</f>
        <v>6.2071019726125899E-3</v>
      </c>
      <c r="TC36" s="51">
        <f t="shared" ref="TC36" ca="1" si="10490">TC35*dt</f>
        <v>6.2071019726125899E-3</v>
      </c>
      <c r="TD36" s="51">
        <f t="shared" ref="TD36" ca="1" si="10491">TD35*dt</f>
        <v>6.2071019726125899E-3</v>
      </c>
      <c r="TE36" s="51">
        <f t="shared" ref="TE36" ca="1" si="10492">TE35*dt</f>
        <v>6.2071019726125899E-3</v>
      </c>
      <c r="TF36" s="51">
        <f t="shared" ref="TF36" ca="1" si="10493">TF35*dt</f>
        <v>6.2071019726125899E-3</v>
      </c>
      <c r="TG36" s="51">
        <f t="shared" ref="TG36" ca="1" si="10494">TG35*dt</f>
        <v>6.2071019726125899E-3</v>
      </c>
      <c r="TH36" s="51">
        <f t="shared" ref="TH36" ca="1" si="10495">TH35*dt</f>
        <v>6.2071019726125899E-3</v>
      </c>
      <c r="TI36" s="51">
        <f t="shared" ref="TI36" ca="1" si="10496">TI35*dt</f>
        <v>6.2071019726125899E-3</v>
      </c>
      <c r="TJ36" s="51">
        <f t="shared" ref="TJ36" ca="1" si="10497">TJ35*dt</f>
        <v>6.2071019726125899E-3</v>
      </c>
      <c r="TK36" s="51">
        <f t="shared" ref="TK36" ca="1" si="10498">TK35*dt</f>
        <v>6.2071019726125899E-3</v>
      </c>
      <c r="TL36" s="51">
        <f t="shared" ref="TL36" ca="1" si="10499">TL35*dt</f>
        <v>6.2071019726125899E-3</v>
      </c>
      <c r="TM36" s="51">
        <f t="shared" ref="TM36" ca="1" si="10500">TM35*dt</f>
        <v>6.2071019726125899E-3</v>
      </c>
      <c r="TN36" s="51">
        <f t="shared" ref="TN36" ca="1" si="10501">TN35*dt</f>
        <v>6.2071019726125899E-3</v>
      </c>
      <c r="TO36" s="51">
        <f t="shared" ref="TO36" ca="1" si="10502">TO35*dt</f>
        <v>6.2071019726125899E-3</v>
      </c>
      <c r="TP36" s="51">
        <f t="shared" ref="TP36" ca="1" si="10503">TP35*dt</f>
        <v>6.2071019726125899E-3</v>
      </c>
      <c r="TQ36" s="51">
        <f t="shared" ref="TQ36" ca="1" si="10504">TQ35*dt</f>
        <v>6.2071019726125899E-3</v>
      </c>
      <c r="TR36" s="51">
        <f t="shared" ref="TR36" ca="1" si="10505">TR35*dt</f>
        <v>6.2071019726125899E-3</v>
      </c>
      <c r="TS36" s="51">
        <f t="shared" ref="TS36" ca="1" si="10506">TS35*dt</f>
        <v>6.2071019726125899E-3</v>
      </c>
      <c r="TT36" s="51">
        <f t="shared" ref="TT36" ca="1" si="10507">TT35*dt</f>
        <v>6.2071019726125899E-3</v>
      </c>
      <c r="TU36" s="51">
        <f t="shared" ref="TU36" ca="1" si="10508">TU35*dt</f>
        <v>6.2071019726125899E-3</v>
      </c>
      <c r="TV36" s="51">
        <f t="shared" ref="TV36" ca="1" si="10509">TV35*dt</f>
        <v>6.2071019726125899E-3</v>
      </c>
      <c r="TW36" s="51">
        <f t="shared" ref="TW36" ca="1" si="10510">TW35*dt</f>
        <v>6.2071019726125899E-3</v>
      </c>
      <c r="TX36" s="51">
        <f t="shared" ref="TX36" ca="1" si="10511">TX35*dt</f>
        <v>6.2071019726125899E-3</v>
      </c>
      <c r="TY36" s="51">
        <f t="shared" ref="TY36" ca="1" si="10512">TY35*dt</f>
        <v>6.2071019726125899E-3</v>
      </c>
      <c r="TZ36" s="51">
        <f t="shared" ref="TZ36" ca="1" si="10513">TZ35*dt</f>
        <v>6.2071019726125899E-3</v>
      </c>
      <c r="UA36" s="51">
        <f t="shared" ref="UA36" ca="1" si="10514">UA35*dt</f>
        <v>6.2071019726125899E-3</v>
      </c>
      <c r="UB36" s="51">
        <f t="shared" ref="UB36" ca="1" si="10515">UB35*dt</f>
        <v>6.2071019726125899E-3</v>
      </c>
      <c r="UC36" s="51">
        <f t="shared" ref="UC36" ca="1" si="10516">UC35*dt</f>
        <v>6.2071019726125899E-3</v>
      </c>
      <c r="UD36" s="51">
        <f t="shared" ref="UD36" ca="1" si="10517">UD35*dt</f>
        <v>6.2071019726125899E-3</v>
      </c>
      <c r="UE36" s="51">
        <f t="shared" ref="UE36" ca="1" si="10518">UE35*dt</f>
        <v>6.2071019726125899E-3</v>
      </c>
      <c r="UF36" s="51">
        <f t="shared" ref="UF36" ca="1" si="10519">UF35*dt</f>
        <v>6.2071019726125899E-3</v>
      </c>
      <c r="UG36" s="51">
        <f t="shared" ref="UG36" ca="1" si="10520">UG35*dt</f>
        <v>6.2071019726125899E-3</v>
      </c>
      <c r="UH36" s="51">
        <f t="shared" ref="UH36" ca="1" si="10521">UH35*dt</f>
        <v>6.2071019726125899E-3</v>
      </c>
      <c r="UI36" s="51">
        <f t="shared" ref="UI36" ca="1" si="10522">UI35*dt</f>
        <v>6.2071019726125899E-3</v>
      </c>
      <c r="UJ36" s="51">
        <f t="shared" ref="UJ36" ca="1" si="10523">UJ35*dt</f>
        <v>6.2071019726125899E-3</v>
      </c>
      <c r="UK36" s="51">
        <f t="shared" ref="UK36" ca="1" si="10524">UK35*dt</f>
        <v>6.2071019726125899E-3</v>
      </c>
      <c r="UL36" s="51">
        <f t="shared" ref="UL36" ca="1" si="10525">UL35*dt</f>
        <v>6.2071019726125899E-3</v>
      </c>
      <c r="UM36" s="51">
        <f t="shared" ref="UM36" ca="1" si="10526">UM35*dt</f>
        <v>6.2071019726125899E-3</v>
      </c>
      <c r="UN36" s="51">
        <f t="shared" ref="UN36" ca="1" si="10527">UN35*dt</f>
        <v>6.2071019726125899E-3</v>
      </c>
      <c r="UO36" s="51">
        <f t="shared" ref="UO36" ca="1" si="10528">UO35*dt</f>
        <v>6.2071019726125899E-3</v>
      </c>
      <c r="UP36" s="51">
        <f t="shared" ref="UP36" ca="1" si="10529">UP35*dt</f>
        <v>6.2071019726125899E-3</v>
      </c>
      <c r="UQ36" s="51">
        <f t="shared" ref="UQ36" ca="1" si="10530">UQ35*dt</f>
        <v>6.2071019726125899E-3</v>
      </c>
      <c r="UR36" s="51">
        <f t="shared" ref="UR36" ca="1" si="10531">UR35*dt</f>
        <v>6.2071019726125899E-3</v>
      </c>
      <c r="US36" s="51">
        <f t="shared" ref="US36" ca="1" si="10532">US35*dt</f>
        <v>6.2071019726125899E-3</v>
      </c>
      <c r="UT36" s="51">
        <f t="shared" ref="UT36" ca="1" si="10533">UT35*dt</f>
        <v>6.2071019726125899E-3</v>
      </c>
      <c r="UU36" s="51">
        <f t="shared" ref="UU36" ca="1" si="10534">UU35*dt</f>
        <v>6.2071019726125899E-3</v>
      </c>
      <c r="UV36" s="51">
        <f t="shared" ref="UV36" ca="1" si="10535">UV35*dt</f>
        <v>6.2071019726125899E-3</v>
      </c>
      <c r="UW36" s="51">
        <f t="shared" ref="UW36" ca="1" si="10536">UW35*dt</f>
        <v>6.2071019726125899E-3</v>
      </c>
      <c r="UX36" s="51">
        <f t="shared" ref="UX36" ca="1" si="10537">UX35*dt</f>
        <v>6.2071019726125899E-3</v>
      </c>
      <c r="UY36" s="51">
        <f t="shared" ref="UY36" ca="1" si="10538">UY35*dt</f>
        <v>6.2071019726125899E-3</v>
      </c>
      <c r="UZ36" s="51">
        <f t="shared" ref="UZ36" ca="1" si="10539">UZ35*dt</f>
        <v>6.2071019726125899E-3</v>
      </c>
      <c r="VA36" s="51">
        <f t="shared" ref="VA36" ca="1" si="10540">VA35*dt</f>
        <v>6.2071019726125899E-3</v>
      </c>
      <c r="VB36" s="51">
        <f t="shared" ref="VB36" ca="1" si="10541">VB35*dt</f>
        <v>6.2071019726125899E-3</v>
      </c>
      <c r="VC36" s="51">
        <f t="shared" ref="VC36" ca="1" si="10542">VC35*dt</f>
        <v>6.2071019726125899E-3</v>
      </c>
      <c r="VD36" s="51">
        <f t="shared" ref="VD36" ca="1" si="10543">VD35*dt</f>
        <v>6.2071019726125899E-3</v>
      </c>
      <c r="VE36" s="51">
        <f t="shared" ref="VE36" ca="1" si="10544">VE35*dt</f>
        <v>6.2071019726125899E-3</v>
      </c>
      <c r="VF36" s="51">
        <f t="shared" ref="VF36" ca="1" si="10545">VF35*dt</f>
        <v>6.2071019726125899E-3</v>
      </c>
      <c r="VG36" s="51">
        <f t="shared" ref="VG36" ca="1" si="10546">VG35*dt</f>
        <v>6.2071019726125899E-3</v>
      </c>
      <c r="VH36" s="51">
        <f t="shared" ref="VH36" ca="1" si="10547">VH35*dt</f>
        <v>6.2071019726125899E-3</v>
      </c>
      <c r="VI36" s="51">
        <f t="shared" ref="VI36" ca="1" si="10548">VI35*dt</f>
        <v>6.2071019726125899E-3</v>
      </c>
      <c r="VJ36" s="51">
        <f t="shared" ref="VJ36" ca="1" si="10549">VJ35*dt</f>
        <v>6.2071019726125899E-3</v>
      </c>
      <c r="VK36" s="51">
        <f t="shared" ref="VK36" ca="1" si="10550">VK35*dt</f>
        <v>6.2071019726125899E-3</v>
      </c>
      <c r="VL36" s="51">
        <f t="shared" ref="VL36" ca="1" si="10551">VL35*dt</f>
        <v>6.2071019726125899E-3</v>
      </c>
      <c r="VM36" s="51">
        <f t="shared" ref="VM36" ca="1" si="10552">VM35*dt</f>
        <v>6.2071019726125899E-3</v>
      </c>
      <c r="VN36" s="51">
        <f t="shared" ref="VN36" ca="1" si="10553">VN35*dt</f>
        <v>6.2071019726125899E-3</v>
      </c>
      <c r="VO36" s="51">
        <f t="shared" ref="VO36" ca="1" si="10554">VO35*dt</f>
        <v>6.2071019726125899E-3</v>
      </c>
      <c r="VP36" s="51">
        <f t="shared" ref="VP36" ca="1" si="10555">VP35*dt</f>
        <v>6.2071019726125899E-3</v>
      </c>
      <c r="VQ36" s="51">
        <f t="shared" ref="VQ36" ca="1" si="10556">VQ35*dt</f>
        <v>6.2071019726125899E-3</v>
      </c>
      <c r="VR36" s="51">
        <f t="shared" ref="VR36" ca="1" si="10557">VR35*dt</f>
        <v>6.2071019726125899E-3</v>
      </c>
      <c r="VS36" s="51">
        <f t="shared" ref="VS36" ca="1" si="10558">VS35*dt</f>
        <v>6.2071019726125899E-3</v>
      </c>
      <c r="VT36" s="51">
        <f t="shared" ref="VT36" ca="1" si="10559">VT35*dt</f>
        <v>6.2071019726125899E-3</v>
      </c>
      <c r="VU36" s="51">
        <f t="shared" ref="VU36" ca="1" si="10560">VU35*dt</f>
        <v>6.2071019726125899E-3</v>
      </c>
      <c r="VV36" s="51">
        <f t="shared" ref="VV36" ca="1" si="10561">VV35*dt</f>
        <v>6.2071019726125899E-3</v>
      </c>
      <c r="VW36" s="51">
        <f t="shared" ref="VW36" ca="1" si="10562">VW35*dt</f>
        <v>6.2071019726125899E-3</v>
      </c>
      <c r="VX36" s="51">
        <f t="shared" ref="VX36" ca="1" si="10563">VX35*dt</f>
        <v>6.2071019726125899E-3</v>
      </c>
      <c r="VY36" s="51">
        <f t="shared" ref="VY36" ca="1" si="10564">VY35*dt</f>
        <v>6.2071019726125899E-3</v>
      </c>
      <c r="VZ36" s="51">
        <f t="shared" ref="VZ36" ca="1" si="10565">VZ35*dt</f>
        <v>6.2071019726125899E-3</v>
      </c>
      <c r="WA36" s="51">
        <f t="shared" ref="WA36" ca="1" si="10566">WA35*dt</f>
        <v>6.2071019726125899E-3</v>
      </c>
      <c r="WB36" s="51">
        <f t="shared" ref="WB36" ca="1" si="10567">WB35*dt</f>
        <v>6.2071019726125899E-3</v>
      </c>
      <c r="WC36" s="51">
        <f t="shared" ref="WC36" ca="1" si="10568">WC35*dt</f>
        <v>6.2071019726125899E-3</v>
      </c>
      <c r="WD36" s="51">
        <f t="shared" ref="WD36" ca="1" si="10569">WD35*dt</f>
        <v>6.2071019726125899E-3</v>
      </c>
      <c r="WE36" s="51">
        <f t="shared" ref="WE36" ca="1" si="10570">WE35*dt</f>
        <v>6.2071019726125899E-3</v>
      </c>
      <c r="WF36" s="51">
        <f t="shared" ref="WF36" ca="1" si="10571">WF35*dt</f>
        <v>6.2071019726125899E-3</v>
      </c>
      <c r="WG36" s="51">
        <f t="shared" ref="WG36" ca="1" si="10572">WG35*dt</f>
        <v>6.2071019726125899E-3</v>
      </c>
      <c r="WH36" s="51">
        <f t="shared" ref="WH36" ca="1" si="10573">WH35*dt</f>
        <v>6.2071019726125899E-3</v>
      </c>
      <c r="WI36" s="51">
        <f t="shared" ref="WI36" ca="1" si="10574">WI35*dt</f>
        <v>6.2071019726125899E-3</v>
      </c>
      <c r="WJ36" s="51">
        <f t="shared" ref="WJ36" ca="1" si="10575">WJ35*dt</f>
        <v>6.2071019726125899E-3</v>
      </c>
      <c r="WK36" s="51">
        <f t="shared" ref="WK36" ca="1" si="10576">WK35*dt</f>
        <v>6.2071019726125899E-3</v>
      </c>
      <c r="WL36" s="51">
        <f t="shared" ref="WL36" ca="1" si="10577">WL35*dt</f>
        <v>6.2071019726125899E-3</v>
      </c>
      <c r="WM36" s="51">
        <f t="shared" ref="WM36" ca="1" si="10578">WM35*dt</f>
        <v>6.2071019726125899E-3</v>
      </c>
      <c r="WN36" s="51">
        <f t="shared" ref="WN36" ca="1" si="10579">WN35*dt</f>
        <v>6.2071019726125899E-3</v>
      </c>
      <c r="WO36" s="51">
        <f t="shared" ref="WO36" ca="1" si="10580">WO35*dt</f>
        <v>6.2071019726125899E-3</v>
      </c>
      <c r="WP36" s="51">
        <f t="shared" ref="WP36" ca="1" si="10581">WP35*dt</f>
        <v>6.2071019726125899E-3</v>
      </c>
      <c r="WQ36" s="51">
        <f t="shared" ref="WQ36" ca="1" si="10582">WQ35*dt</f>
        <v>6.2071019726125899E-3</v>
      </c>
      <c r="WR36" s="51">
        <f t="shared" ref="WR36" ca="1" si="10583">WR35*dt</f>
        <v>6.2071019726125899E-3</v>
      </c>
      <c r="WS36" s="51">
        <f t="shared" ref="WS36" ca="1" si="10584">WS35*dt</f>
        <v>6.2071019726125899E-3</v>
      </c>
      <c r="WT36" s="51">
        <f t="shared" ref="WT36" ca="1" si="10585">WT35*dt</f>
        <v>6.2071019726125899E-3</v>
      </c>
      <c r="WU36" s="51">
        <f t="shared" ref="WU36" ca="1" si="10586">WU35*dt</f>
        <v>6.2071019726125899E-3</v>
      </c>
      <c r="WV36" s="51">
        <f t="shared" ref="WV36" ca="1" si="10587">WV35*dt</f>
        <v>6.2071019726125899E-3</v>
      </c>
      <c r="WW36" s="51">
        <f t="shared" ref="WW36" ca="1" si="10588">WW35*dt</f>
        <v>6.2071019726125899E-3</v>
      </c>
      <c r="WX36" s="51">
        <f t="shared" ref="WX36" ca="1" si="10589">WX35*dt</f>
        <v>6.2071019726125899E-3</v>
      </c>
      <c r="WY36" s="51">
        <f t="shared" ref="WY36" ca="1" si="10590">WY35*dt</f>
        <v>6.2071019726125899E-3</v>
      </c>
      <c r="WZ36" s="51">
        <f t="shared" ref="WZ36" ca="1" si="10591">WZ35*dt</f>
        <v>6.2071019726125899E-3</v>
      </c>
      <c r="XA36" s="51">
        <f t="shared" ref="XA36" ca="1" si="10592">XA35*dt</f>
        <v>6.2071019726125899E-3</v>
      </c>
      <c r="XB36" s="51">
        <f t="shared" ref="XB36" ca="1" si="10593">XB35*dt</f>
        <v>6.2071019726125899E-3</v>
      </c>
      <c r="XC36" s="51">
        <f t="shared" ref="XC36" ca="1" si="10594">XC35*dt</f>
        <v>6.2071019726125899E-3</v>
      </c>
      <c r="XD36" s="51">
        <f t="shared" ref="XD36" ca="1" si="10595">XD35*dt</f>
        <v>6.2071019726125899E-3</v>
      </c>
      <c r="XE36" s="51">
        <f t="shared" ref="XE36" ca="1" si="10596">XE35*dt</f>
        <v>6.2071019726125899E-3</v>
      </c>
      <c r="XF36" s="51">
        <f t="shared" ref="XF36" ca="1" si="10597">XF35*dt</f>
        <v>6.2071019726125899E-3</v>
      </c>
      <c r="XG36" s="51">
        <f t="shared" ref="XG36" ca="1" si="10598">XG35*dt</f>
        <v>6.2071019726125899E-3</v>
      </c>
      <c r="XH36" s="51">
        <f t="shared" ref="XH36" ca="1" si="10599">XH35*dt</f>
        <v>6.2071019726125899E-3</v>
      </c>
      <c r="XI36" s="51">
        <f t="shared" ref="XI36" ca="1" si="10600">XI35*dt</f>
        <v>6.2071019726125899E-3</v>
      </c>
      <c r="XJ36" s="51">
        <f t="shared" ref="XJ36" ca="1" si="10601">XJ35*dt</f>
        <v>6.2071019726125899E-3</v>
      </c>
      <c r="XK36" s="51">
        <f t="shared" ref="XK36" ca="1" si="10602">XK35*dt</f>
        <v>6.2071019726125899E-3</v>
      </c>
      <c r="XL36" s="51">
        <f t="shared" ref="XL36" ca="1" si="10603">XL35*dt</f>
        <v>6.2071019726125899E-3</v>
      </c>
      <c r="XM36" s="51">
        <f t="shared" ref="XM36" ca="1" si="10604">XM35*dt</f>
        <v>6.2071019726125899E-3</v>
      </c>
      <c r="XN36" s="51">
        <f t="shared" ref="XN36" ca="1" si="10605">XN35*dt</f>
        <v>6.2071019726125899E-3</v>
      </c>
      <c r="XO36" s="51">
        <f t="shared" ref="XO36" ca="1" si="10606">XO35*dt</f>
        <v>6.2071019726125899E-3</v>
      </c>
      <c r="XP36" s="51">
        <f t="shared" ref="XP36" ca="1" si="10607">XP35*dt</f>
        <v>6.2071019726125899E-3</v>
      </c>
      <c r="XQ36" s="51">
        <f t="shared" ref="XQ36" ca="1" si="10608">XQ35*dt</f>
        <v>6.2071019726125899E-3</v>
      </c>
      <c r="XR36" s="51">
        <f t="shared" ref="XR36" ca="1" si="10609">XR35*dt</f>
        <v>6.2071019726125899E-3</v>
      </c>
      <c r="XS36" s="51">
        <f t="shared" ref="XS36" ca="1" si="10610">XS35*dt</f>
        <v>6.2071019726125899E-3</v>
      </c>
      <c r="XT36" s="51">
        <f t="shared" ref="XT36" ca="1" si="10611">XT35*dt</f>
        <v>6.2071019726125899E-3</v>
      </c>
      <c r="XU36" s="51">
        <f t="shared" ref="XU36" ca="1" si="10612">XU35*dt</f>
        <v>6.2071019726125899E-3</v>
      </c>
      <c r="XV36" s="51">
        <f t="shared" ref="XV36" ca="1" si="10613">XV35*dt</f>
        <v>6.2071019726125899E-3</v>
      </c>
      <c r="XW36" s="51">
        <f t="shared" ref="XW36" ca="1" si="10614">XW35*dt</f>
        <v>6.2071019726125899E-3</v>
      </c>
      <c r="XX36" s="51">
        <f t="shared" ref="XX36" ca="1" si="10615">XX35*dt</f>
        <v>6.2071019726125899E-3</v>
      </c>
      <c r="XY36" s="51">
        <f t="shared" ref="XY36" ca="1" si="10616">XY35*dt</f>
        <v>6.2071019726125899E-3</v>
      </c>
      <c r="XZ36" s="51">
        <f t="shared" ref="XZ36" ca="1" si="10617">XZ35*dt</f>
        <v>6.2071019726125899E-3</v>
      </c>
      <c r="YA36" s="51">
        <f t="shared" ref="YA36" ca="1" si="10618">YA35*dt</f>
        <v>6.2071019726125899E-3</v>
      </c>
      <c r="YB36" s="51">
        <f t="shared" ref="YB36" ca="1" si="10619">YB35*dt</f>
        <v>6.2071019726125899E-3</v>
      </c>
      <c r="YC36" s="51">
        <f t="shared" ref="YC36" ca="1" si="10620">YC35*dt</f>
        <v>6.2071019726125899E-3</v>
      </c>
      <c r="YD36" s="51">
        <f t="shared" ref="YD36" ca="1" si="10621">YD35*dt</f>
        <v>6.2071019726125899E-3</v>
      </c>
      <c r="YE36" s="51">
        <f t="shared" ref="YE36" ca="1" si="10622">YE35*dt</f>
        <v>6.2071019726125899E-3</v>
      </c>
      <c r="YF36" s="51">
        <f t="shared" ref="YF36" ca="1" si="10623">YF35*dt</f>
        <v>6.2071019726125899E-3</v>
      </c>
      <c r="YG36" s="51">
        <f t="shared" ref="YG36" ca="1" si="10624">YG35*dt</f>
        <v>6.2071019726125899E-3</v>
      </c>
      <c r="YH36" s="51">
        <f t="shared" ref="YH36" ca="1" si="10625">YH35*dt</f>
        <v>6.2071019726125899E-3</v>
      </c>
      <c r="YI36" s="51">
        <f t="shared" ref="YI36" ca="1" si="10626">YI35*dt</f>
        <v>6.2071019726125899E-3</v>
      </c>
      <c r="YJ36" s="51">
        <f t="shared" ref="YJ36" ca="1" si="10627">YJ35*dt</f>
        <v>6.2071019726125899E-3</v>
      </c>
      <c r="YK36" s="51">
        <f t="shared" ref="YK36" ca="1" si="10628">YK35*dt</f>
        <v>6.2071019726125899E-3</v>
      </c>
      <c r="YL36" s="51">
        <f t="shared" ref="YL36" ca="1" si="10629">YL35*dt</f>
        <v>6.2071019726125899E-3</v>
      </c>
      <c r="YM36" s="51">
        <f t="shared" ref="YM36" ca="1" si="10630">YM35*dt</f>
        <v>6.2071019726125899E-3</v>
      </c>
      <c r="YN36" s="51">
        <f t="shared" ref="YN36" ca="1" si="10631">YN35*dt</f>
        <v>6.2071019726125899E-3</v>
      </c>
      <c r="YO36" s="51">
        <f t="shared" ref="YO36" ca="1" si="10632">YO35*dt</f>
        <v>6.2071019726125899E-3</v>
      </c>
      <c r="YP36" s="51">
        <f t="shared" ref="YP36" ca="1" si="10633">YP35*dt</f>
        <v>6.2071019726125899E-3</v>
      </c>
      <c r="YQ36" s="51">
        <f t="shared" ref="YQ36" ca="1" si="10634">YQ35*dt</f>
        <v>6.2071019726125899E-3</v>
      </c>
      <c r="YR36" s="51">
        <f t="shared" ref="YR36" ca="1" si="10635">YR35*dt</f>
        <v>6.2071019726125899E-3</v>
      </c>
      <c r="YS36" s="51">
        <f t="shared" ref="YS36" ca="1" si="10636">YS35*dt</f>
        <v>6.2071019726125899E-3</v>
      </c>
      <c r="YT36" s="51">
        <f t="shared" ref="YT36" ca="1" si="10637">YT35*dt</f>
        <v>6.2071019726125899E-3</v>
      </c>
      <c r="YU36" s="51">
        <f t="shared" ref="YU36" ca="1" si="10638">YU35*dt</f>
        <v>6.2071019726125899E-3</v>
      </c>
      <c r="YV36" s="51">
        <f t="shared" ref="YV36" ca="1" si="10639">YV35*dt</f>
        <v>6.2071019726125899E-3</v>
      </c>
      <c r="YW36" s="51">
        <f t="shared" ref="YW36" ca="1" si="10640">YW35*dt</f>
        <v>6.2071019726125899E-3</v>
      </c>
      <c r="YX36" s="51">
        <f t="shared" ref="YX36" ca="1" si="10641">YX35*dt</f>
        <v>6.2071019726125899E-3</v>
      </c>
      <c r="YY36" s="51">
        <f t="shared" ref="YY36" ca="1" si="10642">YY35*dt</f>
        <v>6.2071019726125899E-3</v>
      </c>
      <c r="YZ36" s="51">
        <f t="shared" ref="YZ36" ca="1" si="10643">YZ35*dt</f>
        <v>6.2071019726125899E-3</v>
      </c>
      <c r="ZA36" s="51">
        <f t="shared" ref="ZA36" ca="1" si="10644">ZA35*dt</f>
        <v>6.2071019726125899E-3</v>
      </c>
      <c r="ZB36" s="51">
        <f t="shared" ref="ZB36" ca="1" si="10645">ZB35*dt</f>
        <v>6.2071019726125899E-3</v>
      </c>
      <c r="ZC36" s="51">
        <f t="shared" ref="ZC36" ca="1" si="10646">ZC35*dt</f>
        <v>6.2071019726125899E-3</v>
      </c>
      <c r="ZD36" s="51">
        <f t="shared" ref="ZD36" ca="1" si="10647">ZD35*dt</f>
        <v>6.2071019726125899E-3</v>
      </c>
      <c r="ZE36" s="51">
        <f t="shared" ref="ZE36" ca="1" si="10648">ZE35*dt</f>
        <v>6.2071019726125899E-3</v>
      </c>
      <c r="ZF36" s="51">
        <f t="shared" ref="ZF36" ca="1" si="10649">ZF35*dt</f>
        <v>6.2071019726125899E-3</v>
      </c>
      <c r="ZG36" s="51">
        <f t="shared" ref="ZG36" ca="1" si="10650">ZG35*dt</f>
        <v>6.2071019726125899E-3</v>
      </c>
      <c r="ZH36" s="51">
        <f t="shared" ref="ZH36" ca="1" si="10651">ZH35*dt</f>
        <v>6.2071019726125899E-3</v>
      </c>
      <c r="ZI36" s="51">
        <f t="shared" ref="ZI36" ca="1" si="10652">ZI35*dt</f>
        <v>6.2071019726125899E-3</v>
      </c>
      <c r="ZJ36" s="51">
        <f t="shared" ref="ZJ36" ca="1" si="10653">ZJ35*dt</f>
        <v>6.2071019726125899E-3</v>
      </c>
      <c r="ZK36" s="51">
        <f t="shared" ref="ZK36" ca="1" si="10654">ZK35*dt</f>
        <v>6.2071019726125899E-3</v>
      </c>
      <c r="ZL36" s="51">
        <f t="shared" ref="ZL36" ca="1" si="10655">ZL35*dt</f>
        <v>6.2071019726125899E-3</v>
      </c>
      <c r="ZM36" s="51">
        <f t="shared" ref="ZM36" ca="1" si="10656">ZM35*dt</f>
        <v>6.2071019726125899E-3</v>
      </c>
      <c r="ZN36" s="51">
        <f t="shared" ref="ZN36" ca="1" si="10657">ZN35*dt</f>
        <v>6.2071019726125899E-3</v>
      </c>
      <c r="ZO36" s="51">
        <f t="shared" ref="ZO36" ca="1" si="10658">ZO35*dt</f>
        <v>6.2071019726125899E-3</v>
      </c>
      <c r="ZP36" s="51">
        <f t="shared" ref="ZP36" ca="1" si="10659">ZP35*dt</f>
        <v>6.2071019726125899E-3</v>
      </c>
      <c r="ZQ36" s="51">
        <f t="shared" ref="ZQ36" ca="1" si="10660">ZQ35*dt</f>
        <v>6.2071019726125899E-3</v>
      </c>
      <c r="ZR36" s="51">
        <f t="shared" ref="ZR36" ca="1" si="10661">ZR35*dt</f>
        <v>6.2071019726125899E-3</v>
      </c>
      <c r="ZS36" s="51">
        <f t="shared" ref="ZS36" ca="1" si="10662">ZS35*dt</f>
        <v>6.2071019726125899E-3</v>
      </c>
      <c r="ZT36" s="51">
        <f t="shared" ref="ZT36" ca="1" si="10663">ZT35*dt</f>
        <v>6.2071019726125899E-3</v>
      </c>
      <c r="ZU36" s="51">
        <f t="shared" ref="ZU36" ca="1" si="10664">ZU35*dt</f>
        <v>6.2071019726125899E-3</v>
      </c>
      <c r="ZV36" s="51">
        <f t="shared" ref="ZV36" ca="1" si="10665">ZV35*dt</f>
        <v>6.2071019726125899E-3</v>
      </c>
      <c r="ZW36" s="51">
        <f t="shared" ref="ZW36" ca="1" si="10666">ZW35*dt</f>
        <v>6.2071019726125899E-3</v>
      </c>
      <c r="ZX36" s="51">
        <f t="shared" ref="ZX36" ca="1" si="10667">ZX35*dt</f>
        <v>6.2071019726125899E-3</v>
      </c>
      <c r="ZY36" s="51">
        <f t="shared" ref="ZY36" ca="1" si="10668">ZY35*dt</f>
        <v>6.2071019726125899E-3</v>
      </c>
      <c r="ZZ36" s="51">
        <f t="shared" ref="ZZ36" ca="1" si="10669">ZZ35*dt</f>
        <v>6.2071019726125899E-3</v>
      </c>
      <c r="AAA36" s="51">
        <f t="shared" ref="AAA36" ca="1" si="10670">AAA35*dt</f>
        <v>6.2071019726125899E-3</v>
      </c>
      <c r="AAB36" s="51">
        <f t="shared" ref="AAB36" ca="1" si="10671">AAB35*dt</f>
        <v>6.2071019726125899E-3</v>
      </c>
      <c r="AAC36" s="51">
        <f t="shared" ref="AAC36" ca="1" si="10672">AAC35*dt</f>
        <v>6.2071019726125899E-3</v>
      </c>
      <c r="AAD36" s="51">
        <f t="shared" ref="AAD36" ca="1" si="10673">AAD35*dt</f>
        <v>6.2071019726125899E-3</v>
      </c>
      <c r="AAE36" s="51">
        <f t="shared" ref="AAE36" ca="1" si="10674">AAE35*dt</f>
        <v>6.2071019726125899E-3</v>
      </c>
      <c r="AAF36" s="51">
        <f t="shared" ref="AAF36" ca="1" si="10675">AAF35*dt</f>
        <v>6.2071019726125899E-3</v>
      </c>
      <c r="AAG36" s="51">
        <f t="shared" ref="AAG36" ca="1" si="10676">AAG35*dt</f>
        <v>6.2071019726125899E-3</v>
      </c>
      <c r="AAH36" s="51">
        <f t="shared" ref="AAH36" ca="1" si="10677">AAH35*dt</f>
        <v>6.2071019726125899E-3</v>
      </c>
      <c r="AAI36" s="51">
        <f t="shared" ref="AAI36" ca="1" si="10678">AAI35*dt</f>
        <v>6.2071019726125899E-3</v>
      </c>
      <c r="AAJ36" s="51">
        <f t="shared" ref="AAJ36" ca="1" si="10679">AAJ35*dt</f>
        <v>6.2071019726125899E-3</v>
      </c>
      <c r="AAK36" s="51">
        <f t="shared" ref="AAK36" ca="1" si="10680">AAK35*dt</f>
        <v>6.2071019726125899E-3</v>
      </c>
      <c r="AAL36" s="51">
        <f t="shared" ref="AAL36" ca="1" si="10681">AAL35*dt</f>
        <v>6.2071019726125899E-3</v>
      </c>
      <c r="AAM36" s="51">
        <f t="shared" ref="AAM36" ca="1" si="10682">AAM35*dt</f>
        <v>6.2071019726125899E-3</v>
      </c>
      <c r="AAN36" s="51">
        <f t="shared" ref="AAN36" ca="1" si="10683">AAN35*dt</f>
        <v>6.2071019726125899E-3</v>
      </c>
      <c r="AAO36" s="51">
        <f t="shared" ref="AAO36" ca="1" si="10684">AAO35*dt</f>
        <v>6.2071019726125899E-3</v>
      </c>
      <c r="AAP36" s="51">
        <f t="shared" ref="AAP36" ca="1" si="10685">AAP35*dt</f>
        <v>6.2071019726125899E-3</v>
      </c>
      <c r="AAQ36" s="51">
        <f t="shared" ref="AAQ36" ca="1" si="10686">AAQ35*dt</f>
        <v>6.2071019726125899E-3</v>
      </c>
      <c r="AAR36" s="51">
        <f t="shared" ref="AAR36" ca="1" si="10687">AAR35*dt</f>
        <v>6.2071019726125899E-3</v>
      </c>
      <c r="AAS36" s="51">
        <f t="shared" ref="AAS36" ca="1" si="10688">AAS35*dt</f>
        <v>6.2071019726125899E-3</v>
      </c>
      <c r="AAT36" s="51">
        <f t="shared" ref="AAT36" ca="1" si="10689">AAT35*dt</f>
        <v>6.2071019726125899E-3</v>
      </c>
      <c r="AAU36" s="51">
        <f t="shared" ref="AAU36" ca="1" si="10690">AAU35*dt</f>
        <v>6.2071019726125899E-3</v>
      </c>
      <c r="AAV36" s="51">
        <f t="shared" ref="AAV36" ca="1" si="10691">AAV35*dt</f>
        <v>6.2071019726125899E-3</v>
      </c>
      <c r="AAW36" s="51">
        <f t="shared" ref="AAW36" ca="1" si="10692">AAW35*dt</f>
        <v>6.2071019726125899E-3</v>
      </c>
      <c r="AAX36" s="51">
        <f t="shared" ref="AAX36" ca="1" si="10693">AAX35*dt</f>
        <v>6.2071019726125899E-3</v>
      </c>
      <c r="AAY36" s="51">
        <f t="shared" ref="AAY36" ca="1" si="10694">AAY35*dt</f>
        <v>6.2071019726125899E-3</v>
      </c>
      <c r="AAZ36" s="51">
        <f t="shared" ref="AAZ36" ca="1" si="10695">AAZ35*dt</f>
        <v>6.2071019726125899E-3</v>
      </c>
      <c r="ABA36" s="51">
        <f t="shared" ref="ABA36" ca="1" si="10696">ABA35*dt</f>
        <v>6.2071019726125899E-3</v>
      </c>
      <c r="ABB36" s="51">
        <f t="shared" ref="ABB36" ca="1" si="10697">ABB35*dt</f>
        <v>6.2071019726125899E-3</v>
      </c>
      <c r="ABC36" s="51">
        <f t="shared" ref="ABC36" ca="1" si="10698">ABC35*dt</f>
        <v>6.2071019726125899E-3</v>
      </c>
      <c r="ABD36" s="51">
        <f t="shared" ref="ABD36" ca="1" si="10699">ABD35*dt</f>
        <v>6.2071019726125899E-3</v>
      </c>
      <c r="ABE36" s="51">
        <f t="shared" ref="ABE36" ca="1" si="10700">ABE35*dt</f>
        <v>6.2071019726125899E-3</v>
      </c>
      <c r="ABF36" s="51">
        <f t="shared" ref="ABF36" ca="1" si="10701">ABF35*dt</f>
        <v>6.2071019726125899E-3</v>
      </c>
      <c r="ABG36" s="51">
        <f t="shared" ref="ABG36" ca="1" si="10702">ABG35*dt</f>
        <v>6.2071019726125899E-3</v>
      </c>
      <c r="ABH36" s="51">
        <f t="shared" ref="ABH36" ca="1" si="10703">ABH35*dt</f>
        <v>6.2071019726125899E-3</v>
      </c>
      <c r="ABI36" s="51">
        <f t="shared" ref="ABI36" ca="1" si="10704">ABI35*dt</f>
        <v>6.2071019726125899E-3</v>
      </c>
      <c r="ABJ36" s="51">
        <f t="shared" ref="ABJ36" ca="1" si="10705">ABJ35*dt</f>
        <v>6.2071019726125899E-3</v>
      </c>
      <c r="ABK36" s="51">
        <f t="shared" ref="ABK36" ca="1" si="10706">ABK35*dt</f>
        <v>6.2071019726125899E-3</v>
      </c>
      <c r="ABL36" s="51">
        <f t="shared" ref="ABL36" ca="1" si="10707">ABL35*dt</f>
        <v>6.2071019726125899E-3</v>
      </c>
      <c r="ABM36" s="51">
        <f t="shared" ref="ABM36" ca="1" si="10708">ABM35*dt</f>
        <v>6.2071019726125899E-3</v>
      </c>
      <c r="ABN36" s="51">
        <f t="shared" ref="ABN36" ca="1" si="10709">ABN35*dt</f>
        <v>6.2071019726125899E-3</v>
      </c>
      <c r="ABO36" s="51">
        <f t="shared" ref="ABO36" ca="1" si="10710">ABO35*dt</f>
        <v>6.2071019726125899E-3</v>
      </c>
      <c r="ABP36" s="51">
        <f t="shared" ref="ABP36" ca="1" si="10711">ABP35*dt</f>
        <v>6.2071019726125899E-3</v>
      </c>
      <c r="ABQ36" s="51">
        <f t="shared" ref="ABQ36" ca="1" si="10712">ABQ35*dt</f>
        <v>6.2071019726125899E-3</v>
      </c>
      <c r="ABR36" s="51">
        <f t="shared" ref="ABR36" ca="1" si="10713">ABR35*dt</f>
        <v>6.2071019726125899E-3</v>
      </c>
      <c r="ABS36" s="51">
        <f t="shared" ref="ABS36" ca="1" si="10714">ABS35*dt</f>
        <v>6.2071019726125899E-3</v>
      </c>
      <c r="ABT36" s="51">
        <f t="shared" ref="ABT36" ca="1" si="10715">ABT35*dt</f>
        <v>6.2071019726125899E-3</v>
      </c>
      <c r="ABU36" s="51">
        <f t="shared" ref="ABU36" ca="1" si="10716">ABU35*dt</f>
        <v>6.2071019726125899E-3</v>
      </c>
      <c r="ABV36" s="51">
        <f t="shared" ref="ABV36" ca="1" si="10717">ABV35*dt</f>
        <v>6.2071019726125899E-3</v>
      </c>
      <c r="ABW36" s="51">
        <f t="shared" ref="ABW36" ca="1" si="10718">ABW35*dt</f>
        <v>6.2071019726125899E-3</v>
      </c>
      <c r="ABX36" s="51">
        <f t="shared" ref="ABX36" ca="1" si="10719">ABX35*dt</f>
        <v>6.2071019726125899E-3</v>
      </c>
      <c r="ABY36" s="51">
        <f t="shared" ref="ABY36" ca="1" si="10720">ABY35*dt</f>
        <v>6.2071019726125899E-3</v>
      </c>
      <c r="ABZ36" s="51">
        <f t="shared" ref="ABZ36" ca="1" si="10721">ABZ35*dt</f>
        <v>6.2071019726125899E-3</v>
      </c>
      <c r="ACA36" s="51">
        <f t="shared" ref="ACA36" ca="1" si="10722">ACA35*dt</f>
        <v>6.2071019726125899E-3</v>
      </c>
      <c r="ACB36" s="51">
        <f t="shared" ref="ACB36" ca="1" si="10723">ACB35*dt</f>
        <v>6.2071019726125899E-3</v>
      </c>
      <c r="ACC36" s="51">
        <f t="shared" ref="ACC36" ca="1" si="10724">ACC35*dt</f>
        <v>6.2071019726125899E-3</v>
      </c>
      <c r="ACD36" s="51">
        <f t="shared" ref="ACD36" ca="1" si="10725">ACD35*dt</f>
        <v>6.2071019726125899E-3</v>
      </c>
      <c r="ACE36" s="51">
        <f t="shared" ref="ACE36" ca="1" si="10726">ACE35*dt</f>
        <v>6.2071019726125899E-3</v>
      </c>
      <c r="ACF36" s="51">
        <f t="shared" ref="ACF36" ca="1" si="10727">ACF35*dt</f>
        <v>6.2071019726125899E-3</v>
      </c>
      <c r="ACG36" s="51">
        <f t="shared" ref="ACG36" ca="1" si="10728">ACG35*dt</f>
        <v>6.2071019726125899E-3</v>
      </c>
      <c r="ACH36" s="51">
        <f t="shared" ref="ACH36" ca="1" si="10729">ACH35*dt</f>
        <v>6.2071019726125899E-3</v>
      </c>
      <c r="ACI36" s="51">
        <f t="shared" ref="ACI36" ca="1" si="10730">ACI35*dt</f>
        <v>6.2071019726125899E-3</v>
      </c>
      <c r="ACJ36" s="51">
        <f t="shared" ref="ACJ36" ca="1" si="10731">ACJ35*dt</f>
        <v>6.2071019726125899E-3</v>
      </c>
      <c r="ACK36" s="51">
        <f t="shared" ref="ACK36" ca="1" si="10732">ACK35*dt</f>
        <v>6.2071019726125899E-3</v>
      </c>
      <c r="ACL36" s="51">
        <f t="shared" ref="ACL36" ca="1" si="10733">ACL35*dt</f>
        <v>6.2071019726125899E-3</v>
      </c>
      <c r="ACM36" s="51">
        <f t="shared" ref="ACM36" ca="1" si="10734">ACM35*dt</f>
        <v>6.2071019726125899E-3</v>
      </c>
      <c r="ACN36" s="51">
        <f t="shared" ref="ACN36" ca="1" si="10735">ACN35*dt</f>
        <v>6.2071019726125899E-3</v>
      </c>
      <c r="ACO36" s="51">
        <f t="shared" ref="ACO36" ca="1" si="10736">ACO35*dt</f>
        <v>6.2071019726125899E-3</v>
      </c>
      <c r="ACP36" s="51">
        <f t="shared" ref="ACP36" ca="1" si="10737">ACP35*dt</f>
        <v>6.2071019726125899E-3</v>
      </c>
      <c r="ACQ36" s="51">
        <f t="shared" ref="ACQ36" ca="1" si="10738">ACQ35*dt</f>
        <v>6.2071019726125899E-3</v>
      </c>
      <c r="ACR36" s="51">
        <f t="shared" ref="ACR36" ca="1" si="10739">ACR35*dt</f>
        <v>6.2071019726125899E-3</v>
      </c>
      <c r="ACS36" s="51">
        <f t="shared" ref="ACS36" ca="1" si="10740">ACS35*dt</f>
        <v>6.2071019726125899E-3</v>
      </c>
      <c r="ACT36" s="51">
        <f t="shared" ref="ACT36" ca="1" si="10741">ACT35*dt</f>
        <v>6.2071019726125899E-3</v>
      </c>
      <c r="ACU36" s="51">
        <f t="shared" ref="ACU36" ca="1" si="10742">ACU35*dt</f>
        <v>6.2071019726125899E-3</v>
      </c>
      <c r="ACV36" s="51">
        <f t="shared" ref="ACV36" ca="1" si="10743">ACV35*dt</f>
        <v>6.2071019726125899E-3</v>
      </c>
      <c r="ACW36" s="51">
        <f t="shared" ref="ACW36" ca="1" si="10744">ACW35*dt</f>
        <v>6.2071019726125899E-3</v>
      </c>
      <c r="ACX36" s="51">
        <f t="shared" ref="ACX36" ca="1" si="10745">ACX35*dt</f>
        <v>6.2071019726125899E-3</v>
      </c>
      <c r="ACY36" s="51">
        <f t="shared" ref="ACY36" ca="1" si="10746">ACY35*dt</f>
        <v>6.2071019726125899E-3</v>
      </c>
      <c r="ACZ36" s="51">
        <f t="shared" ref="ACZ36" ca="1" si="10747">ACZ35*dt</f>
        <v>6.2071019726125899E-3</v>
      </c>
      <c r="ADA36" s="51">
        <f t="shared" ref="ADA36" ca="1" si="10748">ADA35*dt</f>
        <v>6.2071019726125899E-3</v>
      </c>
      <c r="ADB36" s="51">
        <f t="shared" ref="ADB36" ca="1" si="10749">ADB35*dt</f>
        <v>6.2071019726125899E-3</v>
      </c>
      <c r="ADC36" s="51">
        <f t="shared" ref="ADC36" ca="1" si="10750">ADC35*dt</f>
        <v>6.2071019726125899E-3</v>
      </c>
      <c r="ADD36" s="51">
        <f t="shared" ref="ADD36" ca="1" si="10751">ADD35*dt</f>
        <v>6.2071019726125899E-3</v>
      </c>
      <c r="ADE36" s="51">
        <f t="shared" ref="ADE36" ca="1" si="10752">ADE35*dt</f>
        <v>6.2071019726125899E-3</v>
      </c>
      <c r="ADF36" s="51">
        <f t="shared" ref="ADF36" ca="1" si="10753">ADF35*dt</f>
        <v>6.2071019726125899E-3</v>
      </c>
      <c r="ADG36" s="51">
        <f t="shared" ref="ADG36" ca="1" si="10754">ADG35*dt</f>
        <v>6.2071019726125899E-3</v>
      </c>
      <c r="ADH36" s="51">
        <f t="shared" ref="ADH36" ca="1" si="10755">ADH35*dt</f>
        <v>6.2071019726125899E-3</v>
      </c>
      <c r="ADI36" s="51">
        <f t="shared" ref="ADI36" ca="1" si="10756">ADI35*dt</f>
        <v>6.2071019726125899E-3</v>
      </c>
      <c r="ADJ36" s="51">
        <f t="shared" ref="ADJ36" ca="1" si="10757">ADJ35*dt</f>
        <v>6.2071019726125899E-3</v>
      </c>
      <c r="ADK36" s="51">
        <f t="shared" ref="ADK36" ca="1" si="10758">ADK35*dt</f>
        <v>6.2071019726125899E-3</v>
      </c>
      <c r="ADL36" s="51">
        <f t="shared" ref="ADL36" ca="1" si="10759">ADL35*dt</f>
        <v>6.2071019726125899E-3</v>
      </c>
      <c r="ADM36" s="51">
        <f t="shared" ref="ADM36" ca="1" si="10760">ADM35*dt</f>
        <v>6.2071019726125899E-3</v>
      </c>
      <c r="ADN36" s="51">
        <f t="shared" ref="ADN36" ca="1" si="10761">ADN35*dt</f>
        <v>6.2071019726125899E-3</v>
      </c>
      <c r="ADO36" s="51">
        <f t="shared" ref="ADO36" ca="1" si="10762">ADO35*dt</f>
        <v>6.2071019726125899E-3</v>
      </c>
      <c r="ADP36" s="51">
        <f t="shared" ref="ADP36" ca="1" si="10763">ADP35*dt</f>
        <v>6.2071019726125899E-3</v>
      </c>
      <c r="ADQ36" s="51">
        <f t="shared" ref="ADQ36" ca="1" si="10764">ADQ35*dt</f>
        <v>6.2071019726125899E-3</v>
      </c>
      <c r="ADR36" s="51">
        <f t="shared" ref="ADR36" ca="1" si="10765">ADR35*dt</f>
        <v>6.2071019726125899E-3</v>
      </c>
      <c r="ADS36" s="51">
        <f t="shared" ref="ADS36" ca="1" si="10766">ADS35*dt</f>
        <v>6.2071019726125899E-3</v>
      </c>
      <c r="ADT36" s="51">
        <f t="shared" ref="ADT36" ca="1" si="10767">ADT35*dt</f>
        <v>6.2071019726125899E-3</v>
      </c>
      <c r="ADU36" s="51">
        <f t="shared" ref="ADU36" ca="1" si="10768">ADU35*dt</f>
        <v>6.2071019726125899E-3</v>
      </c>
      <c r="ADV36" s="51">
        <f t="shared" ref="ADV36" ca="1" si="10769">ADV35*dt</f>
        <v>6.2071019726125899E-3</v>
      </c>
      <c r="ADW36" s="51">
        <f t="shared" ref="ADW36" ca="1" si="10770">ADW35*dt</f>
        <v>6.2071019726125899E-3</v>
      </c>
      <c r="ADX36" s="51">
        <f t="shared" ref="ADX36" ca="1" si="10771">ADX35*dt</f>
        <v>6.2071019726125899E-3</v>
      </c>
      <c r="ADY36" s="51">
        <f t="shared" ref="ADY36" ca="1" si="10772">ADY35*dt</f>
        <v>6.2071019726125899E-3</v>
      </c>
      <c r="ADZ36" s="51">
        <f t="shared" ref="ADZ36" ca="1" si="10773">ADZ35*dt</f>
        <v>6.2071019726125899E-3</v>
      </c>
      <c r="AEA36" s="51">
        <f t="shared" ref="AEA36" ca="1" si="10774">AEA35*dt</f>
        <v>6.2071019726125899E-3</v>
      </c>
      <c r="AEB36" s="51">
        <f t="shared" ref="AEB36" ca="1" si="10775">AEB35*dt</f>
        <v>6.2071019726125899E-3</v>
      </c>
      <c r="AEC36" s="51">
        <f t="shared" ref="AEC36" ca="1" si="10776">AEC35*dt</f>
        <v>6.2071019726125899E-3</v>
      </c>
      <c r="AED36" s="51">
        <f t="shared" ref="AED36" ca="1" si="10777">AED35*dt</f>
        <v>6.2071019726125899E-3</v>
      </c>
      <c r="AEE36" s="51">
        <f t="shared" ref="AEE36" ca="1" si="10778">AEE35*dt</f>
        <v>6.2071019726125899E-3</v>
      </c>
      <c r="AEF36" s="51">
        <f t="shared" ref="AEF36" ca="1" si="10779">AEF35*dt</f>
        <v>6.2071019726125899E-3</v>
      </c>
      <c r="AEG36" s="51">
        <f t="shared" ref="AEG36" ca="1" si="10780">AEG35*dt</f>
        <v>6.2071019726125899E-3</v>
      </c>
      <c r="AEH36" s="51">
        <f t="shared" ref="AEH36" ca="1" si="10781">AEH35*dt</f>
        <v>6.2071019726125899E-3</v>
      </c>
      <c r="AEI36" s="51">
        <f t="shared" ref="AEI36" ca="1" si="10782">AEI35*dt</f>
        <v>6.2071019726125899E-3</v>
      </c>
      <c r="AEJ36" s="51">
        <f t="shared" ref="AEJ36" ca="1" si="10783">AEJ35*dt</f>
        <v>6.2071019726125899E-3</v>
      </c>
      <c r="AEK36" s="51">
        <f t="shared" ref="AEK36" ca="1" si="10784">AEK35*dt</f>
        <v>6.2071019726125899E-3</v>
      </c>
      <c r="AEL36" s="51">
        <f t="shared" ref="AEL36" ca="1" si="10785">AEL35*dt</f>
        <v>6.2071019726125899E-3</v>
      </c>
      <c r="AEM36" s="51">
        <f t="shared" ref="AEM36" ca="1" si="10786">AEM35*dt</f>
        <v>6.2071019726125899E-3</v>
      </c>
      <c r="AEN36" s="51">
        <f t="shared" ref="AEN36" ca="1" si="10787">AEN35*dt</f>
        <v>6.2071019726125899E-3</v>
      </c>
      <c r="AEO36" s="51">
        <f t="shared" ref="AEO36" ca="1" si="10788">AEO35*dt</f>
        <v>6.2071019726125899E-3</v>
      </c>
      <c r="AEP36" s="51">
        <f t="shared" ref="AEP36" ca="1" si="10789">AEP35*dt</f>
        <v>6.2071019726125899E-3</v>
      </c>
      <c r="AEQ36" s="51">
        <f t="shared" ref="AEQ36" ca="1" si="10790">AEQ35*dt</f>
        <v>6.2071019726125899E-3</v>
      </c>
      <c r="AER36" s="51">
        <f t="shared" ref="AER36" ca="1" si="10791">AER35*dt</f>
        <v>6.2071019726125899E-3</v>
      </c>
      <c r="AES36" s="51">
        <f t="shared" ref="AES36" ca="1" si="10792">AES35*dt</f>
        <v>6.2071019726125899E-3</v>
      </c>
      <c r="AET36" s="51">
        <f t="shared" ref="AET36" ca="1" si="10793">AET35*dt</f>
        <v>6.2071019726125899E-3</v>
      </c>
      <c r="AEU36" s="51">
        <f t="shared" ref="AEU36" ca="1" si="10794">AEU35*dt</f>
        <v>6.2071019726125899E-3</v>
      </c>
      <c r="AEV36" s="51">
        <f t="shared" ref="AEV36" ca="1" si="10795">AEV35*dt</f>
        <v>6.2071019726125899E-3</v>
      </c>
      <c r="AEW36" s="51">
        <f t="shared" ref="AEW36" ca="1" si="10796">AEW35*dt</f>
        <v>6.2071019726125899E-3</v>
      </c>
      <c r="AEX36" s="51">
        <f t="shared" ref="AEX36" ca="1" si="10797">AEX35*dt</f>
        <v>6.2071019726125899E-3</v>
      </c>
      <c r="AEY36" s="51">
        <f t="shared" ref="AEY36" ca="1" si="10798">AEY35*dt</f>
        <v>6.2071019726125899E-3</v>
      </c>
      <c r="AEZ36" s="51">
        <f t="shared" ref="AEZ36" ca="1" si="10799">AEZ35*dt</f>
        <v>6.2071019726125899E-3</v>
      </c>
      <c r="AFA36" s="51">
        <f t="shared" ref="AFA36" ca="1" si="10800">AFA35*dt</f>
        <v>6.2071019726125899E-3</v>
      </c>
      <c r="AFB36" s="51">
        <f t="shared" ref="AFB36" ca="1" si="10801">AFB35*dt</f>
        <v>6.2071019726125899E-3</v>
      </c>
      <c r="AFC36" s="51">
        <f t="shared" ref="AFC36" ca="1" si="10802">AFC35*dt</f>
        <v>6.2071019726125899E-3</v>
      </c>
      <c r="AFD36" s="51">
        <f t="shared" ref="AFD36" ca="1" si="10803">AFD35*dt</f>
        <v>6.2071019726125899E-3</v>
      </c>
      <c r="AFE36" s="51">
        <f t="shared" ref="AFE36" ca="1" si="10804">AFE35*dt</f>
        <v>6.2071019726125899E-3</v>
      </c>
      <c r="AFF36" s="51">
        <f t="shared" ref="AFF36" ca="1" si="10805">AFF35*dt</f>
        <v>6.2071019726125899E-3</v>
      </c>
      <c r="AFG36" s="51">
        <f t="shared" ref="AFG36" ca="1" si="10806">AFG35*dt</f>
        <v>6.2071019726125899E-3</v>
      </c>
      <c r="AFH36" s="51">
        <f t="shared" ref="AFH36" ca="1" si="10807">AFH35*dt</f>
        <v>6.2071019726125899E-3</v>
      </c>
      <c r="AFI36" s="51">
        <f t="shared" ref="AFI36" ca="1" si="10808">AFI35*dt</f>
        <v>6.2071019726125899E-3</v>
      </c>
      <c r="AFJ36" s="51">
        <f t="shared" ref="AFJ36" ca="1" si="10809">AFJ35*dt</f>
        <v>6.2071019726125899E-3</v>
      </c>
      <c r="AFK36" s="51">
        <f t="shared" ref="AFK36" ca="1" si="10810">AFK35*dt</f>
        <v>6.2071019726125899E-3</v>
      </c>
      <c r="AFL36" s="51">
        <f t="shared" ref="AFL36" ca="1" si="10811">AFL35*dt</f>
        <v>6.2071019726125899E-3</v>
      </c>
      <c r="AFM36" s="51">
        <f t="shared" ref="AFM36" ca="1" si="10812">AFM35*dt</f>
        <v>6.2071019726125899E-3</v>
      </c>
      <c r="AFN36" s="51">
        <f t="shared" ref="AFN36" ca="1" si="10813">AFN35*dt</f>
        <v>6.2071019726125899E-3</v>
      </c>
      <c r="AFO36" s="51">
        <f t="shared" ref="AFO36" ca="1" si="10814">AFO35*dt</f>
        <v>6.2071019726125899E-3</v>
      </c>
      <c r="AFP36" s="51">
        <f t="shared" ref="AFP36" ca="1" si="10815">AFP35*dt</f>
        <v>6.2071019726125899E-3</v>
      </c>
      <c r="AFQ36" s="51">
        <f t="shared" ref="AFQ36" ca="1" si="10816">AFQ35*dt</f>
        <v>6.2071019726125899E-3</v>
      </c>
      <c r="AFR36" s="51">
        <f t="shared" ref="AFR36" ca="1" si="10817">AFR35*dt</f>
        <v>6.2071019726125899E-3</v>
      </c>
      <c r="AFS36" s="51">
        <f t="shared" ref="AFS36" ca="1" si="10818">AFS35*dt</f>
        <v>6.2071019726125899E-3</v>
      </c>
      <c r="AFT36" s="51">
        <f t="shared" ref="AFT36" ca="1" si="10819">AFT35*dt</f>
        <v>6.2071019726125899E-3</v>
      </c>
      <c r="AFU36" s="51">
        <f t="shared" ref="AFU36" ca="1" si="10820">AFU35*dt</f>
        <v>6.2071019726125899E-3</v>
      </c>
      <c r="AFV36" s="51">
        <f t="shared" ref="AFV36" ca="1" si="10821">AFV35*dt</f>
        <v>6.2071019726125899E-3</v>
      </c>
      <c r="AFW36" s="51">
        <f t="shared" ref="AFW36" ca="1" si="10822">AFW35*dt</f>
        <v>6.2071019726125899E-3</v>
      </c>
      <c r="AFX36" s="51">
        <f t="shared" ref="AFX36" ca="1" si="10823">AFX35*dt</f>
        <v>6.2071019726125899E-3</v>
      </c>
      <c r="AFY36" s="51">
        <f t="shared" ref="AFY36" ca="1" si="10824">AFY35*dt</f>
        <v>6.2071019726125899E-3</v>
      </c>
      <c r="AFZ36" s="51">
        <f t="shared" ref="AFZ36" ca="1" si="10825">AFZ35*dt</f>
        <v>6.2071019726125899E-3</v>
      </c>
      <c r="AGA36" s="51">
        <f t="shared" ref="AGA36" ca="1" si="10826">AGA35*dt</f>
        <v>6.2071019726125899E-3</v>
      </c>
      <c r="AGB36" s="51">
        <f t="shared" ref="AGB36" ca="1" si="10827">AGB35*dt</f>
        <v>6.2071019726125899E-3</v>
      </c>
      <c r="AGC36" s="51">
        <f t="shared" ref="AGC36" ca="1" si="10828">AGC35*dt</f>
        <v>6.2071019726125899E-3</v>
      </c>
      <c r="AGD36" s="51">
        <f t="shared" ref="AGD36" ca="1" si="10829">AGD35*dt</f>
        <v>6.2071019726125899E-3</v>
      </c>
      <c r="AGE36" s="51">
        <f t="shared" ref="AGE36" ca="1" si="10830">AGE35*dt</f>
        <v>6.2071019726125899E-3</v>
      </c>
      <c r="AGF36" s="51">
        <f t="shared" ref="AGF36" ca="1" si="10831">AGF35*dt</f>
        <v>6.2071019726125899E-3</v>
      </c>
      <c r="AGG36" s="51">
        <f t="shared" ref="AGG36" ca="1" si="10832">AGG35*dt</f>
        <v>6.2071019726125899E-3</v>
      </c>
      <c r="AGH36" s="51">
        <f t="shared" ref="AGH36" ca="1" si="10833">AGH35*dt</f>
        <v>6.2071019726125899E-3</v>
      </c>
      <c r="AGI36" s="51">
        <f t="shared" ref="AGI36" ca="1" si="10834">AGI35*dt</f>
        <v>6.2071019726125899E-3</v>
      </c>
      <c r="AGJ36" s="51">
        <f t="shared" ref="AGJ36" ca="1" si="10835">AGJ35*dt</f>
        <v>6.2071019726125899E-3</v>
      </c>
      <c r="AGK36" s="51">
        <f t="shared" ref="AGK36" ca="1" si="10836">AGK35*dt</f>
        <v>6.2071019726125899E-3</v>
      </c>
      <c r="AGL36" s="51">
        <f t="shared" ref="AGL36" ca="1" si="10837">AGL35*dt</f>
        <v>6.2071019726125899E-3</v>
      </c>
      <c r="AGM36" s="51">
        <f t="shared" ref="AGM36" ca="1" si="10838">AGM35*dt</f>
        <v>6.2071019726125899E-3</v>
      </c>
      <c r="AGN36" s="51">
        <f t="shared" ref="AGN36" ca="1" si="10839">AGN35*dt</f>
        <v>6.2071019726125899E-3</v>
      </c>
      <c r="AGO36" s="51">
        <f t="shared" ref="AGO36" ca="1" si="10840">AGO35*dt</f>
        <v>6.2071019726125899E-3</v>
      </c>
      <c r="AGP36" s="51">
        <f t="shared" ref="AGP36" ca="1" si="10841">AGP35*dt</f>
        <v>6.2071019726125899E-3</v>
      </c>
      <c r="AGQ36" s="51">
        <f t="shared" ref="AGQ36" ca="1" si="10842">AGQ35*dt</f>
        <v>6.2071019726125899E-3</v>
      </c>
      <c r="AGR36" s="51">
        <f t="shared" ref="AGR36" ca="1" si="10843">AGR35*dt</f>
        <v>6.2071019726125899E-3</v>
      </c>
      <c r="AGS36" s="51">
        <f t="shared" ref="AGS36" ca="1" si="10844">AGS35*dt</f>
        <v>6.2071019726125899E-3</v>
      </c>
      <c r="AGT36" s="51">
        <f t="shared" ref="AGT36" ca="1" si="10845">AGT35*dt</f>
        <v>6.2071019726125899E-3</v>
      </c>
      <c r="AGU36" s="51">
        <f t="shared" ref="AGU36" ca="1" si="10846">AGU35*dt</f>
        <v>6.2071019726125899E-3</v>
      </c>
      <c r="AGV36" s="51">
        <f t="shared" ref="AGV36" ca="1" si="10847">AGV35*dt</f>
        <v>6.2071019726125899E-3</v>
      </c>
      <c r="AGW36" s="51">
        <f t="shared" ref="AGW36" ca="1" si="10848">AGW35*dt</f>
        <v>6.2071019726125899E-3</v>
      </c>
      <c r="AGX36" s="51">
        <f t="shared" ref="AGX36" ca="1" si="10849">AGX35*dt</f>
        <v>6.2071019726125899E-3</v>
      </c>
      <c r="AGY36" s="51">
        <f t="shared" ref="AGY36" ca="1" si="10850">AGY35*dt</f>
        <v>6.2071019726125899E-3</v>
      </c>
      <c r="AGZ36" s="51">
        <f t="shared" ref="AGZ36" ca="1" si="10851">AGZ35*dt</f>
        <v>6.2071019726125899E-3</v>
      </c>
      <c r="AHA36" s="51">
        <f t="shared" ref="AHA36" ca="1" si="10852">AHA35*dt</f>
        <v>6.2071019726125899E-3</v>
      </c>
      <c r="AHB36" s="51">
        <f t="shared" ref="AHB36" ca="1" si="10853">AHB35*dt</f>
        <v>6.2071019726125899E-3</v>
      </c>
      <c r="AHC36" s="51">
        <f t="shared" ref="AHC36" ca="1" si="10854">AHC35*dt</f>
        <v>6.2071019726125899E-3</v>
      </c>
      <c r="AHD36" s="51">
        <f t="shared" ref="AHD36" ca="1" si="10855">AHD35*dt</f>
        <v>6.2071019726125899E-3</v>
      </c>
      <c r="AHE36" s="51">
        <f t="shared" ref="AHE36" ca="1" si="10856">AHE35*dt</f>
        <v>6.2071019726125899E-3</v>
      </c>
      <c r="AHF36" s="51">
        <f t="shared" ref="AHF36" ca="1" si="10857">AHF35*dt</f>
        <v>6.2071019726125899E-3</v>
      </c>
      <c r="AHG36" s="51">
        <f t="shared" ref="AHG36" ca="1" si="10858">AHG35*dt</f>
        <v>6.2071019726125899E-3</v>
      </c>
      <c r="AHH36" s="51">
        <f t="shared" ref="AHH36" ca="1" si="10859">AHH35*dt</f>
        <v>6.2071019726125899E-3</v>
      </c>
      <c r="AHI36" s="51">
        <f t="shared" ref="AHI36" ca="1" si="10860">AHI35*dt</f>
        <v>6.2071019726125899E-3</v>
      </c>
      <c r="AHJ36" s="51">
        <f t="shared" ref="AHJ36" ca="1" si="10861">AHJ35*dt</f>
        <v>6.2071019726125899E-3</v>
      </c>
      <c r="AHK36" s="51">
        <f t="shared" ref="AHK36" ca="1" si="10862">AHK35*dt</f>
        <v>6.2071019726125899E-3</v>
      </c>
      <c r="AHL36" s="51">
        <f t="shared" ref="AHL36" ca="1" si="10863">AHL35*dt</f>
        <v>6.2071019726125899E-3</v>
      </c>
      <c r="AHM36" s="51">
        <f t="shared" ref="AHM36" ca="1" si="10864">AHM35*dt</f>
        <v>6.2071019726125899E-3</v>
      </c>
      <c r="AHN36" s="51">
        <f t="shared" ref="AHN36" ca="1" si="10865">AHN35*dt</f>
        <v>6.2071019726125899E-3</v>
      </c>
      <c r="AHO36" s="51">
        <f t="shared" ref="AHO36" ca="1" si="10866">AHO35*dt</f>
        <v>6.2071019726125899E-3</v>
      </c>
      <c r="AHP36" s="51">
        <f t="shared" ref="AHP36" ca="1" si="10867">AHP35*dt</f>
        <v>6.2071019726125899E-3</v>
      </c>
      <c r="AHQ36" s="51">
        <f t="shared" ref="AHQ36" ca="1" si="10868">AHQ35*dt</f>
        <v>6.2071019726125899E-3</v>
      </c>
      <c r="AHR36" s="51">
        <f t="shared" ref="AHR36" ca="1" si="10869">AHR35*dt</f>
        <v>6.2071019726125899E-3</v>
      </c>
      <c r="AHS36" s="51">
        <f t="shared" ref="AHS36" ca="1" si="10870">AHS35*dt</f>
        <v>6.2071019726125899E-3</v>
      </c>
      <c r="AHT36" s="51">
        <f t="shared" ref="AHT36" ca="1" si="10871">AHT35*dt</f>
        <v>6.2071019726125899E-3</v>
      </c>
      <c r="AHU36" s="51">
        <f t="shared" ref="AHU36" ca="1" si="10872">AHU35*dt</f>
        <v>6.2071019726125899E-3</v>
      </c>
      <c r="AHV36" s="51">
        <f t="shared" ref="AHV36" ca="1" si="10873">AHV35*dt</f>
        <v>6.2071019726125899E-3</v>
      </c>
      <c r="AHW36" s="51">
        <f t="shared" ref="AHW36" ca="1" si="10874">AHW35*dt</f>
        <v>6.2071019726125899E-3</v>
      </c>
      <c r="AHX36" s="51">
        <f t="shared" ref="AHX36" ca="1" si="10875">AHX35*dt</f>
        <v>6.2071019726125899E-3</v>
      </c>
      <c r="AHY36" s="51">
        <f t="shared" ref="AHY36" ca="1" si="10876">AHY35*dt</f>
        <v>6.2071019726125899E-3</v>
      </c>
      <c r="AHZ36" s="51">
        <f t="shared" ref="AHZ36" ca="1" si="10877">AHZ35*dt</f>
        <v>6.2071019726125899E-3</v>
      </c>
      <c r="AIA36" s="51">
        <f t="shared" ref="AIA36" ca="1" si="10878">AIA35*dt</f>
        <v>6.2071019726125899E-3</v>
      </c>
      <c r="AIB36" s="51">
        <f t="shared" ref="AIB36" ca="1" si="10879">AIB35*dt</f>
        <v>6.2071019726125899E-3</v>
      </c>
      <c r="AIC36" s="51">
        <f t="shared" ref="AIC36" ca="1" si="10880">AIC35*dt</f>
        <v>6.2071019726125899E-3</v>
      </c>
      <c r="AID36" s="51">
        <f t="shared" ref="AID36" ca="1" si="10881">AID35*dt</f>
        <v>6.2071019726125899E-3</v>
      </c>
      <c r="AIE36" s="51">
        <f t="shared" ref="AIE36" ca="1" si="10882">AIE35*dt</f>
        <v>6.2071019726125899E-3</v>
      </c>
      <c r="AIF36" s="51">
        <f t="shared" ref="AIF36" ca="1" si="10883">AIF35*dt</f>
        <v>6.2071019726125899E-3</v>
      </c>
      <c r="AIG36" s="51">
        <f t="shared" ref="AIG36" ca="1" si="10884">AIG35*dt</f>
        <v>6.2071019726125899E-3</v>
      </c>
      <c r="AIH36" s="51">
        <f t="shared" ref="AIH36" ca="1" si="10885">AIH35*dt</f>
        <v>6.2071019726125899E-3</v>
      </c>
      <c r="AII36" s="51">
        <f t="shared" ref="AII36" ca="1" si="10886">AII35*dt</f>
        <v>6.2071019726125899E-3</v>
      </c>
      <c r="AIJ36" s="51">
        <f t="shared" ref="AIJ36" ca="1" si="10887">AIJ35*dt</f>
        <v>6.2071019726125899E-3</v>
      </c>
      <c r="AIK36" s="51">
        <f t="shared" ref="AIK36" ca="1" si="10888">AIK35*dt</f>
        <v>6.2071019726125899E-3</v>
      </c>
      <c r="AIL36" s="51">
        <f t="shared" ref="AIL36" ca="1" si="10889">AIL35*dt</f>
        <v>6.2071019726125899E-3</v>
      </c>
      <c r="AIM36" s="51">
        <f t="shared" ref="AIM36" ca="1" si="10890">AIM35*dt</f>
        <v>6.2071019726125899E-3</v>
      </c>
      <c r="AIN36" s="51">
        <f t="shared" ref="AIN36" ca="1" si="10891">AIN35*dt</f>
        <v>6.2071019726125899E-3</v>
      </c>
      <c r="AIO36" s="51">
        <f t="shared" ref="AIO36" ca="1" si="10892">AIO35*dt</f>
        <v>6.2071019726125899E-3</v>
      </c>
      <c r="AIP36" s="51">
        <f t="shared" ref="AIP36" ca="1" si="10893">AIP35*dt</f>
        <v>6.2071019726125899E-3</v>
      </c>
      <c r="AIQ36" s="51">
        <f t="shared" ref="AIQ36" ca="1" si="10894">AIQ35*dt</f>
        <v>6.2071019726125899E-3</v>
      </c>
      <c r="AIR36" s="51">
        <f t="shared" ref="AIR36" ca="1" si="10895">AIR35*dt</f>
        <v>6.2071019726125899E-3</v>
      </c>
      <c r="AIS36" s="51">
        <f t="shared" ref="AIS36" ca="1" si="10896">AIS35*dt</f>
        <v>6.2071019726125899E-3</v>
      </c>
      <c r="AIT36" s="51">
        <f t="shared" ref="AIT36" ca="1" si="10897">AIT35*dt</f>
        <v>6.2071019726125899E-3</v>
      </c>
      <c r="AIU36" s="51">
        <f t="shared" ref="AIU36" ca="1" si="10898">AIU35*dt</f>
        <v>6.2071019726125899E-3</v>
      </c>
      <c r="AIV36" s="51">
        <f t="shared" ref="AIV36" ca="1" si="10899">AIV35*dt</f>
        <v>6.2071019726125899E-3</v>
      </c>
      <c r="AIW36" s="51">
        <f t="shared" ref="AIW36" ca="1" si="10900">AIW35*dt</f>
        <v>6.2071019726125899E-3</v>
      </c>
      <c r="AIX36" s="51">
        <f t="shared" ref="AIX36" ca="1" si="10901">AIX35*dt</f>
        <v>6.2071019726125899E-3</v>
      </c>
      <c r="AIY36" s="51">
        <f t="shared" ref="AIY36" ca="1" si="10902">AIY35*dt</f>
        <v>6.2071019726125899E-3</v>
      </c>
      <c r="AIZ36" s="51">
        <f t="shared" ref="AIZ36" ca="1" si="10903">AIZ35*dt</f>
        <v>6.2071019726125899E-3</v>
      </c>
      <c r="AJA36" s="51">
        <f t="shared" ref="AJA36" ca="1" si="10904">AJA35*dt</f>
        <v>6.2071019726125899E-3</v>
      </c>
      <c r="AJB36" s="51">
        <f t="shared" ref="AJB36" ca="1" si="10905">AJB35*dt</f>
        <v>6.2071019726125899E-3</v>
      </c>
      <c r="AJC36" s="51">
        <f t="shared" ref="AJC36" ca="1" si="10906">AJC35*dt</f>
        <v>6.2071019726125899E-3</v>
      </c>
      <c r="AJD36" s="51">
        <f t="shared" ref="AJD36" ca="1" si="10907">AJD35*dt</f>
        <v>6.2071019726125899E-3</v>
      </c>
      <c r="AJE36" s="51">
        <f t="shared" ref="AJE36" ca="1" si="10908">AJE35*dt</f>
        <v>6.2071019726125899E-3</v>
      </c>
      <c r="AJF36" s="51">
        <f t="shared" ref="AJF36" ca="1" si="10909">AJF35*dt</f>
        <v>6.2071019726125899E-3</v>
      </c>
      <c r="AJG36" s="51">
        <f t="shared" ref="AJG36" ca="1" si="10910">AJG35*dt</f>
        <v>6.2071019726125899E-3</v>
      </c>
      <c r="AJH36" s="51">
        <f t="shared" ref="AJH36" ca="1" si="10911">AJH35*dt</f>
        <v>6.2071019726125899E-3</v>
      </c>
      <c r="AJI36" s="51">
        <f t="shared" ref="AJI36" ca="1" si="10912">AJI35*dt</f>
        <v>6.2071019726125899E-3</v>
      </c>
      <c r="AJJ36" s="51">
        <f t="shared" ref="AJJ36" ca="1" si="10913">AJJ35*dt</f>
        <v>6.2071019726125899E-3</v>
      </c>
      <c r="AJK36" s="51">
        <f t="shared" ref="AJK36" ca="1" si="10914">AJK35*dt</f>
        <v>6.2071019726125899E-3</v>
      </c>
      <c r="AJL36" s="51">
        <f t="shared" ref="AJL36" ca="1" si="10915">AJL35*dt</f>
        <v>6.2071019726125899E-3</v>
      </c>
      <c r="AJM36" s="51">
        <f t="shared" ref="AJM36" ca="1" si="10916">AJM35*dt</f>
        <v>6.2071019726125899E-3</v>
      </c>
      <c r="AJN36" s="51">
        <f t="shared" ref="AJN36" ca="1" si="10917">AJN35*dt</f>
        <v>6.2071019726125899E-3</v>
      </c>
      <c r="AJO36" s="51">
        <f t="shared" ref="AJO36" ca="1" si="10918">AJO35*dt</f>
        <v>6.2071019726125899E-3</v>
      </c>
      <c r="AJP36" s="51">
        <f t="shared" ref="AJP36" ca="1" si="10919">AJP35*dt</f>
        <v>6.2071019726125899E-3</v>
      </c>
      <c r="AJQ36" s="51">
        <f t="shared" ref="AJQ36" ca="1" si="10920">AJQ35*dt</f>
        <v>6.2071019726125899E-3</v>
      </c>
      <c r="AJR36" s="51">
        <f t="shared" ref="AJR36" ca="1" si="10921">AJR35*dt</f>
        <v>6.2071019726125899E-3</v>
      </c>
      <c r="AJS36" s="51">
        <f t="shared" ref="AJS36" ca="1" si="10922">AJS35*dt</f>
        <v>6.2071019726125899E-3</v>
      </c>
      <c r="AJT36" s="51">
        <f t="shared" ref="AJT36" ca="1" si="10923">AJT35*dt</f>
        <v>6.2071019726125899E-3</v>
      </c>
      <c r="AJU36" s="51">
        <f t="shared" ref="AJU36" ca="1" si="10924">AJU35*dt</f>
        <v>6.2071019726125899E-3</v>
      </c>
      <c r="AJV36" s="51">
        <f t="shared" ref="AJV36" ca="1" si="10925">AJV35*dt</f>
        <v>6.2071019726125899E-3</v>
      </c>
      <c r="AJW36" s="51">
        <f t="shared" ref="AJW36" ca="1" si="10926">AJW35*dt</f>
        <v>6.2071019726125899E-3</v>
      </c>
      <c r="AJX36" s="51">
        <f t="shared" ref="AJX36" ca="1" si="10927">AJX35*dt</f>
        <v>6.2071019726125899E-3</v>
      </c>
      <c r="AJY36" s="51">
        <f t="shared" ref="AJY36" ca="1" si="10928">AJY35*dt</f>
        <v>6.2071019726125899E-3</v>
      </c>
      <c r="AJZ36" s="51">
        <f t="shared" ref="AJZ36" ca="1" si="10929">AJZ35*dt</f>
        <v>6.2071019726125899E-3</v>
      </c>
      <c r="AKA36" s="51">
        <f t="shared" ref="AKA36" ca="1" si="10930">AKA35*dt</f>
        <v>6.2071019726125899E-3</v>
      </c>
      <c r="AKB36" s="51">
        <f t="shared" ref="AKB36" ca="1" si="10931">AKB35*dt</f>
        <v>6.2071019726125899E-3</v>
      </c>
      <c r="AKC36" s="51">
        <f t="shared" ref="AKC36" ca="1" si="10932">AKC35*dt</f>
        <v>6.2071019726125899E-3</v>
      </c>
      <c r="AKD36" s="51">
        <f t="shared" ref="AKD36" ca="1" si="10933">AKD35*dt</f>
        <v>6.2071019726125899E-3</v>
      </c>
      <c r="AKE36" s="51">
        <f t="shared" ref="AKE36" ca="1" si="10934">AKE35*dt</f>
        <v>6.2071019726125899E-3</v>
      </c>
      <c r="AKF36" s="51">
        <f t="shared" ref="AKF36" ca="1" si="10935">AKF35*dt</f>
        <v>6.2071019726125899E-3</v>
      </c>
      <c r="AKG36" s="51">
        <f t="shared" ref="AKG36" ca="1" si="10936">AKG35*dt</f>
        <v>6.2071019726125899E-3</v>
      </c>
      <c r="AKH36" s="51">
        <f t="shared" ref="AKH36" ca="1" si="10937">AKH35*dt</f>
        <v>6.2071019726125899E-3</v>
      </c>
      <c r="AKI36" s="51">
        <f t="shared" ref="AKI36" ca="1" si="10938">AKI35*dt</f>
        <v>6.2071019726125899E-3</v>
      </c>
      <c r="AKJ36" s="51">
        <f t="shared" ref="AKJ36" ca="1" si="10939">AKJ35*dt</f>
        <v>6.2071019726125899E-3</v>
      </c>
      <c r="AKK36" s="51">
        <f t="shared" ref="AKK36" ca="1" si="10940">AKK35*dt</f>
        <v>6.2071019726125899E-3</v>
      </c>
      <c r="AKL36" s="51">
        <f t="shared" ref="AKL36" ca="1" si="10941">AKL35*dt</f>
        <v>6.2071019726125899E-3</v>
      </c>
      <c r="AKM36" s="51">
        <f t="shared" ref="AKM36" ca="1" si="10942">AKM35*dt</f>
        <v>6.2071019726125899E-3</v>
      </c>
      <c r="AKN36" s="51">
        <f t="shared" ref="AKN36" ca="1" si="10943">AKN35*dt</f>
        <v>6.2071019726125899E-3</v>
      </c>
      <c r="AKO36" s="51">
        <f t="shared" ref="AKO36" ca="1" si="10944">AKO35*dt</f>
        <v>6.2071019726125899E-3</v>
      </c>
      <c r="AKP36" s="51">
        <f t="shared" ref="AKP36" ca="1" si="10945">AKP35*dt</f>
        <v>6.2071019726125899E-3</v>
      </c>
      <c r="AKQ36" s="51">
        <f t="shared" ref="AKQ36" ca="1" si="10946">AKQ35*dt</f>
        <v>6.2071019726125899E-3</v>
      </c>
      <c r="AKR36" s="51">
        <f t="shared" ref="AKR36" ca="1" si="10947">AKR35*dt</f>
        <v>6.2071019726125899E-3</v>
      </c>
      <c r="AKS36" s="51">
        <f t="shared" ref="AKS36" ca="1" si="10948">AKS35*dt</f>
        <v>6.2071019726125899E-3</v>
      </c>
      <c r="AKT36" s="51">
        <f t="shared" ref="AKT36" ca="1" si="10949">AKT35*dt</f>
        <v>6.2071019726125899E-3</v>
      </c>
      <c r="AKU36" s="51">
        <f t="shared" ref="AKU36" ca="1" si="10950">AKU35*dt</f>
        <v>6.2071019726125899E-3</v>
      </c>
      <c r="AKV36" s="51">
        <f t="shared" ref="AKV36" ca="1" si="10951">AKV35*dt</f>
        <v>6.2071019726125899E-3</v>
      </c>
      <c r="AKW36" s="51">
        <f t="shared" ref="AKW36" ca="1" si="10952">AKW35*dt</f>
        <v>6.2071019726125899E-3</v>
      </c>
      <c r="AKX36" s="51">
        <f t="shared" ref="AKX36" ca="1" si="10953">AKX35*dt</f>
        <v>6.2071019726125899E-3</v>
      </c>
      <c r="AKY36" s="51">
        <f t="shared" ref="AKY36" ca="1" si="10954">AKY35*dt</f>
        <v>6.2071019726125899E-3</v>
      </c>
      <c r="AKZ36" s="51">
        <f t="shared" ref="AKZ36" ca="1" si="10955">AKZ35*dt</f>
        <v>6.2071019726125899E-3</v>
      </c>
      <c r="ALA36" s="51">
        <f t="shared" ref="ALA36" ca="1" si="10956">ALA35*dt</f>
        <v>6.2071019726125899E-3</v>
      </c>
      <c r="ALB36" s="51">
        <f t="shared" ref="ALB36" ca="1" si="10957">ALB35*dt</f>
        <v>6.2071019726125899E-3</v>
      </c>
      <c r="ALC36" s="51">
        <f t="shared" ref="ALC36" ca="1" si="10958">ALC35*dt</f>
        <v>6.2071019726125899E-3</v>
      </c>
      <c r="ALD36" s="51">
        <f t="shared" ref="ALD36" ca="1" si="10959">ALD35*dt</f>
        <v>6.2071019726125899E-3</v>
      </c>
      <c r="ALE36" s="51">
        <f t="shared" ref="ALE36" ca="1" si="10960">ALE35*dt</f>
        <v>6.2071019726125899E-3</v>
      </c>
      <c r="ALF36" s="51">
        <f t="shared" ref="ALF36" ca="1" si="10961">ALF35*dt</f>
        <v>6.2071019726125899E-3</v>
      </c>
      <c r="ALG36" s="51">
        <f t="shared" ref="ALG36" ca="1" si="10962">ALG35*dt</f>
        <v>6.2071019726125899E-3</v>
      </c>
      <c r="ALH36" s="51">
        <f t="shared" ref="ALH36" ca="1" si="10963">ALH35*dt</f>
        <v>6.2071019726125899E-3</v>
      </c>
      <c r="ALI36" s="51">
        <f t="shared" ref="ALI36" ca="1" si="10964">ALI35*dt</f>
        <v>6.2071019726125899E-3</v>
      </c>
      <c r="ALJ36" s="51">
        <f t="shared" ref="ALJ36" ca="1" si="10965">ALJ35*dt</f>
        <v>6.2071019726125899E-3</v>
      </c>
      <c r="ALK36" s="51">
        <f t="shared" ref="ALK36" ca="1" si="10966">ALK35*dt</f>
        <v>6.2071019726125899E-3</v>
      </c>
      <c r="ALL36" s="51">
        <f t="shared" ref="ALL36" ca="1" si="10967">ALL35*dt</f>
        <v>6.2071019726125899E-3</v>
      </c>
      <c r="ALM36" s="51">
        <f t="shared" ref="ALM36" ca="1" si="10968">ALM35*dt</f>
        <v>6.2071019726125899E-3</v>
      </c>
      <c r="ALN36" s="51">
        <f t="shared" ref="ALN36" ca="1" si="10969">ALN35*dt</f>
        <v>6.2071019726125899E-3</v>
      </c>
      <c r="ALO36" s="51">
        <f t="shared" ref="ALO36" ca="1" si="10970">ALO35*dt</f>
        <v>6.2071019726125899E-3</v>
      </c>
      <c r="ALP36" s="51">
        <f t="shared" ref="ALP36" ca="1" si="10971">ALP35*dt</f>
        <v>6.2071019726125899E-3</v>
      </c>
      <c r="ALQ36" s="51">
        <f t="shared" ref="ALQ36" ca="1" si="10972">ALQ35*dt</f>
        <v>6.2071019726125899E-3</v>
      </c>
      <c r="ALR36" s="51">
        <f t="shared" ref="ALR36" ca="1" si="10973">ALR35*dt</f>
        <v>6.2071019726125899E-3</v>
      </c>
      <c r="ALS36" s="51">
        <f t="shared" ref="ALS36" ca="1" si="10974">ALS35*dt</f>
        <v>6.2071019726125899E-3</v>
      </c>
      <c r="ALT36" s="51">
        <f t="shared" ref="ALT36" ca="1" si="10975">ALT35*dt</f>
        <v>6.2071019726125899E-3</v>
      </c>
      <c r="ALU36" s="51">
        <f t="shared" ref="ALU36" ca="1" si="10976">ALU35*dt</f>
        <v>6.2071019726125899E-3</v>
      </c>
      <c r="ALV36" s="51">
        <f t="shared" ref="ALV36" ca="1" si="10977">ALV35*dt</f>
        <v>6.2071019726125899E-3</v>
      </c>
      <c r="ALW36" s="51">
        <f t="shared" ref="ALW36" ca="1" si="10978">ALW35*dt</f>
        <v>6.2071019726125899E-3</v>
      </c>
      <c r="ALX36" s="51">
        <f t="shared" ref="ALX36" ca="1" si="10979">ALX35*dt</f>
        <v>6.2071019726125899E-3</v>
      </c>
      <c r="ALY36" s="51">
        <f t="shared" ref="ALY36" ca="1" si="10980">ALY35*dt</f>
        <v>6.2071019726125899E-3</v>
      </c>
      <c r="ALZ36" s="51">
        <f t="shared" ref="ALZ36" ca="1" si="10981">ALZ35*dt</f>
        <v>6.2071019726125899E-3</v>
      </c>
      <c r="AMA36" s="51">
        <f t="shared" ref="AMA36" ca="1" si="10982">AMA35*dt</f>
        <v>6.2071019726125899E-3</v>
      </c>
      <c r="AMB36" s="51">
        <f t="shared" ref="AMB36" ca="1" si="10983">AMB35*dt</f>
        <v>6.2071019726125899E-3</v>
      </c>
      <c r="AMC36" s="51">
        <f t="shared" ref="AMC36" ca="1" si="10984">AMC35*dt</f>
        <v>6.2071019726125899E-3</v>
      </c>
      <c r="AMD36" s="51">
        <f t="shared" ref="AMD36" ca="1" si="10985">AMD35*dt</f>
        <v>6.2071019726125899E-3</v>
      </c>
      <c r="AME36" s="51">
        <f t="shared" ref="AME36" ca="1" si="10986">AME35*dt</f>
        <v>6.2071019726125899E-3</v>
      </c>
      <c r="AMF36" s="51">
        <f t="shared" ref="AMF36" ca="1" si="10987">AMF35*dt</f>
        <v>6.2071019726125899E-3</v>
      </c>
      <c r="AMG36" s="51">
        <f t="shared" ref="AMG36" ca="1" si="10988">AMG35*dt</f>
        <v>6.2071019726125899E-3</v>
      </c>
      <c r="AMH36" s="51">
        <f t="shared" ref="AMH36" ca="1" si="10989">AMH35*dt</f>
        <v>6.2071019726125899E-3</v>
      </c>
      <c r="AMI36" s="51">
        <f t="shared" ref="AMI36" ca="1" si="10990">AMI35*dt</f>
        <v>6.2071019726125899E-3</v>
      </c>
      <c r="AMJ36" s="51">
        <f t="shared" ref="AMJ36" ca="1" si="10991">AMJ35*dt</f>
        <v>6.2071019726125899E-3</v>
      </c>
      <c r="AMK36" s="51">
        <f t="shared" ref="AMK36" ca="1" si="10992">AMK35*dt</f>
        <v>6.2071019726125899E-3</v>
      </c>
      <c r="AML36" s="51">
        <f t="shared" ref="AML36" ca="1" si="10993">AML35*dt</f>
        <v>6.2071019726125899E-3</v>
      </c>
      <c r="AMM36" s="51">
        <f t="shared" ref="AMM36" ca="1" si="10994">AMM35*dt</f>
        <v>6.2071019726125899E-3</v>
      </c>
      <c r="AMN36" s="51">
        <f t="shared" ref="AMN36" ca="1" si="10995">AMN35*dt</f>
        <v>6.2071019726125899E-3</v>
      </c>
      <c r="AMO36" s="51">
        <f t="shared" ref="AMO36" ca="1" si="10996">AMO35*dt</f>
        <v>6.2071019726125899E-3</v>
      </c>
      <c r="AMP36" s="51">
        <f t="shared" ref="AMP36" ca="1" si="10997">AMP35*dt</f>
        <v>6.2071019726125899E-3</v>
      </c>
      <c r="AMQ36" s="51">
        <f t="shared" ref="AMQ36" ca="1" si="10998">AMQ35*dt</f>
        <v>6.2071019726125899E-3</v>
      </c>
      <c r="AMR36" s="51">
        <f t="shared" ref="AMR36" ca="1" si="10999">AMR35*dt</f>
        <v>6.2071019726125899E-3</v>
      </c>
      <c r="AMS36" s="51">
        <f t="shared" ref="AMS36" ca="1" si="11000">AMS35*dt</f>
        <v>6.2071019726125899E-3</v>
      </c>
      <c r="AMT36" s="51">
        <f t="shared" ref="AMT36" ca="1" si="11001">AMT35*dt</f>
        <v>6.2071019726125899E-3</v>
      </c>
      <c r="AMU36" s="51">
        <f t="shared" ref="AMU36" ca="1" si="11002">AMU35*dt</f>
        <v>6.2071019726125899E-3</v>
      </c>
      <c r="AMV36" s="51">
        <f t="shared" ref="AMV36" ca="1" si="11003">AMV35*dt</f>
        <v>6.2071019726125899E-3</v>
      </c>
      <c r="AMW36" s="51">
        <f t="shared" ref="AMW36" ca="1" si="11004">AMW35*dt</f>
        <v>6.2071019726125899E-3</v>
      </c>
      <c r="AMX36" s="51">
        <f t="shared" ref="AMX36" ca="1" si="11005">AMX35*dt</f>
        <v>6.2071019726125899E-3</v>
      </c>
      <c r="AMY36" s="51">
        <f t="shared" ref="AMY36" ca="1" si="11006">AMY35*dt</f>
        <v>6.2071019726125899E-3</v>
      </c>
      <c r="AMZ36" s="51">
        <f t="shared" ref="AMZ36" ca="1" si="11007">AMZ35*dt</f>
        <v>6.2071019726125899E-3</v>
      </c>
      <c r="ANA36" s="51">
        <f t="shared" ref="ANA36" ca="1" si="11008">ANA35*dt</f>
        <v>6.2071019726125899E-3</v>
      </c>
      <c r="ANB36" s="51">
        <f t="shared" ref="ANB36" ca="1" si="11009">ANB35*dt</f>
        <v>6.2071019726125899E-3</v>
      </c>
      <c r="ANC36" s="51">
        <f t="shared" ref="ANC36" ca="1" si="11010">ANC35*dt</f>
        <v>6.2071019726125899E-3</v>
      </c>
      <c r="AND36" s="51">
        <f t="shared" ref="AND36" ca="1" si="11011">AND35*dt</f>
        <v>6.2071019726125899E-3</v>
      </c>
      <c r="ANE36" s="51">
        <f t="shared" ref="ANE36" ca="1" si="11012">ANE35*dt</f>
        <v>6.2071019726125899E-3</v>
      </c>
      <c r="ANF36" s="51">
        <f t="shared" ref="ANF36" ca="1" si="11013">ANF35*dt</f>
        <v>6.2071019726125899E-3</v>
      </c>
      <c r="ANG36" s="51">
        <f t="shared" ref="ANG36" ca="1" si="11014">ANG35*dt</f>
        <v>6.2071019726125899E-3</v>
      </c>
      <c r="ANH36" s="51">
        <f t="shared" ref="ANH36" ca="1" si="11015">ANH35*dt</f>
        <v>6.2071019726125899E-3</v>
      </c>
      <c r="ANI36" s="51">
        <f t="shared" ref="ANI36" ca="1" si="11016">ANI35*dt</f>
        <v>6.2071019726125899E-3</v>
      </c>
      <c r="ANJ36" s="51">
        <f t="shared" ref="ANJ36" ca="1" si="11017">ANJ35*dt</f>
        <v>6.2071019726125899E-3</v>
      </c>
      <c r="ANK36" s="51">
        <f t="shared" ref="ANK36" ca="1" si="11018">ANK35*dt</f>
        <v>6.2071019726125899E-3</v>
      </c>
      <c r="ANL36" s="51">
        <f t="shared" ref="ANL36" ca="1" si="11019">ANL35*dt</f>
        <v>6.2071019726125899E-3</v>
      </c>
      <c r="ANM36" s="51">
        <f t="shared" ref="ANM36" ca="1" si="11020">ANM35*dt</f>
        <v>6.2071019726125899E-3</v>
      </c>
      <c r="ANN36" s="51">
        <f t="shared" ref="ANN36" ca="1" si="11021">ANN35*dt</f>
        <v>6.2071019726125899E-3</v>
      </c>
      <c r="ANO36" s="51">
        <f t="shared" ref="ANO36" ca="1" si="11022">ANO35*dt</f>
        <v>6.2071019726125899E-3</v>
      </c>
      <c r="ANP36" s="51">
        <f t="shared" ref="ANP36" ca="1" si="11023">ANP35*dt</f>
        <v>6.2071019726125899E-3</v>
      </c>
      <c r="ANQ36" s="51">
        <f t="shared" ref="ANQ36" ca="1" si="11024">ANQ35*dt</f>
        <v>6.2071019726125899E-3</v>
      </c>
      <c r="ANR36" s="51">
        <f t="shared" ref="ANR36" ca="1" si="11025">ANR35*dt</f>
        <v>6.2071019726125899E-3</v>
      </c>
      <c r="ANS36" s="51">
        <f t="shared" ref="ANS36" ca="1" si="11026">ANS35*dt</f>
        <v>6.2071019726125899E-3</v>
      </c>
      <c r="ANT36" s="51">
        <f t="shared" ref="ANT36" ca="1" si="11027">ANT35*dt</f>
        <v>6.2071019726125899E-3</v>
      </c>
      <c r="ANU36" s="51">
        <f t="shared" ref="ANU36" ca="1" si="11028">ANU35*dt</f>
        <v>6.2071019726125899E-3</v>
      </c>
      <c r="ANV36" s="51">
        <f t="shared" ref="ANV36" ca="1" si="11029">ANV35*dt</f>
        <v>6.2071019726125899E-3</v>
      </c>
      <c r="ANW36" s="51">
        <f t="shared" ref="ANW36" ca="1" si="11030">ANW35*dt</f>
        <v>6.2071019726125899E-3</v>
      </c>
      <c r="ANX36" s="51">
        <f t="shared" ref="ANX36" ca="1" si="11031">ANX35*dt</f>
        <v>6.2071019726125899E-3</v>
      </c>
      <c r="ANY36" s="51">
        <f t="shared" ref="ANY36" ca="1" si="11032">ANY35*dt</f>
        <v>6.2071019726125899E-3</v>
      </c>
      <c r="ANZ36" s="51">
        <f t="shared" ref="ANZ36" ca="1" si="11033">ANZ35*dt</f>
        <v>6.2071019726125899E-3</v>
      </c>
      <c r="AOA36" s="51">
        <f t="shared" ref="AOA36" ca="1" si="11034">AOA35*dt</f>
        <v>6.2071019726125899E-3</v>
      </c>
      <c r="AOB36" s="51">
        <f t="shared" ref="AOB36" ca="1" si="11035">AOB35*dt</f>
        <v>6.2071019726125899E-3</v>
      </c>
      <c r="AOC36" s="51">
        <f t="shared" ref="AOC36" ca="1" si="11036">AOC35*dt</f>
        <v>6.2071019726125899E-3</v>
      </c>
      <c r="AOD36" s="51">
        <f t="shared" ref="AOD36" ca="1" si="11037">AOD35*dt</f>
        <v>6.2071019726125899E-3</v>
      </c>
      <c r="AOE36" s="51">
        <f t="shared" ref="AOE36" ca="1" si="11038">AOE35*dt</f>
        <v>6.2071019726125899E-3</v>
      </c>
      <c r="AOF36" s="51">
        <f t="shared" ref="AOF36" ca="1" si="11039">AOF35*dt</f>
        <v>6.2071019726125899E-3</v>
      </c>
      <c r="AOG36" s="51">
        <f t="shared" ref="AOG36" ca="1" si="11040">AOG35*dt</f>
        <v>6.2071019726125899E-3</v>
      </c>
      <c r="AOH36" s="51">
        <f t="shared" ref="AOH36" ca="1" si="11041">AOH35*dt</f>
        <v>6.2071019726125899E-3</v>
      </c>
      <c r="AOI36" s="51">
        <f t="shared" ref="AOI36" ca="1" si="11042">AOI35*dt</f>
        <v>6.2071019726125899E-3</v>
      </c>
      <c r="AOJ36" s="51">
        <f t="shared" ref="AOJ36" ca="1" si="11043">AOJ35*dt</f>
        <v>6.2071019726125899E-3</v>
      </c>
      <c r="AOK36" s="51">
        <f t="shared" ref="AOK36" ca="1" si="11044">AOK35*dt</f>
        <v>6.2071019726125899E-3</v>
      </c>
      <c r="AOL36" s="51">
        <f t="shared" ref="AOL36" ca="1" si="11045">AOL35*dt</f>
        <v>6.2071019726125899E-3</v>
      </c>
      <c r="AOM36" s="51">
        <f t="shared" ref="AOM36" ca="1" si="11046">AOM35*dt</f>
        <v>6.2071019726125899E-3</v>
      </c>
      <c r="AON36" s="51">
        <f t="shared" ref="AON36" ca="1" si="11047">AON35*dt</f>
        <v>6.2071019726125899E-3</v>
      </c>
      <c r="AOO36" s="51">
        <f t="shared" ref="AOO36" ca="1" si="11048">AOO35*dt</f>
        <v>6.2071019726125899E-3</v>
      </c>
      <c r="AOP36" s="51">
        <f t="shared" ref="AOP36" ca="1" si="11049">AOP35*dt</f>
        <v>6.2071019726125899E-3</v>
      </c>
      <c r="AOQ36" s="51">
        <f t="shared" ref="AOQ36" ca="1" si="11050">AOQ35*dt</f>
        <v>6.2071019726125899E-3</v>
      </c>
      <c r="AOR36" s="51">
        <f t="shared" ref="AOR36" ca="1" si="11051">AOR35*dt</f>
        <v>6.2071019726125899E-3</v>
      </c>
      <c r="AOS36" s="51">
        <f t="shared" ref="AOS36" ca="1" si="11052">AOS35*dt</f>
        <v>6.2071019726125899E-3</v>
      </c>
      <c r="AOT36" s="51">
        <f t="shared" ref="AOT36" ca="1" si="11053">AOT35*dt</f>
        <v>6.2071019726125899E-3</v>
      </c>
      <c r="AOU36" s="51">
        <f t="shared" ref="AOU36" ca="1" si="11054">AOU35*dt</f>
        <v>6.2071019726125899E-3</v>
      </c>
      <c r="AOV36" s="51">
        <f t="shared" ref="AOV36" ca="1" si="11055">AOV35*dt</f>
        <v>6.2071019726125899E-3</v>
      </c>
      <c r="AOW36" s="51">
        <f t="shared" ref="AOW36" ca="1" si="11056">AOW35*dt</f>
        <v>6.2071019726125899E-3</v>
      </c>
      <c r="AOX36" s="51">
        <f t="shared" ref="AOX36" ca="1" si="11057">AOX35*dt</f>
        <v>6.2071019726125899E-3</v>
      </c>
      <c r="AOY36" s="51">
        <f t="shared" ref="AOY36" ca="1" si="11058">AOY35*dt</f>
        <v>6.2071019726125899E-3</v>
      </c>
      <c r="AOZ36" s="51">
        <f t="shared" ref="AOZ36" ca="1" si="11059">AOZ35*dt</f>
        <v>6.2071019726125899E-3</v>
      </c>
      <c r="APA36" s="51">
        <f t="shared" ref="APA36" ca="1" si="11060">APA35*dt</f>
        <v>6.2071019726125899E-3</v>
      </c>
      <c r="APB36" s="51">
        <f t="shared" ref="APB36" ca="1" si="11061">APB35*dt</f>
        <v>6.2071019726125899E-3</v>
      </c>
      <c r="APC36" s="51">
        <f t="shared" ref="APC36" ca="1" si="11062">APC35*dt</f>
        <v>6.2071019726125899E-3</v>
      </c>
      <c r="APD36" s="51">
        <f t="shared" ref="APD36" ca="1" si="11063">APD35*dt</f>
        <v>6.2071019726125899E-3</v>
      </c>
      <c r="APE36" s="51">
        <f t="shared" ref="APE36" ca="1" si="11064">APE35*dt</f>
        <v>6.2071019726125899E-3</v>
      </c>
      <c r="APF36" s="51">
        <f t="shared" ref="APF36" ca="1" si="11065">APF35*dt</f>
        <v>6.2071019726125899E-3</v>
      </c>
      <c r="APG36" s="51">
        <f t="shared" ref="APG36" ca="1" si="11066">APG35*dt</f>
        <v>6.2071019726125899E-3</v>
      </c>
      <c r="APH36" s="51">
        <f t="shared" ref="APH36" ca="1" si="11067">APH35*dt</f>
        <v>6.2071019726125899E-3</v>
      </c>
      <c r="API36" s="51">
        <f t="shared" ref="API36" ca="1" si="11068">API35*dt</f>
        <v>6.2071019726125899E-3</v>
      </c>
      <c r="APJ36" s="51">
        <f t="shared" ref="APJ36" ca="1" si="11069">APJ35*dt</f>
        <v>6.2071019726125899E-3</v>
      </c>
      <c r="APK36" s="51">
        <f t="shared" ref="APK36" ca="1" si="11070">APK35*dt</f>
        <v>6.2071019726125899E-3</v>
      </c>
      <c r="APL36" s="51">
        <f t="shared" ref="APL36" ca="1" si="11071">APL35*dt</f>
        <v>6.2071019726125899E-3</v>
      </c>
      <c r="APM36" s="51">
        <f t="shared" ref="APM36" ca="1" si="11072">APM35*dt</f>
        <v>6.2071019726125899E-3</v>
      </c>
      <c r="APN36" s="51">
        <f t="shared" ref="APN36" ca="1" si="11073">APN35*dt</f>
        <v>6.2071019726125899E-3</v>
      </c>
      <c r="APO36" s="51">
        <f t="shared" ref="APO36" ca="1" si="11074">APO35*dt</f>
        <v>6.2071019726125899E-3</v>
      </c>
      <c r="APP36" s="51">
        <f t="shared" ref="APP36" ca="1" si="11075">APP35*dt</f>
        <v>6.2071019726125899E-3</v>
      </c>
      <c r="APQ36" s="51">
        <f t="shared" ref="APQ36" ca="1" si="11076">APQ35*dt</f>
        <v>6.2071019726125899E-3</v>
      </c>
      <c r="APR36" s="51">
        <f t="shared" ref="APR36" ca="1" si="11077">APR35*dt</f>
        <v>6.2071019726125899E-3</v>
      </c>
      <c r="APS36" s="51">
        <f t="shared" ref="APS36" ca="1" si="11078">APS35*dt</f>
        <v>6.2071019726125899E-3</v>
      </c>
      <c r="APT36" s="51">
        <f t="shared" ref="APT36" ca="1" si="11079">APT35*dt</f>
        <v>6.2071019726125899E-3</v>
      </c>
      <c r="APU36" s="51">
        <f t="shared" ref="APU36" ca="1" si="11080">APU35*dt</f>
        <v>6.2071019726125899E-3</v>
      </c>
      <c r="APV36" s="51">
        <f t="shared" ref="APV36" ca="1" si="11081">APV35*dt</f>
        <v>6.2071019726125899E-3</v>
      </c>
      <c r="APW36" s="51">
        <f t="shared" ref="APW36" ca="1" si="11082">APW35*dt</f>
        <v>6.2071019726125899E-3</v>
      </c>
      <c r="APX36" s="51">
        <f t="shared" ref="APX36" ca="1" si="11083">APX35*dt</f>
        <v>6.2071019726125899E-3</v>
      </c>
      <c r="APY36" s="51">
        <f t="shared" ref="APY36" ca="1" si="11084">APY35*dt</f>
        <v>6.2071019726125899E-3</v>
      </c>
      <c r="APZ36" s="51">
        <f t="shared" ref="APZ36" ca="1" si="11085">APZ35*dt</f>
        <v>6.2071019726125899E-3</v>
      </c>
      <c r="AQA36" s="51">
        <f t="shared" ref="AQA36" ca="1" si="11086">AQA35*dt</f>
        <v>6.2071019726125899E-3</v>
      </c>
      <c r="AQB36" s="51">
        <f t="shared" ref="AQB36" ca="1" si="11087">AQB35*dt</f>
        <v>6.2071019726125899E-3</v>
      </c>
      <c r="AQC36" s="51">
        <f t="shared" ref="AQC36" ca="1" si="11088">AQC35*dt</f>
        <v>6.2071019726125899E-3</v>
      </c>
      <c r="AQD36" s="51">
        <f t="shared" ref="AQD36" ca="1" si="11089">AQD35*dt</f>
        <v>6.2071019726125899E-3</v>
      </c>
      <c r="AQE36" s="51">
        <f t="shared" ref="AQE36" ca="1" si="11090">AQE35*dt</f>
        <v>6.2071019726125899E-3</v>
      </c>
      <c r="AQF36" s="51">
        <f t="shared" ref="AQF36" ca="1" si="11091">AQF35*dt</f>
        <v>6.2071019726125899E-3</v>
      </c>
      <c r="AQG36" s="51">
        <f t="shared" ref="AQG36" ca="1" si="11092">AQG35*dt</f>
        <v>6.2071019726125899E-3</v>
      </c>
      <c r="AQH36" s="51">
        <f t="shared" ref="AQH36" ca="1" si="11093">AQH35*dt</f>
        <v>6.2071019726125899E-3</v>
      </c>
      <c r="AQI36" s="51">
        <f t="shared" ref="AQI36" ca="1" si="11094">AQI35*dt</f>
        <v>6.2071019726125899E-3</v>
      </c>
      <c r="AQJ36" s="51">
        <f t="shared" ref="AQJ36" ca="1" si="11095">AQJ35*dt</f>
        <v>6.2071019726125899E-3</v>
      </c>
      <c r="AQK36" s="51">
        <f t="shared" ref="AQK36" ca="1" si="11096">AQK35*dt</f>
        <v>6.2071019726125899E-3</v>
      </c>
      <c r="AQL36" s="51">
        <f t="shared" ref="AQL36" ca="1" si="11097">AQL35*dt</f>
        <v>6.2071019726125899E-3</v>
      </c>
      <c r="AQM36" s="51">
        <f t="shared" ref="AQM36" ca="1" si="11098">AQM35*dt</f>
        <v>6.2071019726125899E-3</v>
      </c>
      <c r="AQN36" s="51">
        <f t="shared" ref="AQN36" ca="1" si="11099">AQN35*dt</f>
        <v>6.2071019726125899E-3</v>
      </c>
      <c r="AQO36" s="51">
        <f t="shared" ref="AQO36" ca="1" si="11100">AQO35*dt</f>
        <v>6.2071019726125899E-3</v>
      </c>
      <c r="AQP36" s="51">
        <f t="shared" ref="AQP36" ca="1" si="11101">AQP35*dt</f>
        <v>6.2071019726125899E-3</v>
      </c>
      <c r="AQQ36" s="51">
        <f t="shared" ref="AQQ36" ca="1" si="11102">AQQ35*dt</f>
        <v>6.2071019726125899E-3</v>
      </c>
      <c r="AQR36" s="51">
        <f t="shared" ref="AQR36" ca="1" si="11103">AQR35*dt</f>
        <v>6.2071019726125899E-3</v>
      </c>
      <c r="AQS36" s="51">
        <f t="shared" ref="AQS36" ca="1" si="11104">AQS35*dt</f>
        <v>6.2071019726125899E-3</v>
      </c>
      <c r="AQT36" s="51">
        <f t="shared" ref="AQT36" ca="1" si="11105">AQT35*dt</f>
        <v>6.2071019726125899E-3</v>
      </c>
      <c r="AQU36" s="51">
        <f t="shared" ref="AQU36" ca="1" si="11106">AQU35*dt</f>
        <v>6.2071019726125899E-3</v>
      </c>
      <c r="AQV36" s="51">
        <f t="shared" ref="AQV36" ca="1" si="11107">AQV35*dt</f>
        <v>6.2071019726125899E-3</v>
      </c>
      <c r="AQW36" s="51">
        <f t="shared" ref="AQW36" ca="1" si="11108">AQW35*dt</f>
        <v>6.2071019726125899E-3</v>
      </c>
      <c r="AQX36" s="51">
        <f t="shared" ref="AQX36" ca="1" si="11109">AQX35*dt</f>
        <v>6.2071019726125899E-3</v>
      </c>
      <c r="AQY36" s="51">
        <f t="shared" ref="AQY36" ca="1" si="11110">AQY35*dt</f>
        <v>6.2071019726125899E-3</v>
      </c>
      <c r="AQZ36" s="51">
        <f t="shared" ref="AQZ36" ca="1" si="11111">AQZ35*dt</f>
        <v>6.2071019726125899E-3</v>
      </c>
      <c r="ARA36" s="51">
        <f t="shared" ref="ARA36" ca="1" si="11112">ARA35*dt</f>
        <v>6.2071019726125899E-3</v>
      </c>
      <c r="ARB36" s="51">
        <f t="shared" ref="ARB36" ca="1" si="11113">ARB35*dt</f>
        <v>6.2071019726125899E-3</v>
      </c>
      <c r="ARC36" s="51">
        <f t="shared" ref="ARC36" ca="1" si="11114">ARC35*dt</f>
        <v>6.2071019726125899E-3</v>
      </c>
      <c r="ARD36" s="51">
        <f t="shared" ref="ARD36" ca="1" si="11115">ARD35*dt</f>
        <v>6.2071019726125899E-3</v>
      </c>
      <c r="ARE36" s="51">
        <f t="shared" ref="ARE36" ca="1" si="11116">ARE35*dt</f>
        <v>6.2071019726125899E-3</v>
      </c>
      <c r="ARF36" s="51">
        <f t="shared" ref="ARF36" ca="1" si="11117">ARF35*dt</f>
        <v>6.2071019726125899E-3</v>
      </c>
      <c r="ARG36" s="51">
        <f t="shared" ref="ARG36" ca="1" si="11118">ARG35*dt</f>
        <v>6.2071019726125899E-3</v>
      </c>
      <c r="ARH36" s="51">
        <f t="shared" ref="ARH36" ca="1" si="11119">ARH35*dt</f>
        <v>6.2071019726125899E-3</v>
      </c>
      <c r="ARI36" s="51">
        <f t="shared" ref="ARI36" ca="1" si="11120">ARI35*dt</f>
        <v>6.2071019726125899E-3</v>
      </c>
      <c r="ARJ36" s="51">
        <f t="shared" ref="ARJ36" ca="1" si="11121">ARJ35*dt</f>
        <v>6.2071019726125899E-3</v>
      </c>
      <c r="ARK36" s="51">
        <f t="shared" ref="ARK36" ca="1" si="11122">ARK35*dt</f>
        <v>6.2071019726125899E-3</v>
      </c>
      <c r="ARL36" s="51">
        <f t="shared" ref="ARL36" ca="1" si="11123">ARL35*dt</f>
        <v>6.2071019726125899E-3</v>
      </c>
      <c r="ARM36" s="51">
        <f t="shared" ref="ARM36" ca="1" si="11124">ARM35*dt</f>
        <v>6.2071019726125899E-3</v>
      </c>
      <c r="ARN36" s="51">
        <f t="shared" ref="ARN36" ca="1" si="11125">ARN35*dt</f>
        <v>6.2071019726125899E-3</v>
      </c>
      <c r="ARO36" s="51">
        <f t="shared" ref="ARO36" ca="1" si="11126">ARO35*dt</f>
        <v>6.2071019726125899E-3</v>
      </c>
      <c r="ARP36" s="51">
        <f t="shared" ref="ARP36" ca="1" si="11127">ARP35*dt</f>
        <v>6.2071019726125899E-3</v>
      </c>
      <c r="ARQ36" s="51">
        <f t="shared" ref="ARQ36" ca="1" si="11128">ARQ35*dt</f>
        <v>6.2071019726125899E-3</v>
      </c>
      <c r="ARR36" s="51">
        <f t="shared" ref="ARR36" ca="1" si="11129">ARR35*dt</f>
        <v>6.2071019726125899E-3</v>
      </c>
      <c r="ARS36" s="51">
        <f t="shared" ref="ARS36" ca="1" si="11130">ARS35*dt</f>
        <v>6.2071019726125899E-3</v>
      </c>
      <c r="ART36" s="51">
        <f t="shared" ref="ART36" ca="1" si="11131">ART35*dt</f>
        <v>6.2071019726125899E-3</v>
      </c>
      <c r="ARU36" s="51">
        <f t="shared" ref="ARU36" ca="1" si="11132">ARU35*dt</f>
        <v>6.2071019726125899E-3</v>
      </c>
      <c r="ARV36" s="51">
        <f t="shared" ref="ARV36" ca="1" si="11133">ARV35*dt</f>
        <v>6.2071019726125899E-3</v>
      </c>
      <c r="ARW36" s="51">
        <f t="shared" ref="ARW36" ca="1" si="11134">ARW35*dt</f>
        <v>6.2071019726125899E-3</v>
      </c>
      <c r="ARX36" s="51">
        <f t="shared" ref="ARX36" ca="1" si="11135">ARX35*dt</f>
        <v>6.2071019726125899E-3</v>
      </c>
      <c r="ARY36" s="51">
        <f t="shared" ref="ARY36" ca="1" si="11136">ARY35*dt</f>
        <v>6.2071019726125899E-3</v>
      </c>
      <c r="ARZ36" s="51">
        <f t="shared" ref="ARZ36" ca="1" si="11137">ARZ35*dt</f>
        <v>6.2071019726125899E-3</v>
      </c>
      <c r="ASA36" s="51">
        <f t="shared" ref="ASA36" ca="1" si="11138">ASA35*dt</f>
        <v>6.2071019726125899E-3</v>
      </c>
      <c r="ASB36" s="51">
        <f t="shared" ref="ASB36" ca="1" si="11139">ASB35*dt</f>
        <v>6.2071019726125899E-3</v>
      </c>
      <c r="ASC36" s="51">
        <f t="shared" ref="ASC36" ca="1" si="11140">ASC35*dt</f>
        <v>6.2071019726125899E-3</v>
      </c>
      <c r="ASD36" s="51">
        <f t="shared" ref="ASD36" ca="1" si="11141">ASD35*dt</f>
        <v>6.2071019726125899E-3</v>
      </c>
      <c r="ASE36" s="51">
        <f t="shared" ref="ASE36" ca="1" si="11142">ASE35*dt</f>
        <v>6.2071019726125899E-3</v>
      </c>
      <c r="ASF36" s="51">
        <f t="shared" ref="ASF36" ca="1" si="11143">ASF35*dt</f>
        <v>6.2071019726125899E-3</v>
      </c>
      <c r="ASG36" s="51">
        <f t="shared" ref="ASG36" ca="1" si="11144">ASG35*dt</f>
        <v>6.2071019726125899E-3</v>
      </c>
      <c r="ASH36" s="51">
        <f t="shared" ref="ASH36" ca="1" si="11145">ASH35*dt</f>
        <v>6.2071019726125899E-3</v>
      </c>
      <c r="ASI36" s="51">
        <f t="shared" ref="ASI36" ca="1" si="11146">ASI35*dt</f>
        <v>6.2071019726125899E-3</v>
      </c>
      <c r="ASJ36" s="51">
        <f t="shared" ref="ASJ36" ca="1" si="11147">ASJ35*dt</f>
        <v>6.2071019726125899E-3</v>
      </c>
      <c r="ASK36" s="51">
        <f t="shared" ref="ASK36" ca="1" si="11148">ASK35*dt</f>
        <v>6.2071019726125899E-3</v>
      </c>
      <c r="ASL36" s="51">
        <f t="shared" ref="ASL36" ca="1" si="11149">ASL35*dt</f>
        <v>6.2071019726125899E-3</v>
      </c>
      <c r="ASM36" s="51">
        <f t="shared" ref="ASM36" ca="1" si="11150">ASM35*dt</f>
        <v>6.2071019726125899E-3</v>
      </c>
      <c r="ASN36" s="51">
        <f t="shared" ref="ASN36" ca="1" si="11151">ASN35*dt</f>
        <v>6.2071019726125899E-3</v>
      </c>
      <c r="ASO36" s="51">
        <f t="shared" ref="ASO36" ca="1" si="11152">ASO35*dt</f>
        <v>6.2071019726125899E-3</v>
      </c>
      <c r="ASP36" s="51">
        <f t="shared" ref="ASP36" ca="1" si="11153">ASP35*dt</f>
        <v>6.2071019726125899E-3</v>
      </c>
      <c r="ASQ36" s="51">
        <f t="shared" ref="ASQ36" ca="1" si="11154">ASQ35*dt</f>
        <v>6.2071019726125899E-3</v>
      </c>
      <c r="ASR36" s="51">
        <f t="shared" ref="ASR36" ca="1" si="11155">ASR35*dt</f>
        <v>6.2071019726125899E-3</v>
      </c>
      <c r="ASS36" s="51">
        <f t="shared" ref="ASS36" ca="1" si="11156">ASS35*dt</f>
        <v>6.2071019726125899E-3</v>
      </c>
      <c r="AST36" s="51">
        <f t="shared" ref="AST36" ca="1" si="11157">AST35*dt</f>
        <v>6.2071019726125899E-3</v>
      </c>
      <c r="ASU36" s="51">
        <f t="shared" ref="ASU36" ca="1" si="11158">ASU35*dt</f>
        <v>6.2071019726125899E-3</v>
      </c>
      <c r="ASV36" s="51">
        <f t="shared" ref="ASV36" ca="1" si="11159">ASV35*dt</f>
        <v>6.2071019726125899E-3</v>
      </c>
      <c r="ASW36" s="51">
        <f t="shared" ref="ASW36" ca="1" si="11160">ASW35*dt</f>
        <v>6.2071019726125899E-3</v>
      </c>
      <c r="ASX36" s="51">
        <f t="shared" ref="ASX36" ca="1" si="11161">ASX35*dt</f>
        <v>6.2071019726125899E-3</v>
      </c>
      <c r="ASY36" s="51">
        <f t="shared" ref="ASY36" ca="1" si="11162">ASY35*dt</f>
        <v>6.2071019726125899E-3</v>
      </c>
      <c r="ASZ36" s="51">
        <f t="shared" ref="ASZ36" ca="1" si="11163">ASZ35*dt</f>
        <v>6.2071019726125899E-3</v>
      </c>
      <c r="ATA36" s="51">
        <f t="shared" ref="ATA36" ca="1" si="11164">ATA35*dt</f>
        <v>6.2071019726125899E-3</v>
      </c>
      <c r="ATB36" s="51">
        <f t="shared" ref="ATB36" ca="1" si="11165">ATB35*dt</f>
        <v>6.2071019726125899E-3</v>
      </c>
      <c r="ATC36" s="51">
        <f t="shared" ref="ATC36" ca="1" si="11166">ATC35*dt</f>
        <v>6.2071019726125899E-3</v>
      </c>
      <c r="ATD36" s="51">
        <f t="shared" ref="ATD36" ca="1" si="11167">ATD35*dt</f>
        <v>6.2071019726125899E-3</v>
      </c>
      <c r="ATE36" s="51">
        <f t="shared" ref="ATE36" ca="1" si="11168">ATE35*dt</f>
        <v>6.2071019726125899E-3</v>
      </c>
      <c r="ATF36" s="51">
        <f t="shared" ref="ATF36" ca="1" si="11169">ATF35*dt</f>
        <v>6.2071019726125899E-3</v>
      </c>
      <c r="ATG36" s="51">
        <f t="shared" ref="ATG36" ca="1" si="11170">ATG35*dt</f>
        <v>6.2071019726125899E-3</v>
      </c>
      <c r="ATH36" s="51">
        <f t="shared" ref="ATH36" ca="1" si="11171">ATH35*dt</f>
        <v>6.2071019726125899E-3</v>
      </c>
      <c r="ATI36" s="51">
        <f t="shared" ref="ATI36" ca="1" si="11172">ATI35*dt</f>
        <v>6.2071019726125899E-3</v>
      </c>
      <c r="ATJ36" s="51">
        <f t="shared" ref="ATJ36" ca="1" si="11173">ATJ35*dt</f>
        <v>6.2071019726125899E-3</v>
      </c>
      <c r="ATK36" s="51">
        <f t="shared" ref="ATK36" ca="1" si="11174">ATK35*dt</f>
        <v>6.2071019726125899E-3</v>
      </c>
      <c r="ATL36" s="51">
        <f t="shared" ref="ATL36" ca="1" si="11175">ATL35*dt</f>
        <v>6.2071019726125899E-3</v>
      </c>
      <c r="ATM36" s="51">
        <f t="shared" ref="ATM36" ca="1" si="11176">ATM35*dt</f>
        <v>6.2071019726125899E-3</v>
      </c>
      <c r="ATN36" s="51">
        <f t="shared" ref="ATN36" ca="1" si="11177">ATN35*dt</f>
        <v>6.2071019726125899E-3</v>
      </c>
      <c r="ATO36" s="51">
        <f t="shared" ref="ATO36" ca="1" si="11178">ATO35*dt</f>
        <v>6.2071019726125899E-3</v>
      </c>
      <c r="ATP36" s="51">
        <f t="shared" ref="ATP36" ca="1" si="11179">ATP35*dt</f>
        <v>6.2071019726125899E-3</v>
      </c>
      <c r="ATQ36" s="51">
        <f t="shared" ref="ATQ36" ca="1" si="11180">ATQ35*dt</f>
        <v>6.2071019726125899E-3</v>
      </c>
      <c r="ATR36" s="51">
        <f t="shared" ref="ATR36" ca="1" si="11181">ATR35*dt</f>
        <v>6.2071019726125899E-3</v>
      </c>
      <c r="ATS36" s="51">
        <f t="shared" ref="ATS36" ca="1" si="11182">ATS35*dt</f>
        <v>6.2071019726125899E-3</v>
      </c>
      <c r="ATT36" s="51">
        <f t="shared" ref="ATT36" ca="1" si="11183">ATT35*dt</f>
        <v>6.2071019726125899E-3</v>
      </c>
      <c r="ATU36" s="51">
        <f t="shared" ref="ATU36" ca="1" si="11184">ATU35*dt</f>
        <v>6.2071019726125899E-3</v>
      </c>
      <c r="ATV36" s="51">
        <f t="shared" ref="ATV36" ca="1" si="11185">ATV35*dt</f>
        <v>6.2071019726125899E-3</v>
      </c>
      <c r="ATW36" s="51">
        <f t="shared" ref="ATW36" ca="1" si="11186">ATW35*dt</f>
        <v>6.2071019726125899E-3</v>
      </c>
      <c r="ATX36" s="51">
        <f t="shared" ref="ATX36" ca="1" si="11187">ATX35*dt</f>
        <v>6.2071019726125899E-3</v>
      </c>
      <c r="ATY36" s="51">
        <f t="shared" ref="ATY36" ca="1" si="11188">ATY35*dt</f>
        <v>6.2071019726125899E-3</v>
      </c>
      <c r="ATZ36" s="51">
        <f t="shared" ref="ATZ36" ca="1" si="11189">ATZ35*dt</f>
        <v>6.2071019726125899E-3</v>
      </c>
      <c r="AUA36" s="51">
        <f t="shared" ref="AUA36" ca="1" si="11190">AUA35*dt</f>
        <v>6.2071019726125899E-3</v>
      </c>
      <c r="AUB36" s="51">
        <f t="shared" ref="AUB36" ca="1" si="11191">AUB35*dt</f>
        <v>6.2071019726125899E-3</v>
      </c>
      <c r="AUC36" s="51">
        <f t="shared" ref="AUC36" ca="1" si="11192">AUC35*dt</f>
        <v>6.2071019726125899E-3</v>
      </c>
      <c r="AUD36" s="51">
        <f t="shared" ref="AUD36" ca="1" si="11193">AUD35*dt</f>
        <v>6.2071019726125899E-3</v>
      </c>
      <c r="AUE36" s="51">
        <f t="shared" ref="AUE36" ca="1" si="11194">AUE35*dt</f>
        <v>6.2071019726125899E-3</v>
      </c>
      <c r="AUF36" s="51">
        <f t="shared" ref="AUF36" ca="1" si="11195">AUF35*dt</f>
        <v>6.2071019726125899E-3</v>
      </c>
      <c r="AUG36" s="51">
        <f t="shared" ref="AUG36" ca="1" si="11196">AUG35*dt</f>
        <v>6.2071019726125899E-3</v>
      </c>
      <c r="AUH36" s="51">
        <f t="shared" ref="AUH36" ca="1" si="11197">AUH35*dt</f>
        <v>6.2071019726125899E-3</v>
      </c>
      <c r="AUI36" s="51">
        <f t="shared" ref="AUI36" ca="1" si="11198">AUI35*dt</f>
        <v>6.2071019726125899E-3</v>
      </c>
      <c r="AUJ36" s="51">
        <f t="shared" ref="AUJ36" ca="1" si="11199">AUJ35*dt</f>
        <v>6.2071019726125899E-3</v>
      </c>
      <c r="AUK36" s="51">
        <f t="shared" ref="AUK36" ca="1" si="11200">AUK35*dt</f>
        <v>6.2071019726125899E-3</v>
      </c>
      <c r="AUL36" s="51">
        <f t="shared" ref="AUL36" ca="1" si="11201">AUL35*dt</f>
        <v>6.2071019726125899E-3</v>
      </c>
      <c r="AUM36" s="51">
        <f t="shared" ref="AUM36" ca="1" si="11202">AUM35*dt</f>
        <v>6.2071019726125899E-3</v>
      </c>
      <c r="AUN36" s="51">
        <f t="shared" ref="AUN36" ca="1" si="11203">AUN35*dt</f>
        <v>6.2071019726125899E-3</v>
      </c>
      <c r="AUO36" s="51">
        <f t="shared" ref="AUO36" ca="1" si="11204">AUO35*dt</f>
        <v>6.2071019726125899E-3</v>
      </c>
      <c r="AUP36" s="51">
        <f t="shared" ref="AUP36" ca="1" si="11205">AUP35*dt</f>
        <v>6.2071019726125899E-3</v>
      </c>
      <c r="AUQ36" s="51">
        <f t="shared" ref="AUQ36" ca="1" si="11206">AUQ35*dt</f>
        <v>6.2071019726125899E-3</v>
      </c>
      <c r="AUR36" s="51">
        <f t="shared" ref="AUR36" ca="1" si="11207">AUR35*dt</f>
        <v>6.2071019726125899E-3</v>
      </c>
      <c r="AUS36" s="51">
        <f t="shared" ref="AUS36" ca="1" si="11208">AUS35*dt</f>
        <v>6.2071019726125899E-3</v>
      </c>
      <c r="AUT36" s="51">
        <f t="shared" ref="AUT36" ca="1" si="11209">AUT35*dt</f>
        <v>6.2071019726125899E-3</v>
      </c>
      <c r="AUU36" s="51">
        <f t="shared" ref="AUU36" ca="1" si="11210">AUU35*dt</f>
        <v>6.2071019726125899E-3</v>
      </c>
      <c r="AUV36" s="51">
        <f t="shared" ref="AUV36" ca="1" si="11211">AUV35*dt</f>
        <v>6.2071019726125899E-3</v>
      </c>
      <c r="AUW36" s="51">
        <f t="shared" ref="AUW36" ca="1" si="11212">AUW35*dt</f>
        <v>6.2071019726125899E-3</v>
      </c>
      <c r="AUX36" s="51">
        <f t="shared" ref="AUX36" ca="1" si="11213">AUX35*dt</f>
        <v>6.2071019726125899E-3</v>
      </c>
      <c r="AUY36" s="51">
        <f t="shared" ref="AUY36" ca="1" si="11214">AUY35*dt</f>
        <v>6.2071019726125899E-3</v>
      </c>
      <c r="AUZ36" s="51">
        <f t="shared" ref="AUZ36" ca="1" si="11215">AUZ35*dt</f>
        <v>6.2071019726125899E-3</v>
      </c>
      <c r="AVA36" s="51">
        <f t="shared" ref="AVA36" ca="1" si="11216">AVA35*dt</f>
        <v>6.2071019726125899E-3</v>
      </c>
      <c r="AVB36" s="51">
        <f t="shared" ref="AVB36" ca="1" si="11217">AVB35*dt</f>
        <v>6.2071019726125899E-3</v>
      </c>
      <c r="AVC36" s="51">
        <f t="shared" ref="AVC36" ca="1" si="11218">AVC35*dt</f>
        <v>6.2071019726125899E-3</v>
      </c>
      <c r="AVD36" s="51">
        <f t="shared" ref="AVD36" ca="1" si="11219">AVD35*dt</f>
        <v>6.2071019726125899E-3</v>
      </c>
      <c r="AVE36" s="51">
        <f t="shared" ref="AVE36" ca="1" si="11220">AVE35*dt</f>
        <v>6.2071019726125899E-3</v>
      </c>
      <c r="AVF36" s="51">
        <f t="shared" ref="AVF36" ca="1" si="11221">AVF35*dt</f>
        <v>6.2071019726125899E-3</v>
      </c>
      <c r="AVG36" s="51">
        <f t="shared" ref="AVG36" ca="1" si="11222">AVG35*dt</f>
        <v>6.2071019726125899E-3</v>
      </c>
      <c r="AVH36" s="51">
        <f t="shared" ref="AVH36" ca="1" si="11223">AVH35*dt</f>
        <v>6.2071019726125899E-3</v>
      </c>
      <c r="AVI36" s="51">
        <f t="shared" ref="AVI36" ca="1" si="11224">AVI35*dt</f>
        <v>6.2071019726125899E-3</v>
      </c>
      <c r="AVJ36" s="51">
        <f t="shared" ref="AVJ36" ca="1" si="11225">AVJ35*dt</f>
        <v>6.2071019726125899E-3</v>
      </c>
      <c r="AVK36" s="51">
        <f t="shared" ref="AVK36" ca="1" si="11226">AVK35*dt</f>
        <v>6.2071019726125899E-3</v>
      </c>
      <c r="AVL36" s="51">
        <f t="shared" ref="AVL36" ca="1" si="11227">AVL35*dt</f>
        <v>6.2071019726125899E-3</v>
      </c>
      <c r="AVM36" s="51">
        <f t="shared" ref="AVM36" ca="1" si="11228">AVM35*dt</f>
        <v>6.2071019726125899E-3</v>
      </c>
      <c r="AVN36" s="51">
        <f t="shared" ref="AVN36" ca="1" si="11229">AVN35*dt</f>
        <v>6.2071019726125899E-3</v>
      </c>
      <c r="AVO36" s="51">
        <f t="shared" ref="AVO36" ca="1" si="11230">AVO35*dt</f>
        <v>6.2071019726125899E-3</v>
      </c>
      <c r="AVP36" s="51">
        <f t="shared" ref="AVP36" ca="1" si="11231">AVP35*dt</f>
        <v>6.2071019726125899E-3</v>
      </c>
      <c r="AVQ36" s="51">
        <f t="shared" ref="AVQ36" ca="1" si="11232">AVQ35*dt</f>
        <v>6.2071019726125899E-3</v>
      </c>
      <c r="AVR36" s="51">
        <f t="shared" ref="AVR36" ca="1" si="11233">AVR35*dt</f>
        <v>6.2071019726125899E-3</v>
      </c>
      <c r="AVS36" s="51">
        <f t="shared" ref="AVS36" ca="1" si="11234">AVS35*dt</f>
        <v>6.2071019726125899E-3</v>
      </c>
      <c r="AVT36" s="51">
        <f t="shared" ref="AVT36" ca="1" si="11235">AVT35*dt</f>
        <v>6.2071019726125899E-3</v>
      </c>
      <c r="AVU36" s="51">
        <f t="shared" ref="AVU36" ca="1" si="11236">AVU35*dt</f>
        <v>6.2071019726125899E-3</v>
      </c>
      <c r="AVV36" s="51">
        <f t="shared" ref="AVV36" ca="1" si="11237">AVV35*dt</f>
        <v>6.2071019726125899E-3</v>
      </c>
      <c r="AVW36" s="51">
        <f t="shared" ref="AVW36" ca="1" si="11238">AVW35*dt</f>
        <v>6.2071019726125899E-3</v>
      </c>
      <c r="AVX36" s="51">
        <f t="shared" ref="AVX36" ca="1" si="11239">AVX35*dt</f>
        <v>6.2071019726125899E-3</v>
      </c>
      <c r="AVY36" s="51">
        <f t="shared" ref="AVY36" ca="1" si="11240">AVY35*dt</f>
        <v>6.2071019726125899E-3</v>
      </c>
      <c r="AVZ36" s="51">
        <f t="shared" ref="AVZ36" ca="1" si="11241">AVZ35*dt</f>
        <v>6.2071019726125899E-3</v>
      </c>
      <c r="AWA36" s="51">
        <f t="shared" ref="AWA36" ca="1" si="11242">AWA35*dt</f>
        <v>6.2071019726125899E-3</v>
      </c>
      <c r="AWB36" s="51">
        <f t="shared" ref="AWB36" ca="1" si="11243">AWB35*dt</f>
        <v>6.2071019726125899E-3</v>
      </c>
      <c r="AWC36" s="51">
        <f t="shared" ref="AWC36" ca="1" si="11244">AWC35*dt</f>
        <v>6.2071019726125899E-3</v>
      </c>
      <c r="AWD36" s="51">
        <f t="shared" ref="AWD36" ca="1" si="11245">AWD35*dt</f>
        <v>6.2071019726125899E-3</v>
      </c>
      <c r="AWE36" s="51">
        <f t="shared" ref="AWE36" ca="1" si="11246">AWE35*dt</f>
        <v>6.2071019726125899E-3</v>
      </c>
      <c r="AWF36" s="51">
        <f t="shared" ref="AWF36" ca="1" si="11247">AWF35*dt</f>
        <v>6.2071019726125899E-3</v>
      </c>
      <c r="AWG36" s="51">
        <f t="shared" ref="AWG36" ca="1" si="11248">AWG35*dt</f>
        <v>6.2071019726125899E-3</v>
      </c>
      <c r="AWH36" s="51">
        <f t="shared" ref="AWH36" ca="1" si="11249">AWH35*dt</f>
        <v>6.2071019726125899E-3</v>
      </c>
      <c r="AWI36" s="51">
        <f t="shared" ref="AWI36" ca="1" si="11250">AWI35*dt</f>
        <v>6.2071019726125899E-3</v>
      </c>
      <c r="AWJ36" s="51">
        <f t="shared" ref="AWJ36" ca="1" si="11251">AWJ35*dt</f>
        <v>6.2071019726125899E-3</v>
      </c>
      <c r="AWK36" s="51">
        <f t="shared" ref="AWK36" ca="1" si="11252">AWK35*dt</f>
        <v>6.2071019726125899E-3</v>
      </c>
      <c r="AWL36" s="51">
        <f t="shared" ref="AWL36" ca="1" si="11253">AWL35*dt</f>
        <v>6.2071019726125899E-3</v>
      </c>
      <c r="AWM36" s="51">
        <f t="shared" ref="AWM36" ca="1" si="11254">AWM35*dt</f>
        <v>6.2071019726125899E-3</v>
      </c>
      <c r="AWN36" s="51">
        <f t="shared" ref="AWN36" ca="1" si="11255">AWN35*dt</f>
        <v>6.2071019726125899E-3</v>
      </c>
      <c r="AWO36" s="51">
        <f t="shared" ref="AWO36" ca="1" si="11256">AWO35*dt</f>
        <v>6.2071019726125899E-3</v>
      </c>
      <c r="AWP36" s="51">
        <f t="shared" ref="AWP36" ca="1" si="11257">AWP35*dt</f>
        <v>6.2071019726125899E-3</v>
      </c>
      <c r="AWQ36" s="51">
        <f t="shared" ref="AWQ36" ca="1" si="11258">AWQ35*dt</f>
        <v>6.2071019726125899E-3</v>
      </c>
      <c r="AWR36" s="51">
        <f t="shared" ref="AWR36" ca="1" si="11259">AWR35*dt</f>
        <v>6.2071019726125899E-3</v>
      </c>
      <c r="AWS36" s="51">
        <f t="shared" ref="AWS36" ca="1" si="11260">AWS35*dt</f>
        <v>6.2071019726125899E-3</v>
      </c>
      <c r="AWT36" s="51">
        <f t="shared" ref="AWT36" ca="1" si="11261">AWT35*dt</f>
        <v>6.2071019726125899E-3</v>
      </c>
      <c r="AWU36" s="51">
        <f t="shared" ref="AWU36" ca="1" si="11262">AWU35*dt</f>
        <v>6.2071019726125899E-3</v>
      </c>
      <c r="AWV36" s="51">
        <f t="shared" ref="AWV36" ca="1" si="11263">AWV35*dt</f>
        <v>6.2071019726125899E-3</v>
      </c>
      <c r="AWW36" s="51">
        <f t="shared" ref="AWW36" ca="1" si="11264">AWW35*dt</f>
        <v>6.2071019726125899E-3</v>
      </c>
      <c r="AWX36" s="51">
        <f t="shared" ref="AWX36" ca="1" si="11265">AWX35*dt</f>
        <v>6.2071019726125899E-3</v>
      </c>
      <c r="AWY36" s="51">
        <f t="shared" ref="AWY36" ca="1" si="11266">AWY35*dt</f>
        <v>6.2071019726125899E-3</v>
      </c>
      <c r="AWZ36" s="51">
        <f t="shared" ref="AWZ36" ca="1" si="11267">AWZ35*dt</f>
        <v>6.2071019726125899E-3</v>
      </c>
      <c r="AXA36" s="51">
        <f t="shared" ref="AXA36" ca="1" si="11268">AXA35*dt</f>
        <v>6.2071019726125899E-3</v>
      </c>
      <c r="AXB36" s="51">
        <f t="shared" ref="AXB36" ca="1" si="11269">AXB35*dt</f>
        <v>6.2071019726125899E-3</v>
      </c>
      <c r="AXC36" s="51">
        <f t="shared" ref="AXC36" ca="1" si="11270">AXC35*dt</f>
        <v>6.2071019726125899E-3</v>
      </c>
      <c r="AXD36" s="51">
        <f t="shared" ref="AXD36" ca="1" si="11271">AXD35*dt</f>
        <v>6.2071019726125899E-3</v>
      </c>
      <c r="AXE36" s="51">
        <f t="shared" ref="AXE36" ca="1" si="11272">AXE35*dt</f>
        <v>6.2071019726125899E-3</v>
      </c>
      <c r="AXF36" s="51">
        <f t="shared" ref="AXF36" ca="1" si="11273">AXF35*dt</f>
        <v>6.2071019726125899E-3</v>
      </c>
      <c r="AXG36" s="51">
        <f t="shared" ref="AXG36" ca="1" si="11274">AXG35*dt</f>
        <v>6.2071019726125899E-3</v>
      </c>
      <c r="AXH36" s="51">
        <f t="shared" ref="AXH36" ca="1" si="11275">AXH35*dt</f>
        <v>6.2071019726125899E-3</v>
      </c>
      <c r="AXI36" s="51">
        <f t="shared" ref="AXI36" ca="1" si="11276">AXI35*dt</f>
        <v>6.2071019726125899E-3</v>
      </c>
      <c r="AXJ36" s="51">
        <f t="shared" ref="AXJ36" ca="1" si="11277">AXJ35*dt</f>
        <v>6.2071019726125899E-3</v>
      </c>
      <c r="AXK36" s="51">
        <f t="shared" ref="AXK36" ca="1" si="11278">AXK35*dt</f>
        <v>6.2071019726125899E-3</v>
      </c>
      <c r="AXL36" s="51">
        <f t="shared" ref="AXL36" ca="1" si="11279">AXL35*dt</f>
        <v>6.2071019726125899E-3</v>
      </c>
      <c r="AXM36" s="51">
        <f t="shared" ref="AXM36" ca="1" si="11280">AXM35*dt</f>
        <v>6.2071019726125899E-3</v>
      </c>
      <c r="AXN36" s="51">
        <f t="shared" ref="AXN36" ca="1" si="11281">AXN35*dt</f>
        <v>6.2071019726125899E-3</v>
      </c>
      <c r="AXO36" s="51">
        <f t="shared" ref="AXO36" ca="1" si="11282">AXO35*dt</f>
        <v>6.2071019726125899E-3</v>
      </c>
      <c r="AXP36" s="51">
        <f t="shared" ref="AXP36" ca="1" si="11283">AXP35*dt</f>
        <v>6.2071019726125899E-3</v>
      </c>
      <c r="AXQ36" s="51">
        <f t="shared" ref="AXQ36" ca="1" si="11284">AXQ35*dt</f>
        <v>6.2071019726125899E-3</v>
      </c>
      <c r="AXR36" s="51">
        <f t="shared" ref="AXR36" ca="1" si="11285">AXR35*dt</f>
        <v>6.2071019726125899E-3</v>
      </c>
      <c r="AXS36" s="51">
        <f t="shared" ref="AXS36" ca="1" si="11286">AXS35*dt</f>
        <v>6.2071019726125899E-3</v>
      </c>
      <c r="AXT36" s="51">
        <f t="shared" ref="AXT36" ca="1" si="11287">AXT35*dt</f>
        <v>6.2071019726125899E-3</v>
      </c>
      <c r="AXU36" s="51">
        <f t="shared" ref="AXU36" ca="1" si="11288">AXU35*dt</f>
        <v>6.2071019726125899E-3</v>
      </c>
      <c r="AXV36" s="51">
        <f t="shared" ref="AXV36" ca="1" si="11289">AXV35*dt</f>
        <v>6.2071019726125899E-3</v>
      </c>
      <c r="AXW36" s="51">
        <f t="shared" ref="AXW36" ca="1" si="11290">AXW35*dt</f>
        <v>6.2071019726125899E-3</v>
      </c>
      <c r="AXX36" s="51">
        <f t="shared" ref="AXX36" ca="1" si="11291">AXX35*dt</f>
        <v>6.2071019726125899E-3</v>
      </c>
      <c r="AXY36" s="51">
        <f t="shared" ref="AXY36" ca="1" si="11292">AXY35*dt</f>
        <v>6.2071019726125899E-3</v>
      </c>
      <c r="AXZ36" s="51">
        <f t="shared" ref="AXZ36" ca="1" si="11293">AXZ35*dt</f>
        <v>6.2071019726125899E-3</v>
      </c>
      <c r="AYA36" s="51">
        <f t="shared" ref="AYA36" ca="1" si="11294">AYA35*dt</f>
        <v>6.2071019726125899E-3</v>
      </c>
      <c r="AYB36" s="51">
        <f t="shared" ref="AYB36" ca="1" si="11295">AYB35*dt</f>
        <v>6.2071019726125899E-3</v>
      </c>
      <c r="AYC36" s="51">
        <f t="shared" ref="AYC36" ca="1" si="11296">AYC35*dt</f>
        <v>6.2071019726125899E-3</v>
      </c>
      <c r="AYD36" s="51">
        <f t="shared" ref="AYD36" ca="1" si="11297">AYD35*dt</f>
        <v>6.2071019726125899E-3</v>
      </c>
      <c r="AYE36" s="51">
        <f t="shared" ref="AYE36" ca="1" si="11298">AYE35*dt</f>
        <v>6.2071019726125899E-3</v>
      </c>
      <c r="AYF36" s="51">
        <f t="shared" ref="AYF36" ca="1" si="11299">AYF35*dt</f>
        <v>6.2071019726125899E-3</v>
      </c>
      <c r="AYG36" s="51">
        <f t="shared" ref="AYG36" ca="1" si="11300">AYG35*dt</f>
        <v>6.2071019726125899E-3</v>
      </c>
      <c r="AYH36" s="51">
        <f t="shared" ref="AYH36" ca="1" si="11301">AYH35*dt</f>
        <v>6.2071019726125899E-3</v>
      </c>
      <c r="AYI36" s="51">
        <f t="shared" ref="AYI36" ca="1" si="11302">AYI35*dt</f>
        <v>6.2071019726125899E-3</v>
      </c>
      <c r="AYJ36" s="51">
        <f t="shared" ref="AYJ36" ca="1" si="11303">AYJ35*dt</f>
        <v>6.2071019726125899E-3</v>
      </c>
      <c r="AYK36" s="51">
        <f t="shared" ref="AYK36" ca="1" si="11304">AYK35*dt</f>
        <v>6.2071019726125899E-3</v>
      </c>
      <c r="AYL36" s="51">
        <f t="shared" ref="AYL36" ca="1" si="11305">AYL35*dt</f>
        <v>6.2071019726125899E-3</v>
      </c>
      <c r="AYM36" s="51">
        <f t="shared" ref="AYM36" ca="1" si="11306">AYM35*dt</f>
        <v>6.2071019726125899E-3</v>
      </c>
      <c r="AYN36" s="51">
        <f t="shared" ref="AYN36" ca="1" si="11307">AYN35*dt</f>
        <v>6.2071019726125899E-3</v>
      </c>
      <c r="AYO36" s="51">
        <f t="shared" ref="AYO36" ca="1" si="11308">AYO35*dt</f>
        <v>6.2071019726125899E-3</v>
      </c>
      <c r="AYP36" s="51">
        <f t="shared" ref="AYP36" ca="1" si="11309">AYP35*dt</f>
        <v>6.2071019726125899E-3</v>
      </c>
      <c r="AYQ36" s="51">
        <f t="shared" ref="AYQ36" ca="1" si="11310">AYQ35*dt</f>
        <v>6.2071019726125899E-3</v>
      </c>
      <c r="AYR36" s="51">
        <f t="shared" ref="AYR36" ca="1" si="11311">AYR35*dt</f>
        <v>6.2071019726125899E-3</v>
      </c>
      <c r="AYS36" s="51">
        <f t="shared" ref="AYS36" ca="1" si="11312">AYS35*dt</f>
        <v>6.2071019726125899E-3</v>
      </c>
      <c r="AYT36" s="51">
        <f t="shared" ref="AYT36" ca="1" si="11313">AYT35*dt</f>
        <v>6.2071019726125899E-3</v>
      </c>
      <c r="AYU36" s="51">
        <f t="shared" ref="AYU36" ca="1" si="11314">AYU35*dt</f>
        <v>6.2071019726125899E-3</v>
      </c>
      <c r="AYV36" s="51">
        <f t="shared" ref="AYV36" ca="1" si="11315">AYV35*dt</f>
        <v>6.2071019726125899E-3</v>
      </c>
      <c r="AYW36" s="51">
        <f t="shared" ref="AYW36" ca="1" si="11316">AYW35*dt</f>
        <v>6.2071019726125899E-3</v>
      </c>
      <c r="AYX36" s="51">
        <f t="shared" ref="AYX36" ca="1" si="11317">AYX35*dt</f>
        <v>6.2071019726125899E-3</v>
      </c>
      <c r="AYY36" s="51">
        <f t="shared" ref="AYY36" ca="1" si="11318">AYY35*dt</f>
        <v>6.2071019726125899E-3</v>
      </c>
      <c r="AYZ36" s="51">
        <f t="shared" ref="AYZ36" ca="1" si="11319">AYZ35*dt</f>
        <v>6.2071019726125899E-3</v>
      </c>
      <c r="AZA36" s="51">
        <f t="shared" ref="AZA36" ca="1" si="11320">AZA35*dt</f>
        <v>6.2071019726125899E-3</v>
      </c>
      <c r="AZB36" s="51">
        <f t="shared" ref="AZB36" ca="1" si="11321">AZB35*dt</f>
        <v>6.2071019726125899E-3</v>
      </c>
      <c r="AZC36" s="51">
        <f t="shared" ref="AZC36" ca="1" si="11322">AZC35*dt</f>
        <v>6.2071019726125899E-3</v>
      </c>
      <c r="AZD36" s="51">
        <f t="shared" ref="AZD36" ca="1" si="11323">AZD35*dt</f>
        <v>6.2071019726125899E-3</v>
      </c>
      <c r="AZE36" s="51">
        <f t="shared" ref="AZE36" ca="1" si="11324">AZE35*dt</f>
        <v>6.2071019726125899E-3</v>
      </c>
      <c r="AZF36" s="51">
        <f t="shared" ref="AZF36" ca="1" si="11325">AZF35*dt</f>
        <v>6.2071019726125899E-3</v>
      </c>
      <c r="AZG36" s="51">
        <f t="shared" ref="AZG36" ca="1" si="11326">AZG35*dt</f>
        <v>6.2071019726125899E-3</v>
      </c>
      <c r="AZH36" s="51">
        <f t="shared" ref="AZH36" ca="1" si="11327">AZH35*dt</f>
        <v>6.2071019726125899E-3</v>
      </c>
      <c r="AZI36" s="51">
        <f t="shared" ref="AZI36" ca="1" si="11328">AZI35*dt</f>
        <v>6.2071019726125899E-3</v>
      </c>
      <c r="AZJ36" s="51">
        <f t="shared" ref="AZJ36" ca="1" si="11329">AZJ35*dt</f>
        <v>6.2071019726125899E-3</v>
      </c>
      <c r="AZK36" s="51">
        <f t="shared" ref="AZK36" ca="1" si="11330">AZK35*dt</f>
        <v>6.2071019726125899E-3</v>
      </c>
      <c r="AZL36" s="51">
        <f t="shared" ref="AZL36" ca="1" si="11331">AZL35*dt</f>
        <v>6.2071019726125899E-3</v>
      </c>
    </row>
    <row r="37" spans="1:1364" s="45" customFormat="1" ht="15.75" customHeight="1" x14ac:dyDescent="0.25">
      <c r="A37" s="16" t="s">
        <v>221</v>
      </c>
      <c r="B37" s="17" t="s">
        <v>145</v>
      </c>
      <c r="C37" s="16" t="s">
        <v>218</v>
      </c>
      <c r="D37" s="51">
        <f t="shared" ref="D37:E37" ca="1" si="11332">D32-D36</f>
        <v>7.0567942479030615E-2</v>
      </c>
      <c r="E37" s="51">
        <f t="shared" ca="1" si="11332"/>
        <v>7.0550919755055855E-2</v>
      </c>
      <c r="F37" s="51">
        <f t="shared" ref="F37" ca="1" si="11333">F32-F36</f>
        <v>7.0533874464266053E-2</v>
      </c>
      <c r="G37" s="51">
        <f t="shared" ref="G37" ca="1" si="11334">G32-G36</f>
        <v>7.0516806617445818E-2</v>
      </c>
      <c r="H37" s="51">
        <f t="shared" ref="H37" ca="1" si="11335">H32-H36</f>
        <v>7.0499716225421644E-2</v>
      </c>
      <c r="I37" s="51">
        <f t="shared" ref="I37" ca="1" si="11336">I32-I36</f>
        <v>7.048260329906185E-2</v>
      </c>
      <c r="J37" s="51">
        <f t="shared" ref="J37" ca="1" si="11337">J32-J36</f>
        <v>7.0465467849276417E-2</v>
      </c>
      <c r="K37" s="51">
        <f t="shared" ref="K37" ca="1" si="11338">K32-K36</f>
        <v>7.0448309887017599E-2</v>
      </c>
      <c r="L37" s="51">
        <f t="shared" ref="L37" ca="1" si="11339">L32-L36</f>
        <v>7.0431129423279309E-2</v>
      </c>
      <c r="M37" s="51">
        <f t="shared" ref="M37" ca="1" si="11340">M32-M36</f>
        <v>7.0413926469096944E-2</v>
      </c>
      <c r="N37" s="51">
        <f t="shared" ref="N37" ca="1" si="11341">N32-N36</f>
        <v>7.0396701035548098E-2</v>
      </c>
      <c r="O37" s="51">
        <f t="shared" ref="O37" ca="1" si="11342">O32-O36</f>
        <v>7.0379453133752198E-2</v>
      </c>
      <c r="P37" s="51">
        <f t="shared" ref="P37" ca="1" si="11343">P32-P36</f>
        <v>7.0362182774870427E-2</v>
      </c>
      <c r="Q37" s="51">
        <f t="shared" ref="Q37" ca="1" si="11344">Q32-Q36</f>
        <v>7.034488997010542E-2</v>
      </c>
      <c r="R37" s="51">
        <f t="shared" ref="R37" ca="1" si="11345">R32-R36</f>
        <v>7.0327574730702058E-2</v>
      </c>
      <c r="S37" s="51">
        <f t="shared" ref="S37" ca="1" si="11346">S32-S36</f>
        <v>7.0310237067946812E-2</v>
      </c>
      <c r="T37" s="51">
        <f t="shared" ref="T37" ca="1" si="11347">T32-T36</f>
        <v>7.0292876993168052E-2</v>
      </c>
      <c r="U37" s="51">
        <f t="shared" ref="U37" ca="1" si="11348">U32-U36</f>
        <v>7.0275494517735487E-2</v>
      </c>
      <c r="V37" s="51">
        <f t="shared" ref="V37" ca="1" si="11349">V32-V36</f>
        <v>7.025808965306124E-2</v>
      </c>
      <c r="W37" s="51">
        <f t="shared" ref="W37" ca="1" si="11350">W32-W36</f>
        <v>7.0240662410598509E-2</v>
      </c>
      <c r="X37" s="51">
        <f t="shared" ref="X37" ca="1" si="11351">X32-X36</f>
        <v>7.0223212801842724E-2</v>
      </c>
      <c r="Y37" s="51">
        <f t="shared" ref="Y37" ca="1" si="11352">Y32-Y36</f>
        <v>7.0205740838330546E-2</v>
      </c>
      <c r="Z37" s="51">
        <f t="shared" ref="Z37" ca="1" si="11353">Z32-Z36</f>
        <v>7.0188246531640852E-2</v>
      </c>
      <c r="AA37" s="51">
        <f t="shared" ref="AA37" ca="1" si="11354">AA32-AA36</f>
        <v>7.0170729893394054E-2</v>
      </c>
      <c r="AB37" s="51">
        <f t="shared" ref="AB37" ca="1" si="11355">AB32-AB36</f>
        <v>7.0153190935252033E-2</v>
      </c>
      <c r="AC37" s="51">
        <f t="shared" ref="AC37" ca="1" si="11356">AC32-AC36</f>
        <v>7.0135629668918453E-2</v>
      </c>
      <c r="AD37" s="51">
        <f t="shared" ref="AD37" ca="1" si="11357">AD32-AD36</f>
        <v>7.0118046106138893E-2</v>
      </c>
      <c r="AE37" s="51">
        <f t="shared" ref="AE37" ca="1" si="11358">AE32-AE36</f>
        <v>7.0100440258700214E-2</v>
      </c>
      <c r="AF37" s="51">
        <f t="shared" ref="AF37" ca="1" si="11359">AF32-AF36</f>
        <v>7.0082812138431233E-2</v>
      </c>
      <c r="AG37" s="51">
        <f t="shared" ref="AG37" ca="1" si="11360">AG32-AG36</f>
        <v>7.006516175720201E-2</v>
      </c>
      <c r="AH37" s="51">
        <f t="shared" ref="AH37" ca="1" si="11361">AH32-AH36</f>
        <v>7.0047489126924697E-2</v>
      </c>
      <c r="AI37" s="51">
        <f t="shared" ref="AI37" ca="1" si="11362">AI32-AI36</f>
        <v>7.0029794259552677E-2</v>
      </c>
      <c r="AJ37" s="51">
        <f t="shared" ref="AJ37" ca="1" si="11363">AJ32-AJ36</f>
        <v>7.0012077167081313E-2</v>
      </c>
      <c r="AK37" s="51">
        <f t="shared" ref="AK37" ca="1" si="11364">AK32-AK36</f>
        <v>6.9994337861546921E-2</v>
      </c>
      <c r="AL37" s="51">
        <f t="shared" ref="AL37" ca="1" si="11365">AL32-AL36</f>
        <v>6.9976576355027964E-2</v>
      </c>
      <c r="AM37" s="51">
        <f t="shared" ref="AM37" ca="1" si="11366">AM32-AM36</f>
        <v>6.99587926596444E-2</v>
      </c>
      <c r="AN37" s="51">
        <f t="shared" ref="AN37" ca="1" si="11367">AN32-AN36</f>
        <v>6.9940986787557335E-2</v>
      </c>
      <c r="AO37" s="51">
        <f t="shared" ref="AO37" ca="1" si="11368">AO32-AO36</f>
        <v>6.9923158750970063E-2</v>
      </c>
      <c r="AP37" s="51">
        <f t="shared" ref="AP37" ca="1" si="11369">AP32-AP36</f>
        <v>6.9905308562126622E-2</v>
      </c>
      <c r="AQ37" s="51">
        <f t="shared" ref="AQ37" ca="1" si="11370">AQ32-AQ36</f>
        <v>6.988743623331295E-2</v>
      </c>
      <c r="AR37" s="51">
        <f t="shared" ref="AR37" ca="1" si="11371">AR32-AR36</f>
        <v>6.9869541776856697E-2</v>
      </c>
      <c r="AS37" s="51">
        <f t="shared" ref="AS37" ca="1" si="11372">AS32-AS36</f>
        <v>6.9851625205126541E-2</v>
      </c>
      <c r="AT37" s="51">
        <f t="shared" ref="AT37" ca="1" si="11373">AT32-AT36</f>
        <v>6.9833686530532943E-2</v>
      </c>
      <c r="AU37" s="51">
        <f t="shared" ref="AU37" ca="1" si="11374">AU32-AU36</f>
        <v>6.9815725765527761E-2</v>
      </c>
      <c r="AV37" s="51">
        <f t="shared" ref="AV37" ca="1" si="11375">AV32-AV36</f>
        <v>6.9797742922604031E-2</v>
      </c>
      <c r="AW37" s="51">
        <f t="shared" ref="AW37" ca="1" si="11376">AW32-AW36</f>
        <v>6.9779738014296516E-2</v>
      </c>
      <c r="AX37" s="51">
        <f t="shared" ref="AX37" ca="1" si="11377">AX32-AX36</f>
        <v>6.9761711053181366E-2</v>
      </c>
      <c r="AY37" s="51">
        <f t="shared" ref="AY37" ca="1" si="11378">AY32-AY36</f>
        <v>6.9743662051875821E-2</v>
      </c>
      <c r="AZ37" s="51">
        <f t="shared" ref="AZ37" ca="1" si="11379">AZ32-AZ36</f>
        <v>6.9725591023038838E-2</v>
      </c>
      <c r="BA37" s="51">
        <f t="shared" ref="BA37" ca="1" si="11380">BA32-BA36</f>
        <v>6.9707497979370578E-2</v>
      </c>
      <c r="BB37" s="51">
        <f t="shared" ref="BB37" ca="1" si="11381">BB32-BB36</f>
        <v>6.9689382933612584E-2</v>
      </c>
      <c r="BC37" s="51">
        <f t="shared" ref="BC37" ca="1" si="11382">BC32-BC36</f>
        <v>6.9671245898547632E-2</v>
      </c>
      <c r="BD37" s="51">
        <f t="shared" ref="BD37" ca="1" si="11383">BD32-BD36</f>
        <v>6.9653086886999921E-2</v>
      </c>
      <c r="BE37" s="51">
        <f t="shared" ref="BE37" ca="1" si="11384">BE32-BE36</f>
        <v>6.9634905911834827E-2</v>
      </c>
      <c r="BF37" s="51">
        <f t="shared" ref="BF37" ca="1" si="11385">BF32-BF36</f>
        <v>6.9616702985959261E-2</v>
      </c>
      <c r="BG37" s="51">
        <f t="shared" ref="BG37" ca="1" si="11386">BG32-BG36</f>
        <v>6.9598478122321103E-2</v>
      </c>
      <c r="BH37" s="51">
        <f t="shared" ref="BH37" ca="1" si="11387">BH32-BH36</f>
        <v>6.9580231333909767E-2</v>
      </c>
      <c r="BI37" s="51">
        <f t="shared" ref="BI37" ca="1" si="11388">BI32-BI36</f>
        <v>6.9561962633755303E-2</v>
      </c>
      <c r="BJ37" s="51">
        <f t="shared" ref="BJ37" ca="1" si="11389">BJ32-BJ36</f>
        <v>6.954367203492999E-2</v>
      </c>
      <c r="BK37" s="51">
        <f t="shared" ref="BK37" ca="1" si="11390">BK32-BK36</f>
        <v>6.9525359550546242E-2</v>
      </c>
      <c r="BL37" s="51">
        <f t="shared" ref="BL37" ca="1" si="11391">BL32-BL36</f>
        <v>6.9507025193758523E-2</v>
      </c>
      <c r="BM37" s="51">
        <f t="shared" ref="BM37" ca="1" si="11392">BM32-BM36</f>
        <v>6.9488668977761681E-2</v>
      </c>
      <c r="BN37" s="51">
        <f t="shared" ref="BN37" ca="1" si="11393">BN32-BN36</f>
        <v>6.9470290915792404E-2</v>
      </c>
      <c r="BO37" s="51">
        <f t="shared" ref="BO37" ca="1" si="11394">BO32-BO36</f>
        <v>6.9451891021127948E-2</v>
      </c>
      <c r="BP37" s="51">
        <f t="shared" ref="BP37" ca="1" si="11395">BP32-BP36</f>
        <v>6.9433469307087076E-2</v>
      </c>
      <c r="BQ37" s="51">
        <f t="shared" ref="BQ37" ca="1" si="11396">BQ32-BQ36</f>
        <v>6.9415025787029419E-2</v>
      </c>
      <c r="BR37" s="51">
        <f t="shared" ref="BR37" ca="1" si="11397">BR32-BR36</f>
        <v>6.939656047435587E-2</v>
      </c>
      <c r="BS37" s="51">
        <f t="shared" ref="BS37" ca="1" si="11398">BS32-BS36</f>
        <v>6.9378073382508079E-2</v>
      </c>
      <c r="BT37" s="51">
        <f t="shared" ref="BT37" ca="1" si="11399">BT32-BT36</f>
        <v>6.9359564524969025E-2</v>
      </c>
      <c r="BU37" s="51">
        <f t="shared" ref="BU37" ca="1" si="11400">BU32-BU36</f>
        <v>6.9341033915262584E-2</v>
      </c>
      <c r="BV37" s="51">
        <f t="shared" ref="BV37" ca="1" si="11401">BV32-BV36</f>
        <v>6.9322481566953573E-2</v>
      </c>
      <c r="BW37" s="51">
        <f t="shared" ref="BW37" ca="1" si="11402">BW32-BW36</f>
        <v>6.9303907493647995E-2</v>
      </c>
      <c r="BX37" s="51">
        <f t="shared" ref="BX37" ca="1" si="11403">BX32-BX36</f>
        <v>6.9285311708992409E-2</v>
      </c>
      <c r="BY37" s="51">
        <f t="shared" ref="BY37" ca="1" si="11404">BY32-BY36</f>
        <v>6.9266694226674697E-2</v>
      </c>
      <c r="BZ37" s="51">
        <f t="shared" ref="BZ37" ca="1" si="11405">BZ32-BZ36</f>
        <v>6.9248055060423669E-2</v>
      </c>
      <c r="CA37" s="51">
        <f t="shared" ref="CA37" ca="1" si="11406">CA32-CA36</f>
        <v>6.9229394224008575E-2</v>
      </c>
      <c r="CB37" s="51">
        <f t="shared" ref="CB37" ca="1" si="11407">CB32-CB36</f>
        <v>6.9210711731240104E-2</v>
      </c>
      <c r="CC37" s="51">
        <f t="shared" ref="CC37" ca="1" si="11408">CC32-CC36</f>
        <v>6.9192007595969579E-2</v>
      </c>
      <c r="CD37" s="51">
        <f t="shared" ref="CD37" ca="1" si="11409">CD32-CD36</f>
        <v>6.9173162077166631E-2</v>
      </c>
      <c r="CE37" s="51">
        <f t="shared" ref="CE37" ca="1" si="11410">CE32-CE36</f>
        <v>6.9173162077166631E-2</v>
      </c>
      <c r="CF37" s="51">
        <f t="shared" ref="CF37" ca="1" si="11411">CF32-CF36</f>
        <v>6.9173162077166631E-2</v>
      </c>
      <c r="CG37" s="51">
        <f t="shared" ref="CG37" ca="1" si="11412">CG32-CG36</f>
        <v>6.9173162077166631E-2</v>
      </c>
      <c r="CH37" s="51">
        <f t="shared" ref="CH37" ca="1" si="11413">CH32-CH36</f>
        <v>6.9173162077166631E-2</v>
      </c>
      <c r="CI37" s="51">
        <f t="shared" ref="CI37" ca="1" si="11414">CI32-CI36</f>
        <v>6.9173162077166631E-2</v>
      </c>
      <c r="CJ37" s="51">
        <f t="shared" ref="CJ37" ca="1" si="11415">CJ32-CJ36</f>
        <v>6.9173162077166631E-2</v>
      </c>
      <c r="CK37" s="51">
        <f t="shared" ref="CK37" ca="1" si="11416">CK32-CK36</f>
        <v>6.9173162077166631E-2</v>
      </c>
      <c r="CL37" s="51">
        <f t="shared" ref="CL37" ca="1" si="11417">CL32-CL36</f>
        <v>6.9173162077166631E-2</v>
      </c>
      <c r="CM37" s="51">
        <f t="shared" ref="CM37" ca="1" si="11418">CM32-CM36</f>
        <v>6.9173162077166631E-2</v>
      </c>
      <c r="CN37" s="51">
        <f t="shared" ref="CN37" ca="1" si="11419">CN32-CN36</f>
        <v>6.9173162077166631E-2</v>
      </c>
      <c r="CO37" s="51">
        <f t="shared" ref="CO37" ca="1" si="11420">CO32-CO36</f>
        <v>6.9173162077166631E-2</v>
      </c>
      <c r="CP37" s="51">
        <f t="shared" ref="CP37" ca="1" si="11421">CP32-CP36</f>
        <v>6.9173162077166631E-2</v>
      </c>
      <c r="CQ37" s="51">
        <f t="shared" ref="CQ37" ca="1" si="11422">CQ32-CQ36</f>
        <v>6.9173162077166631E-2</v>
      </c>
      <c r="CR37" s="51">
        <f t="shared" ref="CR37" ca="1" si="11423">CR32-CR36</f>
        <v>6.9173162077166631E-2</v>
      </c>
      <c r="CS37" s="51">
        <f t="shared" ref="CS37" ca="1" si="11424">CS32-CS36</f>
        <v>6.9173162077166631E-2</v>
      </c>
      <c r="CT37" s="51">
        <f t="shared" ref="CT37" ca="1" si="11425">CT32-CT36</f>
        <v>6.9173162077166631E-2</v>
      </c>
      <c r="CU37" s="51">
        <f t="shared" ref="CU37" ca="1" si="11426">CU32-CU36</f>
        <v>6.9173162077166631E-2</v>
      </c>
      <c r="CV37" s="51">
        <f t="shared" ref="CV37" ca="1" si="11427">CV32-CV36</f>
        <v>6.9173162077166631E-2</v>
      </c>
      <c r="CW37" s="51">
        <f t="shared" ref="CW37" ca="1" si="11428">CW32-CW36</f>
        <v>6.9173162077166631E-2</v>
      </c>
      <c r="CX37" s="51">
        <f t="shared" ref="CX37" ca="1" si="11429">CX32-CX36</f>
        <v>6.9173162077166631E-2</v>
      </c>
      <c r="CY37" s="51">
        <f t="shared" ref="CY37" ca="1" si="11430">CY32-CY36</f>
        <v>6.9173162077166631E-2</v>
      </c>
      <c r="CZ37" s="51">
        <f t="shared" ref="CZ37" ca="1" si="11431">CZ32-CZ36</f>
        <v>6.9173162077166631E-2</v>
      </c>
      <c r="DA37" s="51">
        <f t="shared" ref="DA37" ca="1" si="11432">DA32-DA36</f>
        <v>6.9173162077166631E-2</v>
      </c>
      <c r="DB37" s="51">
        <f t="shared" ref="DB37" ca="1" si="11433">DB32-DB36</f>
        <v>6.9173162077166631E-2</v>
      </c>
      <c r="DC37" s="51">
        <f t="shared" ref="DC37" ca="1" si="11434">DC32-DC36</f>
        <v>6.9173162077166631E-2</v>
      </c>
      <c r="DD37" s="51">
        <f t="shared" ref="DD37" ca="1" si="11435">DD32-DD36</f>
        <v>6.9173162077166631E-2</v>
      </c>
      <c r="DE37" s="51">
        <f t="shared" ref="DE37" ca="1" si="11436">DE32-DE36</f>
        <v>6.9173162077166631E-2</v>
      </c>
      <c r="DF37" s="51">
        <f t="shared" ref="DF37" ca="1" si="11437">DF32-DF36</f>
        <v>6.9173162077166631E-2</v>
      </c>
      <c r="DG37" s="51">
        <f t="shared" ref="DG37" ca="1" si="11438">DG32-DG36</f>
        <v>6.9173162077166631E-2</v>
      </c>
      <c r="DH37" s="51">
        <f t="shared" ref="DH37" ca="1" si="11439">DH32-DH36</f>
        <v>6.9173162077166631E-2</v>
      </c>
      <c r="DI37" s="51">
        <f t="shared" ref="DI37" ca="1" si="11440">DI32-DI36</f>
        <v>6.9173162077166631E-2</v>
      </c>
      <c r="DJ37" s="51">
        <f t="shared" ref="DJ37" ca="1" si="11441">DJ32-DJ36</f>
        <v>6.9173162077166631E-2</v>
      </c>
      <c r="DK37" s="51">
        <f t="shared" ref="DK37" ca="1" si="11442">DK32-DK36</f>
        <v>6.9173162077166631E-2</v>
      </c>
      <c r="DL37" s="51">
        <f t="shared" ref="DL37" ca="1" si="11443">DL32-DL36</f>
        <v>6.9173162077166631E-2</v>
      </c>
      <c r="DM37" s="51">
        <f t="shared" ref="DM37" ca="1" si="11444">DM32-DM36</f>
        <v>6.9173162077166631E-2</v>
      </c>
      <c r="DN37" s="51">
        <f t="shared" ref="DN37" ca="1" si="11445">DN32-DN36</f>
        <v>6.9173162077166631E-2</v>
      </c>
      <c r="DO37" s="51">
        <f t="shared" ref="DO37" ca="1" si="11446">DO32-DO36</f>
        <v>6.9173162077166631E-2</v>
      </c>
      <c r="DP37" s="51">
        <f t="shared" ref="DP37" ca="1" si="11447">DP32-DP36</f>
        <v>6.9173162077166631E-2</v>
      </c>
      <c r="DQ37" s="51">
        <f t="shared" ref="DQ37" ca="1" si="11448">DQ32-DQ36</f>
        <v>6.9173162077166631E-2</v>
      </c>
      <c r="DR37" s="51">
        <f t="shared" ref="DR37" ca="1" si="11449">DR32-DR36</f>
        <v>6.9173162077166631E-2</v>
      </c>
      <c r="DS37" s="51">
        <f t="shared" ref="DS37" ca="1" si="11450">DS32-DS36</f>
        <v>6.9173162077166631E-2</v>
      </c>
      <c r="DT37" s="51">
        <f t="shared" ref="DT37" ca="1" si="11451">DT32-DT36</f>
        <v>6.9173162077166631E-2</v>
      </c>
      <c r="DU37" s="51">
        <f t="shared" ref="DU37" ca="1" si="11452">DU32-DU36</f>
        <v>6.9173162077166631E-2</v>
      </c>
      <c r="DV37" s="51">
        <f t="shared" ref="DV37" ca="1" si="11453">DV32-DV36</f>
        <v>6.9173162077166631E-2</v>
      </c>
      <c r="DW37" s="51">
        <f t="shared" ref="DW37" ca="1" si="11454">DW32-DW36</f>
        <v>6.9173162077166631E-2</v>
      </c>
      <c r="DX37" s="51">
        <f t="shared" ref="DX37" ca="1" si="11455">DX32-DX36</f>
        <v>6.9173162077166631E-2</v>
      </c>
      <c r="DY37" s="51">
        <f t="shared" ref="DY37" ca="1" si="11456">DY32-DY36</f>
        <v>6.9173162077166631E-2</v>
      </c>
      <c r="DZ37" s="51">
        <f t="shared" ref="DZ37" ca="1" si="11457">DZ32-DZ36</f>
        <v>6.9173162077166631E-2</v>
      </c>
      <c r="EA37" s="51">
        <f t="shared" ref="EA37" ca="1" si="11458">EA32-EA36</f>
        <v>6.9173162077166631E-2</v>
      </c>
      <c r="EB37" s="51">
        <f t="shared" ref="EB37" ca="1" si="11459">EB32-EB36</f>
        <v>6.9173162077166631E-2</v>
      </c>
      <c r="EC37" s="51">
        <f t="shared" ref="EC37" ca="1" si="11460">EC32-EC36</f>
        <v>6.9173162077166631E-2</v>
      </c>
      <c r="ED37" s="51">
        <f t="shared" ref="ED37" ca="1" si="11461">ED32-ED36</f>
        <v>6.9173162077166631E-2</v>
      </c>
      <c r="EE37" s="51">
        <f t="shared" ref="EE37" ca="1" si="11462">EE32-EE36</f>
        <v>6.9173162077166631E-2</v>
      </c>
      <c r="EF37" s="51">
        <f t="shared" ref="EF37" ca="1" si="11463">EF32-EF36</f>
        <v>6.9173162077166631E-2</v>
      </c>
      <c r="EG37" s="51">
        <f t="shared" ref="EG37" ca="1" si="11464">EG32-EG36</f>
        <v>6.9173162077166631E-2</v>
      </c>
      <c r="EH37" s="51">
        <f t="shared" ref="EH37" ca="1" si="11465">EH32-EH36</f>
        <v>6.9173162077166631E-2</v>
      </c>
      <c r="EI37" s="51">
        <f t="shared" ref="EI37" ca="1" si="11466">EI32-EI36</f>
        <v>6.9173162077166631E-2</v>
      </c>
      <c r="EJ37" s="51">
        <f t="shared" ref="EJ37" ca="1" si="11467">EJ32-EJ36</f>
        <v>6.9173162077166631E-2</v>
      </c>
      <c r="EK37" s="51">
        <f t="shared" ref="EK37" ca="1" si="11468">EK32-EK36</f>
        <v>6.9173162077166631E-2</v>
      </c>
      <c r="EL37" s="51">
        <f t="shared" ref="EL37" ca="1" si="11469">EL32-EL36</f>
        <v>6.9173162077166631E-2</v>
      </c>
      <c r="EM37" s="51">
        <f t="shared" ref="EM37" ca="1" si="11470">EM32-EM36</f>
        <v>6.9173162077166631E-2</v>
      </c>
      <c r="EN37" s="51">
        <f t="shared" ref="EN37" ca="1" si="11471">EN32-EN36</f>
        <v>6.9173162077166631E-2</v>
      </c>
      <c r="EO37" s="51">
        <f t="shared" ref="EO37" ca="1" si="11472">EO32-EO36</f>
        <v>6.9173162077166631E-2</v>
      </c>
      <c r="EP37" s="51">
        <f t="shared" ref="EP37" ca="1" si="11473">EP32-EP36</f>
        <v>6.9173162077166631E-2</v>
      </c>
      <c r="EQ37" s="51">
        <f t="shared" ref="EQ37" ca="1" si="11474">EQ32-EQ36</f>
        <v>6.9173162077166631E-2</v>
      </c>
      <c r="ER37" s="51">
        <f t="shared" ref="ER37" ca="1" si="11475">ER32-ER36</f>
        <v>6.9173162077166631E-2</v>
      </c>
      <c r="ES37" s="51">
        <f t="shared" ref="ES37" ca="1" si="11476">ES32-ES36</f>
        <v>6.9173162077166631E-2</v>
      </c>
      <c r="ET37" s="51">
        <f t="shared" ref="ET37" ca="1" si="11477">ET32-ET36</f>
        <v>6.9173162077166631E-2</v>
      </c>
      <c r="EU37" s="51">
        <f t="shared" ref="EU37" ca="1" si="11478">EU32-EU36</f>
        <v>6.9173162077166631E-2</v>
      </c>
      <c r="EV37" s="51">
        <f t="shared" ref="EV37" ca="1" si="11479">EV32-EV36</f>
        <v>6.9173162077166631E-2</v>
      </c>
      <c r="EW37" s="51">
        <f t="shared" ref="EW37" ca="1" si="11480">EW32-EW36</f>
        <v>6.9173162077166631E-2</v>
      </c>
      <c r="EX37" s="51">
        <f t="shared" ref="EX37" ca="1" si="11481">EX32-EX36</f>
        <v>6.9173162077166631E-2</v>
      </c>
      <c r="EY37" s="51">
        <f t="shared" ref="EY37" ca="1" si="11482">EY32-EY36</f>
        <v>6.9173162077166631E-2</v>
      </c>
      <c r="EZ37" s="51">
        <f t="shared" ref="EZ37" ca="1" si="11483">EZ32-EZ36</f>
        <v>6.9173162077166631E-2</v>
      </c>
      <c r="FA37" s="51">
        <f t="shared" ref="FA37" ca="1" si="11484">FA32-FA36</f>
        <v>6.9173162077166631E-2</v>
      </c>
      <c r="FB37" s="51">
        <f t="shared" ref="FB37" ca="1" si="11485">FB32-FB36</f>
        <v>6.9173162077166631E-2</v>
      </c>
      <c r="FC37" s="51">
        <f t="shared" ref="FC37" ca="1" si="11486">FC32-FC36</f>
        <v>6.9173162077166631E-2</v>
      </c>
      <c r="FD37" s="51">
        <f t="shared" ref="FD37" ca="1" si="11487">FD32-FD36</f>
        <v>6.9173162077166631E-2</v>
      </c>
      <c r="FE37" s="51">
        <f t="shared" ref="FE37" ca="1" si="11488">FE32-FE36</f>
        <v>6.9173162077166631E-2</v>
      </c>
      <c r="FF37" s="51">
        <f t="shared" ref="FF37" ca="1" si="11489">FF32-FF36</f>
        <v>6.9173162077166631E-2</v>
      </c>
      <c r="FG37" s="51">
        <f t="shared" ref="FG37" ca="1" si="11490">FG32-FG36</f>
        <v>6.9173162077166631E-2</v>
      </c>
      <c r="FH37" s="51">
        <f t="shared" ref="FH37" ca="1" si="11491">FH32-FH36</f>
        <v>6.9173162077166631E-2</v>
      </c>
      <c r="FI37" s="51">
        <f t="shared" ref="FI37" ca="1" si="11492">FI32-FI36</f>
        <v>6.9173162077166631E-2</v>
      </c>
      <c r="FJ37" s="51">
        <f t="shared" ref="FJ37" ca="1" si="11493">FJ32-FJ36</f>
        <v>6.9173162077166631E-2</v>
      </c>
      <c r="FK37" s="51">
        <f t="shared" ref="FK37" ca="1" si="11494">FK32-FK36</f>
        <v>6.9173162077166631E-2</v>
      </c>
      <c r="FL37" s="51">
        <f t="shared" ref="FL37" ca="1" si="11495">FL32-FL36</f>
        <v>6.9173162077166631E-2</v>
      </c>
      <c r="FM37" s="51">
        <f t="shared" ref="FM37" ca="1" si="11496">FM32-FM36</f>
        <v>6.9173162077166631E-2</v>
      </c>
      <c r="FN37" s="51">
        <f t="shared" ref="FN37" ca="1" si="11497">FN32-FN36</f>
        <v>6.9173162077166631E-2</v>
      </c>
      <c r="FO37" s="51">
        <f t="shared" ref="FO37" ca="1" si="11498">FO32-FO36</f>
        <v>6.9173162077166631E-2</v>
      </c>
      <c r="FP37" s="51">
        <f t="shared" ref="FP37" ca="1" si="11499">FP32-FP36</f>
        <v>6.9173162077166631E-2</v>
      </c>
      <c r="FQ37" s="51">
        <f t="shared" ref="FQ37" ca="1" si="11500">FQ32-FQ36</f>
        <v>6.9173162077166631E-2</v>
      </c>
      <c r="FR37" s="51">
        <f t="shared" ref="FR37" ca="1" si="11501">FR32-FR36</f>
        <v>6.9173162077166631E-2</v>
      </c>
      <c r="FS37" s="51">
        <f t="shared" ref="FS37" ca="1" si="11502">FS32-FS36</f>
        <v>6.9173162077166631E-2</v>
      </c>
      <c r="FT37" s="51">
        <f t="shared" ref="FT37" ca="1" si="11503">FT32-FT36</f>
        <v>6.9173162077166631E-2</v>
      </c>
      <c r="FU37" s="51">
        <f t="shared" ref="FU37" ca="1" si="11504">FU32-FU36</f>
        <v>6.9173162077166631E-2</v>
      </c>
      <c r="FV37" s="51">
        <f t="shared" ref="FV37" ca="1" si="11505">FV32-FV36</f>
        <v>6.9173162077166631E-2</v>
      </c>
      <c r="FW37" s="51">
        <f t="shared" ref="FW37" ca="1" si="11506">FW32-FW36</f>
        <v>6.9173162077166631E-2</v>
      </c>
      <c r="FX37" s="51">
        <f t="shared" ref="FX37" ca="1" si="11507">FX32-FX36</f>
        <v>6.9173162077166631E-2</v>
      </c>
      <c r="FY37" s="51">
        <f t="shared" ref="FY37" ca="1" si="11508">FY32-FY36</f>
        <v>6.9173162077166631E-2</v>
      </c>
      <c r="FZ37" s="51">
        <f t="shared" ref="FZ37" ca="1" si="11509">FZ32-FZ36</f>
        <v>6.9173162077166631E-2</v>
      </c>
      <c r="GA37" s="51">
        <f t="shared" ref="GA37" ca="1" si="11510">GA32-GA36</f>
        <v>6.9173162077166631E-2</v>
      </c>
      <c r="GB37" s="51">
        <f t="shared" ref="GB37" ca="1" si="11511">GB32-GB36</f>
        <v>6.9173162077166631E-2</v>
      </c>
      <c r="GC37" s="51">
        <f t="shared" ref="GC37" ca="1" si="11512">GC32-GC36</f>
        <v>6.9173162077166631E-2</v>
      </c>
      <c r="GD37" s="51">
        <f t="shared" ref="GD37" ca="1" si="11513">GD32-GD36</f>
        <v>6.9173162077166631E-2</v>
      </c>
      <c r="GE37" s="51">
        <f t="shared" ref="GE37" ca="1" si="11514">GE32-GE36</f>
        <v>6.9173162077166631E-2</v>
      </c>
      <c r="GF37" s="51">
        <f t="shared" ref="GF37" ca="1" si="11515">GF32-GF36</f>
        <v>6.9173162077166631E-2</v>
      </c>
      <c r="GG37" s="51">
        <f t="shared" ref="GG37" ca="1" si="11516">GG32-GG36</f>
        <v>6.9173162077166631E-2</v>
      </c>
      <c r="GH37" s="51">
        <f t="shared" ref="GH37" ca="1" si="11517">GH32-GH36</f>
        <v>6.9173162077166631E-2</v>
      </c>
      <c r="GI37" s="51">
        <f t="shared" ref="GI37" ca="1" si="11518">GI32-GI36</f>
        <v>6.9173162077166631E-2</v>
      </c>
      <c r="GJ37" s="51">
        <f t="shared" ref="GJ37" ca="1" si="11519">GJ32-GJ36</f>
        <v>6.9173162077166631E-2</v>
      </c>
      <c r="GK37" s="51">
        <f t="shared" ref="GK37" ca="1" si="11520">GK32-GK36</f>
        <v>6.9173162077166631E-2</v>
      </c>
      <c r="GL37" s="51">
        <f t="shared" ref="GL37" ca="1" si="11521">GL32-GL36</f>
        <v>6.9173162077166631E-2</v>
      </c>
      <c r="GM37" s="51">
        <f t="shared" ref="GM37" ca="1" si="11522">GM32-GM36</f>
        <v>6.9173162077166631E-2</v>
      </c>
      <c r="GN37" s="51">
        <f t="shared" ref="GN37" ca="1" si="11523">GN32-GN36</f>
        <v>6.9173162077166631E-2</v>
      </c>
      <c r="GO37" s="51">
        <f t="shared" ref="GO37" ca="1" si="11524">GO32-GO36</f>
        <v>6.9173162077166631E-2</v>
      </c>
      <c r="GP37" s="51">
        <f t="shared" ref="GP37" ca="1" si="11525">GP32-GP36</f>
        <v>6.9173162077166631E-2</v>
      </c>
      <c r="GQ37" s="51">
        <f t="shared" ref="GQ37" ca="1" si="11526">GQ32-GQ36</f>
        <v>6.9173162077166631E-2</v>
      </c>
      <c r="GR37" s="51">
        <f t="shared" ref="GR37" ca="1" si="11527">GR32-GR36</f>
        <v>6.9173162077166631E-2</v>
      </c>
      <c r="GS37" s="51">
        <f t="shared" ref="GS37" ca="1" si="11528">GS32-GS36</f>
        <v>6.9173162077166631E-2</v>
      </c>
      <c r="GT37" s="51">
        <f t="shared" ref="GT37" ca="1" si="11529">GT32-GT36</f>
        <v>6.9173162077166631E-2</v>
      </c>
      <c r="GU37" s="51">
        <f t="shared" ref="GU37" ca="1" si="11530">GU32-GU36</f>
        <v>6.9173162077166631E-2</v>
      </c>
      <c r="GV37" s="51">
        <f t="shared" ref="GV37" ca="1" si="11531">GV32-GV36</f>
        <v>6.9173162077166631E-2</v>
      </c>
      <c r="GW37" s="51">
        <f t="shared" ref="GW37" ca="1" si="11532">GW32-GW36</f>
        <v>6.9173162077166631E-2</v>
      </c>
      <c r="GX37" s="51">
        <f t="shared" ref="GX37" ca="1" si="11533">GX32-GX36</f>
        <v>6.9173162077166631E-2</v>
      </c>
      <c r="GY37" s="51">
        <f t="shared" ref="GY37" ca="1" si="11534">GY32-GY36</f>
        <v>6.9173162077166631E-2</v>
      </c>
      <c r="GZ37" s="51">
        <f t="shared" ref="GZ37" ca="1" si="11535">GZ32-GZ36</f>
        <v>6.9173162077166631E-2</v>
      </c>
      <c r="HA37" s="51">
        <f t="shared" ref="HA37" ca="1" si="11536">HA32-HA36</f>
        <v>6.9173162077166631E-2</v>
      </c>
      <c r="HB37" s="51">
        <f t="shared" ref="HB37" ca="1" si="11537">HB32-HB36</f>
        <v>6.9173162077166631E-2</v>
      </c>
      <c r="HC37" s="51">
        <f t="shared" ref="HC37" ca="1" si="11538">HC32-HC36</f>
        <v>6.9173162077166631E-2</v>
      </c>
      <c r="HD37" s="51">
        <f t="shared" ref="HD37" ca="1" si="11539">HD32-HD36</f>
        <v>6.9173162077166631E-2</v>
      </c>
      <c r="HE37" s="51">
        <f t="shared" ref="HE37" ca="1" si="11540">HE32-HE36</f>
        <v>6.9173162077166631E-2</v>
      </c>
      <c r="HF37" s="51">
        <f t="shared" ref="HF37" ca="1" si="11541">HF32-HF36</f>
        <v>6.9173162077166631E-2</v>
      </c>
      <c r="HG37" s="51">
        <f t="shared" ref="HG37" ca="1" si="11542">HG32-HG36</f>
        <v>6.9173162077166631E-2</v>
      </c>
      <c r="HH37" s="51">
        <f t="shared" ref="HH37" ca="1" si="11543">HH32-HH36</f>
        <v>6.9173162077166631E-2</v>
      </c>
      <c r="HI37" s="51">
        <f t="shared" ref="HI37" ca="1" si="11544">HI32-HI36</f>
        <v>6.9173162077166631E-2</v>
      </c>
      <c r="HJ37" s="51">
        <f t="shared" ref="HJ37" ca="1" si="11545">HJ32-HJ36</f>
        <v>6.9173162077166631E-2</v>
      </c>
      <c r="HK37" s="51">
        <f t="shared" ref="HK37" ca="1" si="11546">HK32-HK36</f>
        <v>6.9173162077166631E-2</v>
      </c>
      <c r="HL37" s="51">
        <f t="shared" ref="HL37" ca="1" si="11547">HL32-HL36</f>
        <v>6.9173162077166631E-2</v>
      </c>
      <c r="HM37" s="51">
        <f t="shared" ref="HM37" ca="1" si="11548">HM32-HM36</f>
        <v>6.9173162077166631E-2</v>
      </c>
      <c r="HN37" s="51">
        <f t="shared" ref="HN37" ca="1" si="11549">HN32-HN36</f>
        <v>6.9173162077166631E-2</v>
      </c>
      <c r="HO37" s="51">
        <f t="shared" ref="HO37" ca="1" si="11550">HO32-HO36</f>
        <v>6.9173162077166631E-2</v>
      </c>
      <c r="HP37" s="51">
        <f t="shared" ref="HP37" ca="1" si="11551">HP32-HP36</f>
        <v>6.9173162077166631E-2</v>
      </c>
      <c r="HQ37" s="51">
        <f t="shared" ref="HQ37" ca="1" si="11552">HQ32-HQ36</f>
        <v>6.9173162077166631E-2</v>
      </c>
      <c r="HR37" s="51">
        <f t="shared" ref="HR37" ca="1" si="11553">HR32-HR36</f>
        <v>6.9173162077166631E-2</v>
      </c>
      <c r="HS37" s="51">
        <f t="shared" ref="HS37" ca="1" si="11554">HS32-HS36</f>
        <v>6.9173162077166631E-2</v>
      </c>
      <c r="HT37" s="51">
        <f t="shared" ref="HT37" ca="1" si="11555">HT32-HT36</f>
        <v>6.9173162077166631E-2</v>
      </c>
      <c r="HU37" s="51">
        <f t="shared" ref="HU37" ca="1" si="11556">HU32-HU36</f>
        <v>6.9173162077166631E-2</v>
      </c>
      <c r="HV37" s="51">
        <f t="shared" ref="HV37" ca="1" si="11557">HV32-HV36</f>
        <v>6.9173162077166631E-2</v>
      </c>
      <c r="HW37" s="51">
        <f t="shared" ref="HW37" ca="1" si="11558">HW32-HW36</f>
        <v>6.9173162077166631E-2</v>
      </c>
      <c r="HX37" s="51">
        <f t="shared" ref="HX37" ca="1" si="11559">HX32-HX36</f>
        <v>6.9173162077166631E-2</v>
      </c>
      <c r="HY37" s="51">
        <f t="shared" ref="HY37" ca="1" si="11560">HY32-HY36</f>
        <v>6.9173162077166631E-2</v>
      </c>
      <c r="HZ37" s="51">
        <f t="shared" ref="HZ37" ca="1" si="11561">HZ32-HZ36</f>
        <v>6.9173162077166631E-2</v>
      </c>
      <c r="IA37" s="51">
        <f t="shared" ref="IA37" ca="1" si="11562">IA32-IA36</f>
        <v>6.9173162077166631E-2</v>
      </c>
      <c r="IB37" s="51">
        <f t="shared" ref="IB37" ca="1" si="11563">IB32-IB36</f>
        <v>6.9173162077166631E-2</v>
      </c>
      <c r="IC37" s="51">
        <f t="shared" ref="IC37" ca="1" si="11564">IC32-IC36</f>
        <v>6.9173162077166631E-2</v>
      </c>
      <c r="ID37" s="51">
        <f t="shared" ref="ID37" ca="1" si="11565">ID32-ID36</f>
        <v>6.9173162077166631E-2</v>
      </c>
      <c r="IE37" s="51">
        <f t="shared" ref="IE37" ca="1" si="11566">IE32-IE36</f>
        <v>6.9173162077166631E-2</v>
      </c>
      <c r="IF37" s="51">
        <f t="shared" ref="IF37" ca="1" si="11567">IF32-IF36</f>
        <v>6.9173162077166631E-2</v>
      </c>
      <c r="IG37" s="51">
        <f t="shared" ref="IG37" ca="1" si="11568">IG32-IG36</f>
        <v>6.9173162077166631E-2</v>
      </c>
      <c r="IH37" s="51">
        <f t="shared" ref="IH37" ca="1" si="11569">IH32-IH36</f>
        <v>6.9173162077166631E-2</v>
      </c>
      <c r="II37" s="51">
        <f t="shared" ref="II37" ca="1" si="11570">II32-II36</f>
        <v>6.9173162077166631E-2</v>
      </c>
      <c r="IJ37" s="51">
        <f t="shared" ref="IJ37" ca="1" si="11571">IJ32-IJ36</f>
        <v>6.9173162077166631E-2</v>
      </c>
      <c r="IK37" s="51">
        <f t="shared" ref="IK37" ca="1" si="11572">IK32-IK36</f>
        <v>6.9173162077166631E-2</v>
      </c>
      <c r="IL37" s="51">
        <f t="shared" ref="IL37" ca="1" si="11573">IL32-IL36</f>
        <v>6.9173162077166631E-2</v>
      </c>
      <c r="IM37" s="51">
        <f t="shared" ref="IM37" ca="1" si="11574">IM32-IM36</f>
        <v>6.9173162077166631E-2</v>
      </c>
      <c r="IN37" s="51">
        <f t="shared" ref="IN37" ca="1" si="11575">IN32-IN36</f>
        <v>6.9173162077166631E-2</v>
      </c>
      <c r="IO37" s="51">
        <f t="shared" ref="IO37" ca="1" si="11576">IO32-IO36</f>
        <v>6.9173162077166631E-2</v>
      </c>
      <c r="IP37" s="51">
        <f t="shared" ref="IP37" ca="1" si="11577">IP32-IP36</f>
        <v>6.9173162077166631E-2</v>
      </c>
      <c r="IQ37" s="51">
        <f t="shared" ref="IQ37" ca="1" si="11578">IQ32-IQ36</f>
        <v>6.9173162077166631E-2</v>
      </c>
      <c r="IR37" s="51">
        <f t="shared" ref="IR37" ca="1" si="11579">IR32-IR36</f>
        <v>6.9173162077166631E-2</v>
      </c>
      <c r="IS37" s="51">
        <f t="shared" ref="IS37" ca="1" si="11580">IS32-IS36</f>
        <v>6.9173162077166631E-2</v>
      </c>
      <c r="IT37" s="51">
        <f t="shared" ref="IT37" ca="1" si="11581">IT32-IT36</f>
        <v>6.9173162077166631E-2</v>
      </c>
      <c r="IU37" s="51">
        <f t="shared" ref="IU37" ca="1" si="11582">IU32-IU36</f>
        <v>6.9173162077166631E-2</v>
      </c>
      <c r="IV37" s="51">
        <f t="shared" ref="IV37" ca="1" si="11583">IV32-IV36</f>
        <v>6.9173162077166631E-2</v>
      </c>
      <c r="IW37" s="51">
        <f t="shared" ref="IW37" ca="1" si="11584">IW32-IW36</f>
        <v>6.9173162077166631E-2</v>
      </c>
      <c r="IX37" s="51">
        <f t="shared" ref="IX37" ca="1" si="11585">IX32-IX36</f>
        <v>6.9173162077166631E-2</v>
      </c>
      <c r="IY37" s="51">
        <f t="shared" ref="IY37" ca="1" si="11586">IY32-IY36</f>
        <v>6.9173162077166631E-2</v>
      </c>
      <c r="IZ37" s="51">
        <f t="shared" ref="IZ37" ca="1" si="11587">IZ32-IZ36</f>
        <v>6.9173162077166631E-2</v>
      </c>
      <c r="JA37" s="51">
        <f t="shared" ref="JA37" ca="1" si="11588">JA32-JA36</f>
        <v>6.9173162077166631E-2</v>
      </c>
      <c r="JB37" s="51">
        <f t="shared" ref="JB37" ca="1" si="11589">JB32-JB36</f>
        <v>6.9173162077166631E-2</v>
      </c>
      <c r="JC37" s="51">
        <f t="shared" ref="JC37" ca="1" si="11590">JC32-JC36</f>
        <v>6.9173162077166631E-2</v>
      </c>
      <c r="JD37" s="51">
        <f t="shared" ref="JD37" ca="1" si="11591">JD32-JD36</f>
        <v>6.9173162077166631E-2</v>
      </c>
      <c r="JE37" s="51">
        <f t="shared" ref="JE37" ca="1" si="11592">JE32-JE36</f>
        <v>6.9173162077166631E-2</v>
      </c>
      <c r="JF37" s="51">
        <f t="shared" ref="JF37" ca="1" si="11593">JF32-JF36</f>
        <v>6.9173162077166631E-2</v>
      </c>
      <c r="JG37" s="51">
        <f t="shared" ref="JG37" ca="1" si="11594">JG32-JG36</f>
        <v>6.9173162077166631E-2</v>
      </c>
      <c r="JH37" s="51">
        <f t="shared" ref="JH37" ca="1" si="11595">JH32-JH36</f>
        <v>6.9173162077166631E-2</v>
      </c>
      <c r="JI37" s="51">
        <f t="shared" ref="JI37" ca="1" si="11596">JI32-JI36</f>
        <v>6.9173162077166631E-2</v>
      </c>
      <c r="JJ37" s="51">
        <f t="shared" ref="JJ37" ca="1" si="11597">JJ32-JJ36</f>
        <v>6.9173162077166631E-2</v>
      </c>
      <c r="JK37" s="51">
        <f t="shared" ref="JK37" ca="1" si="11598">JK32-JK36</f>
        <v>6.9173162077166631E-2</v>
      </c>
      <c r="JL37" s="51">
        <f t="shared" ref="JL37" ca="1" si="11599">JL32-JL36</f>
        <v>6.9173162077166631E-2</v>
      </c>
      <c r="JM37" s="51">
        <f t="shared" ref="JM37" ca="1" si="11600">JM32-JM36</f>
        <v>6.9173162077166631E-2</v>
      </c>
      <c r="JN37" s="51">
        <f t="shared" ref="JN37" ca="1" si="11601">JN32-JN36</f>
        <v>6.9173162077166631E-2</v>
      </c>
      <c r="JO37" s="51">
        <f t="shared" ref="JO37" ca="1" si="11602">JO32-JO36</f>
        <v>6.9173162077166631E-2</v>
      </c>
      <c r="JP37" s="51">
        <f t="shared" ref="JP37" ca="1" si="11603">JP32-JP36</f>
        <v>6.9173162077166631E-2</v>
      </c>
      <c r="JQ37" s="51">
        <f t="shared" ref="JQ37" ca="1" si="11604">JQ32-JQ36</f>
        <v>6.9173162077166631E-2</v>
      </c>
      <c r="JR37" s="51">
        <f t="shared" ref="JR37" ca="1" si="11605">JR32-JR36</f>
        <v>6.9173162077166631E-2</v>
      </c>
      <c r="JS37" s="51">
        <f t="shared" ref="JS37" ca="1" si="11606">JS32-JS36</f>
        <v>6.9173162077166631E-2</v>
      </c>
      <c r="JT37" s="51">
        <f t="shared" ref="JT37" ca="1" si="11607">JT32-JT36</f>
        <v>6.9173162077166631E-2</v>
      </c>
      <c r="JU37" s="51">
        <f t="shared" ref="JU37" ca="1" si="11608">JU32-JU36</f>
        <v>6.9173162077166631E-2</v>
      </c>
      <c r="JV37" s="51">
        <f t="shared" ref="JV37" ca="1" si="11609">JV32-JV36</f>
        <v>6.9173162077166631E-2</v>
      </c>
      <c r="JW37" s="51">
        <f t="shared" ref="JW37" ca="1" si="11610">JW32-JW36</f>
        <v>6.9173162077166631E-2</v>
      </c>
      <c r="JX37" s="51">
        <f t="shared" ref="JX37" ca="1" si="11611">JX32-JX36</f>
        <v>6.9173162077166631E-2</v>
      </c>
      <c r="JY37" s="51">
        <f t="shared" ref="JY37" ca="1" si="11612">JY32-JY36</f>
        <v>6.9173162077166631E-2</v>
      </c>
      <c r="JZ37" s="51">
        <f t="shared" ref="JZ37" ca="1" si="11613">JZ32-JZ36</f>
        <v>6.9173162077166631E-2</v>
      </c>
      <c r="KA37" s="51">
        <f t="shared" ref="KA37" ca="1" si="11614">KA32-KA36</f>
        <v>6.9173162077166631E-2</v>
      </c>
      <c r="KB37" s="51">
        <f t="shared" ref="KB37" ca="1" si="11615">KB32-KB36</f>
        <v>6.9173162077166631E-2</v>
      </c>
      <c r="KC37" s="51">
        <f t="shared" ref="KC37" ca="1" si="11616">KC32-KC36</f>
        <v>6.9173162077166631E-2</v>
      </c>
      <c r="KD37" s="51">
        <f t="shared" ref="KD37" ca="1" si="11617">KD32-KD36</f>
        <v>6.9173162077166631E-2</v>
      </c>
      <c r="KE37" s="51">
        <f t="shared" ref="KE37" ca="1" si="11618">KE32-KE36</f>
        <v>6.9173162077166631E-2</v>
      </c>
      <c r="KF37" s="51">
        <f t="shared" ref="KF37" ca="1" si="11619">KF32-KF36</f>
        <v>6.9173162077166631E-2</v>
      </c>
      <c r="KG37" s="51">
        <f t="shared" ref="KG37" ca="1" si="11620">KG32-KG36</f>
        <v>6.9173162077166631E-2</v>
      </c>
      <c r="KH37" s="51">
        <f t="shared" ref="KH37" ca="1" si="11621">KH32-KH36</f>
        <v>6.9173162077166631E-2</v>
      </c>
      <c r="KI37" s="51">
        <f t="shared" ref="KI37" ca="1" si="11622">KI32-KI36</f>
        <v>6.9173162077166631E-2</v>
      </c>
      <c r="KJ37" s="51">
        <f t="shared" ref="KJ37" ca="1" si="11623">KJ32-KJ36</f>
        <v>6.9173162077166631E-2</v>
      </c>
      <c r="KK37" s="51">
        <f t="shared" ref="KK37" ca="1" si="11624">KK32-KK36</f>
        <v>6.9173162077166631E-2</v>
      </c>
      <c r="KL37" s="51">
        <f t="shared" ref="KL37" ca="1" si="11625">KL32-KL36</f>
        <v>6.9173162077166631E-2</v>
      </c>
      <c r="KM37" s="51">
        <f t="shared" ref="KM37" ca="1" si="11626">KM32-KM36</f>
        <v>6.9173162077166631E-2</v>
      </c>
      <c r="KN37" s="51">
        <f t="shared" ref="KN37" ca="1" si="11627">KN32-KN36</f>
        <v>6.9173162077166631E-2</v>
      </c>
      <c r="KO37" s="51">
        <f t="shared" ref="KO37" ca="1" si="11628">KO32-KO36</f>
        <v>6.9173162077166631E-2</v>
      </c>
      <c r="KP37" s="51">
        <f t="shared" ref="KP37" ca="1" si="11629">KP32-KP36</f>
        <v>6.9173162077166631E-2</v>
      </c>
      <c r="KQ37" s="51">
        <f t="shared" ref="KQ37" ca="1" si="11630">KQ32-KQ36</f>
        <v>6.9173162077166631E-2</v>
      </c>
      <c r="KR37" s="51">
        <f t="shared" ref="KR37" ca="1" si="11631">KR32-KR36</f>
        <v>6.9173162077166631E-2</v>
      </c>
      <c r="KS37" s="51">
        <f t="shared" ref="KS37" ca="1" si="11632">KS32-KS36</f>
        <v>6.9173162077166631E-2</v>
      </c>
      <c r="KT37" s="51">
        <f t="shared" ref="KT37" ca="1" si="11633">KT32-KT36</f>
        <v>6.9173162077166631E-2</v>
      </c>
      <c r="KU37" s="51">
        <f t="shared" ref="KU37" ca="1" si="11634">KU32-KU36</f>
        <v>6.9173162077166631E-2</v>
      </c>
      <c r="KV37" s="51">
        <f t="shared" ref="KV37" ca="1" si="11635">KV32-KV36</f>
        <v>6.9173162077166631E-2</v>
      </c>
      <c r="KW37" s="51">
        <f t="shared" ref="KW37" ca="1" si="11636">KW32-KW36</f>
        <v>6.9173162077166631E-2</v>
      </c>
      <c r="KX37" s="51">
        <f t="shared" ref="KX37" ca="1" si="11637">KX32-KX36</f>
        <v>6.9173162077166631E-2</v>
      </c>
      <c r="KY37" s="51">
        <f t="shared" ref="KY37" ca="1" si="11638">KY32-KY36</f>
        <v>6.9173162077166631E-2</v>
      </c>
      <c r="KZ37" s="51">
        <f t="shared" ref="KZ37" ca="1" si="11639">KZ32-KZ36</f>
        <v>6.9173162077166631E-2</v>
      </c>
      <c r="LA37" s="51">
        <f t="shared" ref="LA37" ca="1" si="11640">LA32-LA36</f>
        <v>6.9173162077166631E-2</v>
      </c>
      <c r="LB37" s="51">
        <f t="shared" ref="LB37" ca="1" si="11641">LB32-LB36</f>
        <v>6.9173162077166631E-2</v>
      </c>
      <c r="LC37" s="51">
        <f t="shared" ref="LC37" ca="1" si="11642">LC32-LC36</f>
        <v>6.9173162077166631E-2</v>
      </c>
      <c r="LD37" s="51">
        <f t="shared" ref="LD37" ca="1" si="11643">LD32-LD36</f>
        <v>6.9173162077166631E-2</v>
      </c>
      <c r="LE37" s="51">
        <f t="shared" ref="LE37" ca="1" si="11644">LE32-LE36</f>
        <v>6.9173162077166631E-2</v>
      </c>
      <c r="LF37" s="51">
        <f t="shared" ref="LF37" ca="1" si="11645">LF32-LF36</f>
        <v>6.9173162077166631E-2</v>
      </c>
      <c r="LG37" s="51">
        <f t="shared" ref="LG37" ca="1" si="11646">LG32-LG36</f>
        <v>6.9173162077166631E-2</v>
      </c>
      <c r="LH37" s="51">
        <f t="shared" ref="LH37" ca="1" si="11647">LH32-LH36</f>
        <v>6.9173162077166631E-2</v>
      </c>
      <c r="LI37" s="51">
        <f t="shared" ref="LI37" ca="1" si="11648">LI32-LI36</f>
        <v>6.9173162077166631E-2</v>
      </c>
      <c r="LJ37" s="51">
        <f t="shared" ref="LJ37" ca="1" si="11649">LJ32-LJ36</f>
        <v>6.9173162077166631E-2</v>
      </c>
      <c r="LK37" s="51">
        <f t="shared" ref="LK37" ca="1" si="11650">LK32-LK36</f>
        <v>6.9173162077166631E-2</v>
      </c>
      <c r="LL37" s="51">
        <f t="shared" ref="LL37" ca="1" si="11651">LL32-LL36</f>
        <v>6.9173162077166631E-2</v>
      </c>
      <c r="LM37" s="51">
        <f t="shared" ref="LM37" ca="1" si="11652">LM32-LM36</f>
        <v>6.9173162077166631E-2</v>
      </c>
      <c r="LN37" s="51">
        <f t="shared" ref="LN37" ca="1" si="11653">LN32-LN36</f>
        <v>6.9173162077166631E-2</v>
      </c>
      <c r="LO37" s="51">
        <f t="shared" ref="LO37" ca="1" si="11654">LO32-LO36</f>
        <v>6.9173162077166631E-2</v>
      </c>
      <c r="LP37" s="51">
        <f t="shared" ref="LP37" ca="1" si="11655">LP32-LP36</f>
        <v>6.9173162077166631E-2</v>
      </c>
      <c r="LQ37" s="51">
        <f t="shared" ref="LQ37" ca="1" si="11656">LQ32-LQ36</f>
        <v>6.9173162077166631E-2</v>
      </c>
      <c r="LR37" s="51">
        <f t="shared" ref="LR37" ca="1" si="11657">LR32-LR36</f>
        <v>6.9173162077166631E-2</v>
      </c>
      <c r="LS37" s="51">
        <f t="shared" ref="LS37" ca="1" si="11658">LS32-LS36</f>
        <v>6.9173162077166631E-2</v>
      </c>
      <c r="LT37" s="51">
        <f t="shared" ref="LT37" ca="1" si="11659">LT32-LT36</f>
        <v>6.9173162077166631E-2</v>
      </c>
      <c r="LU37" s="51">
        <f t="shared" ref="LU37" ca="1" si="11660">LU32-LU36</f>
        <v>6.9173162077166631E-2</v>
      </c>
      <c r="LV37" s="51">
        <f t="shared" ref="LV37" ca="1" si="11661">LV32-LV36</f>
        <v>6.9173162077166631E-2</v>
      </c>
      <c r="LW37" s="51">
        <f t="shared" ref="LW37" ca="1" si="11662">LW32-LW36</f>
        <v>6.9173162077166631E-2</v>
      </c>
      <c r="LX37" s="51">
        <f t="shared" ref="LX37" ca="1" si="11663">LX32-LX36</f>
        <v>6.9173162077166631E-2</v>
      </c>
      <c r="LY37" s="51">
        <f t="shared" ref="LY37" ca="1" si="11664">LY32-LY36</f>
        <v>6.9173162077166631E-2</v>
      </c>
      <c r="LZ37" s="51">
        <f t="shared" ref="LZ37" ca="1" si="11665">LZ32-LZ36</f>
        <v>6.9173162077166631E-2</v>
      </c>
      <c r="MA37" s="51">
        <f t="shared" ref="MA37" ca="1" si="11666">MA32-MA36</f>
        <v>6.9173162077166631E-2</v>
      </c>
      <c r="MB37" s="51">
        <f t="shared" ref="MB37" ca="1" si="11667">MB32-MB36</f>
        <v>6.9173162077166631E-2</v>
      </c>
      <c r="MC37" s="51">
        <f t="shared" ref="MC37" ca="1" si="11668">MC32-MC36</f>
        <v>6.9173162077166631E-2</v>
      </c>
      <c r="MD37" s="51">
        <f t="shared" ref="MD37" ca="1" si="11669">MD32-MD36</f>
        <v>6.9173162077166631E-2</v>
      </c>
      <c r="ME37" s="51">
        <f t="shared" ref="ME37" ca="1" si="11670">ME32-ME36</f>
        <v>6.9173162077166631E-2</v>
      </c>
      <c r="MF37" s="51">
        <f t="shared" ref="MF37" ca="1" si="11671">MF32-MF36</f>
        <v>6.9173162077166631E-2</v>
      </c>
      <c r="MG37" s="51">
        <f t="shared" ref="MG37" ca="1" si="11672">MG32-MG36</f>
        <v>6.9173162077166631E-2</v>
      </c>
      <c r="MH37" s="51">
        <f t="shared" ref="MH37" ca="1" si="11673">MH32-MH36</f>
        <v>6.9173162077166631E-2</v>
      </c>
      <c r="MI37" s="51">
        <f t="shared" ref="MI37" ca="1" si="11674">MI32-MI36</f>
        <v>6.9173162077166631E-2</v>
      </c>
      <c r="MJ37" s="51">
        <f t="shared" ref="MJ37" ca="1" si="11675">MJ32-MJ36</f>
        <v>6.9173162077166631E-2</v>
      </c>
      <c r="MK37" s="51">
        <f t="shared" ref="MK37" ca="1" si="11676">MK32-MK36</f>
        <v>6.9173162077166631E-2</v>
      </c>
      <c r="ML37" s="51">
        <f t="shared" ref="ML37" ca="1" si="11677">ML32-ML36</f>
        <v>6.9173162077166631E-2</v>
      </c>
      <c r="MM37" s="51">
        <f t="shared" ref="MM37" ca="1" si="11678">MM32-MM36</f>
        <v>6.9173162077166631E-2</v>
      </c>
      <c r="MN37" s="51">
        <f t="shared" ref="MN37" ca="1" si="11679">MN32-MN36</f>
        <v>6.9173162077166631E-2</v>
      </c>
      <c r="MO37" s="51">
        <f t="shared" ref="MO37" ca="1" si="11680">MO32-MO36</f>
        <v>6.9173162077166631E-2</v>
      </c>
      <c r="MP37" s="51">
        <f t="shared" ref="MP37" ca="1" si="11681">MP32-MP36</f>
        <v>6.9173162077166631E-2</v>
      </c>
      <c r="MQ37" s="51">
        <f t="shared" ref="MQ37" ca="1" si="11682">MQ32-MQ36</f>
        <v>6.9173162077166631E-2</v>
      </c>
      <c r="MR37" s="51">
        <f t="shared" ref="MR37" ca="1" si="11683">MR32-MR36</f>
        <v>6.9173162077166631E-2</v>
      </c>
      <c r="MS37" s="51">
        <f t="shared" ref="MS37" ca="1" si="11684">MS32-MS36</f>
        <v>6.9173162077166631E-2</v>
      </c>
      <c r="MT37" s="51">
        <f t="shared" ref="MT37" ca="1" si="11685">MT32-MT36</f>
        <v>6.9173162077166631E-2</v>
      </c>
      <c r="MU37" s="51">
        <f t="shared" ref="MU37" ca="1" si="11686">MU32-MU36</f>
        <v>6.9173162077166631E-2</v>
      </c>
      <c r="MV37" s="51">
        <f t="shared" ref="MV37" ca="1" si="11687">MV32-MV36</f>
        <v>6.9173162077166631E-2</v>
      </c>
      <c r="MW37" s="51">
        <f t="shared" ref="MW37" ca="1" si="11688">MW32-MW36</f>
        <v>6.9173162077166631E-2</v>
      </c>
      <c r="MX37" s="51">
        <f t="shared" ref="MX37" ca="1" si="11689">MX32-MX36</f>
        <v>6.9173162077166631E-2</v>
      </c>
      <c r="MY37" s="51">
        <f t="shared" ref="MY37" ca="1" si="11690">MY32-MY36</f>
        <v>6.9173162077166631E-2</v>
      </c>
      <c r="MZ37" s="51">
        <f t="shared" ref="MZ37" ca="1" si="11691">MZ32-MZ36</f>
        <v>6.9173162077166631E-2</v>
      </c>
      <c r="NA37" s="51">
        <f t="shared" ref="NA37" ca="1" si="11692">NA32-NA36</f>
        <v>6.9173162077166631E-2</v>
      </c>
      <c r="NB37" s="51">
        <f t="shared" ref="NB37" ca="1" si="11693">NB32-NB36</f>
        <v>6.9173162077166631E-2</v>
      </c>
      <c r="NC37" s="51">
        <f t="shared" ref="NC37" ca="1" si="11694">NC32-NC36</f>
        <v>6.9173162077166631E-2</v>
      </c>
      <c r="ND37" s="51">
        <f t="shared" ref="ND37" ca="1" si="11695">ND32-ND36</f>
        <v>6.9173162077166631E-2</v>
      </c>
      <c r="NE37" s="51">
        <f t="shared" ref="NE37" ca="1" si="11696">NE32-NE36</f>
        <v>6.9173162077166631E-2</v>
      </c>
      <c r="NF37" s="51">
        <f t="shared" ref="NF37" ca="1" si="11697">NF32-NF36</f>
        <v>6.9173162077166631E-2</v>
      </c>
      <c r="NG37" s="51">
        <f t="shared" ref="NG37" ca="1" si="11698">NG32-NG36</f>
        <v>6.9173162077166631E-2</v>
      </c>
      <c r="NH37" s="51">
        <f t="shared" ref="NH37" ca="1" si="11699">NH32-NH36</f>
        <v>6.9173162077166631E-2</v>
      </c>
      <c r="NI37" s="51">
        <f t="shared" ref="NI37" ca="1" si="11700">NI32-NI36</f>
        <v>6.9173162077166631E-2</v>
      </c>
      <c r="NJ37" s="51">
        <f t="shared" ref="NJ37" ca="1" si="11701">NJ32-NJ36</f>
        <v>6.9173162077166631E-2</v>
      </c>
      <c r="NK37" s="51">
        <f t="shared" ref="NK37" ca="1" si="11702">NK32-NK36</f>
        <v>6.9173162077166631E-2</v>
      </c>
      <c r="NL37" s="51">
        <f t="shared" ref="NL37" ca="1" si="11703">NL32-NL36</f>
        <v>6.9173162077166631E-2</v>
      </c>
      <c r="NM37" s="51">
        <f t="shared" ref="NM37" ca="1" si="11704">NM32-NM36</f>
        <v>6.9173162077166631E-2</v>
      </c>
      <c r="NN37" s="51">
        <f t="shared" ref="NN37" ca="1" si="11705">NN32-NN36</f>
        <v>6.9173162077166631E-2</v>
      </c>
      <c r="NO37" s="51">
        <f t="shared" ref="NO37" ca="1" si="11706">NO32-NO36</f>
        <v>6.9173162077166631E-2</v>
      </c>
      <c r="NP37" s="51">
        <f t="shared" ref="NP37" ca="1" si="11707">NP32-NP36</f>
        <v>6.9173162077166631E-2</v>
      </c>
      <c r="NQ37" s="51">
        <f t="shared" ref="NQ37" ca="1" si="11708">NQ32-NQ36</f>
        <v>6.9173162077166631E-2</v>
      </c>
      <c r="NR37" s="51">
        <f t="shared" ref="NR37" ca="1" si="11709">NR32-NR36</f>
        <v>6.9173162077166631E-2</v>
      </c>
      <c r="NS37" s="51">
        <f t="shared" ref="NS37" ca="1" si="11710">NS32-NS36</f>
        <v>6.9173162077166631E-2</v>
      </c>
      <c r="NT37" s="51">
        <f t="shared" ref="NT37" ca="1" si="11711">NT32-NT36</f>
        <v>6.9173162077166631E-2</v>
      </c>
      <c r="NU37" s="51">
        <f t="shared" ref="NU37" ca="1" si="11712">NU32-NU36</f>
        <v>6.9173162077166631E-2</v>
      </c>
      <c r="NV37" s="51">
        <f t="shared" ref="NV37" ca="1" si="11713">NV32-NV36</f>
        <v>6.9173162077166631E-2</v>
      </c>
      <c r="NW37" s="51">
        <f t="shared" ref="NW37" ca="1" si="11714">NW32-NW36</f>
        <v>6.9173162077166631E-2</v>
      </c>
      <c r="NX37" s="51">
        <f t="shared" ref="NX37" ca="1" si="11715">NX32-NX36</f>
        <v>6.9173162077166631E-2</v>
      </c>
      <c r="NY37" s="51">
        <f t="shared" ref="NY37" ca="1" si="11716">NY32-NY36</f>
        <v>6.9173162077166631E-2</v>
      </c>
      <c r="NZ37" s="51">
        <f t="shared" ref="NZ37" ca="1" si="11717">NZ32-NZ36</f>
        <v>6.9173162077166631E-2</v>
      </c>
      <c r="OA37" s="51">
        <f t="shared" ref="OA37" ca="1" si="11718">OA32-OA36</f>
        <v>6.9173162077166631E-2</v>
      </c>
      <c r="OB37" s="51">
        <f t="shared" ref="OB37" ca="1" si="11719">OB32-OB36</f>
        <v>6.9173162077166631E-2</v>
      </c>
      <c r="OC37" s="51">
        <f t="shared" ref="OC37" ca="1" si="11720">OC32-OC36</f>
        <v>6.9173162077166631E-2</v>
      </c>
      <c r="OD37" s="51">
        <f t="shared" ref="OD37" ca="1" si="11721">OD32-OD36</f>
        <v>6.9173162077166631E-2</v>
      </c>
      <c r="OE37" s="51">
        <f t="shared" ref="OE37" ca="1" si="11722">OE32-OE36</f>
        <v>6.9173162077166631E-2</v>
      </c>
      <c r="OF37" s="51">
        <f t="shared" ref="OF37" ca="1" si="11723">OF32-OF36</f>
        <v>6.9173162077166631E-2</v>
      </c>
      <c r="OG37" s="51">
        <f t="shared" ref="OG37" ca="1" si="11724">OG32-OG36</f>
        <v>6.9173162077166631E-2</v>
      </c>
      <c r="OH37" s="51">
        <f t="shared" ref="OH37" ca="1" si="11725">OH32-OH36</f>
        <v>6.9173162077166631E-2</v>
      </c>
      <c r="OI37" s="51">
        <f t="shared" ref="OI37" ca="1" si="11726">OI32-OI36</f>
        <v>6.9173162077166631E-2</v>
      </c>
      <c r="OJ37" s="51">
        <f t="shared" ref="OJ37" ca="1" si="11727">OJ32-OJ36</f>
        <v>6.9173162077166631E-2</v>
      </c>
      <c r="OK37" s="51">
        <f t="shared" ref="OK37" ca="1" si="11728">OK32-OK36</f>
        <v>6.9173162077166631E-2</v>
      </c>
      <c r="OL37" s="51">
        <f t="shared" ref="OL37" ca="1" si="11729">OL32-OL36</f>
        <v>6.9173162077166631E-2</v>
      </c>
      <c r="OM37" s="51">
        <f t="shared" ref="OM37" ca="1" si="11730">OM32-OM36</f>
        <v>6.9173162077166631E-2</v>
      </c>
      <c r="ON37" s="51">
        <f t="shared" ref="ON37" ca="1" si="11731">ON32-ON36</f>
        <v>6.9173162077166631E-2</v>
      </c>
      <c r="OO37" s="51">
        <f t="shared" ref="OO37" ca="1" si="11732">OO32-OO36</f>
        <v>6.9173162077166631E-2</v>
      </c>
      <c r="OP37" s="51">
        <f t="shared" ref="OP37" ca="1" si="11733">OP32-OP36</f>
        <v>6.9173162077166631E-2</v>
      </c>
      <c r="OQ37" s="51">
        <f t="shared" ref="OQ37" ca="1" si="11734">OQ32-OQ36</f>
        <v>6.9173162077166631E-2</v>
      </c>
      <c r="OR37" s="51">
        <f t="shared" ref="OR37" ca="1" si="11735">OR32-OR36</f>
        <v>6.9173162077166631E-2</v>
      </c>
      <c r="OS37" s="51">
        <f t="shared" ref="OS37" ca="1" si="11736">OS32-OS36</f>
        <v>6.9173162077166631E-2</v>
      </c>
      <c r="OT37" s="51">
        <f t="shared" ref="OT37" ca="1" si="11737">OT32-OT36</f>
        <v>6.9173162077166631E-2</v>
      </c>
      <c r="OU37" s="51">
        <f t="shared" ref="OU37" ca="1" si="11738">OU32-OU36</f>
        <v>6.9173162077166631E-2</v>
      </c>
      <c r="OV37" s="51">
        <f t="shared" ref="OV37" ca="1" si="11739">OV32-OV36</f>
        <v>6.9173162077166631E-2</v>
      </c>
      <c r="OW37" s="51">
        <f t="shared" ref="OW37" ca="1" si="11740">OW32-OW36</f>
        <v>6.9173162077166631E-2</v>
      </c>
      <c r="OX37" s="51">
        <f t="shared" ref="OX37" ca="1" si="11741">OX32-OX36</f>
        <v>6.9173162077166631E-2</v>
      </c>
      <c r="OY37" s="51">
        <f t="shared" ref="OY37" ca="1" si="11742">OY32-OY36</f>
        <v>6.9173162077166631E-2</v>
      </c>
      <c r="OZ37" s="51">
        <f t="shared" ref="OZ37" ca="1" si="11743">OZ32-OZ36</f>
        <v>6.9173162077166631E-2</v>
      </c>
      <c r="PA37" s="51">
        <f t="shared" ref="PA37" ca="1" si="11744">PA32-PA36</f>
        <v>6.9173162077166631E-2</v>
      </c>
      <c r="PB37" s="51">
        <f t="shared" ref="PB37" ca="1" si="11745">PB32-PB36</f>
        <v>6.9173162077166631E-2</v>
      </c>
      <c r="PC37" s="51">
        <f t="shared" ref="PC37" ca="1" si="11746">PC32-PC36</f>
        <v>6.9173162077166631E-2</v>
      </c>
      <c r="PD37" s="51">
        <f t="shared" ref="PD37" ca="1" si="11747">PD32-PD36</f>
        <v>6.9173162077166631E-2</v>
      </c>
      <c r="PE37" s="51">
        <f t="shared" ref="PE37" ca="1" si="11748">PE32-PE36</f>
        <v>6.9173162077166631E-2</v>
      </c>
      <c r="PF37" s="51">
        <f t="shared" ref="PF37" ca="1" si="11749">PF32-PF36</f>
        <v>6.9173162077166631E-2</v>
      </c>
      <c r="PG37" s="51">
        <f t="shared" ref="PG37" ca="1" si="11750">PG32-PG36</f>
        <v>6.9173162077166631E-2</v>
      </c>
      <c r="PH37" s="51">
        <f t="shared" ref="PH37" ca="1" si="11751">PH32-PH36</f>
        <v>6.9173162077166631E-2</v>
      </c>
      <c r="PI37" s="51">
        <f t="shared" ref="PI37" ca="1" si="11752">PI32-PI36</f>
        <v>6.9173162077166631E-2</v>
      </c>
      <c r="PJ37" s="51">
        <f t="shared" ref="PJ37" ca="1" si="11753">PJ32-PJ36</f>
        <v>6.9173162077166631E-2</v>
      </c>
      <c r="PK37" s="51">
        <f t="shared" ref="PK37" ca="1" si="11754">PK32-PK36</f>
        <v>6.9173162077166631E-2</v>
      </c>
      <c r="PL37" s="51">
        <f t="shared" ref="PL37" ca="1" si="11755">PL32-PL36</f>
        <v>6.9173162077166631E-2</v>
      </c>
      <c r="PM37" s="51">
        <f t="shared" ref="PM37" ca="1" si="11756">PM32-PM36</f>
        <v>6.9173162077166631E-2</v>
      </c>
      <c r="PN37" s="51">
        <f t="shared" ref="PN37" ca="1" si="11757">PN32-PN36</f>
        <v>6.9173162077166631E-2</v>
      </c>
      <c r="PO37" s="51">
        <f t="shared" ref="PO37" ca="1" si="11758">PO32-PO36</f>
        <v>6.9173162077166631E-2</v>
      </c>
      <c r="PP37" s="51">
        <f t="shared" ref="PP37" ca="1" si="11759">PP32-PP36</f>
        <v>6.9173162077166631E-2</v>
      </c>
      <c r="PQ37" s="51">
        <f t="shared" ref="PQ37" ca="1" si="11760">PQ32-PQ36</f>
        <v>6.9173162077166631E-2</v>
      </c>
      <c r="PR37" s="51">
        <f t="shared" ref="PR37" ca="1" si="11761">PR32-PR36</f>
        <v>6.9173162077166631E-2</v>
      </c>
      <c r="PS37" s="51">
        <f t="shared" ref="PS37" ca="1" si="11762">PS32-PS36</f>
        <v>6.9173162077166631E-2</v>
      </c>
      <c r="PT37" s="51">
        <f t="shared" ref="PT37" ca="1" si="11763">PT32-PT36</f>
        <v>6.9173162077166631E-2</v>
      </c>
      <c r="PU37" s="51">
        <f t="shared" ref="PU37" ca="1" si="11764">PU32-PU36</f>
        <v>6.9173162077166631E-2</v>
      </c>
      <c r="PV37" s="51">
        <f t="shared" ref="PV37" ca="1" si="11765">PV32-PV36</f>
        <v>6.9173162077166631E-2</v>
      </c>
      <c r="PW37" s="51">
        <f t="shared" ref="PW37" ca="1" si="11766">PW32-PW36</f>
        <v>6.9173162077166631E-2</v>
      </c>
      <c r="PX37" s="51">
        <f t="shared" ref="PX37" ca="1" si="11767">PX32-PX36</f>
        <v>6.9173162077166631E-2</v>
      </c>
      <c r="PY37" s="51">
        <f t="shared" ref="PY37" ca="1" si="11768">PY32-PY36</f>
        <v>6.9173162077166631E-2</v>
      </c>
      <c r="PZ37" s="51">
        <f t="shared" ref="PZ37" ca="1" si="11769">PZ32-PZ36</f>
        <v>6.9173162077166631E-2</v>
      </c>
      <c r="QA37" s="51">
        <f t="shared" ref="QA37" ca="1" si="11770">QA32-QA36</f>
        <v>6.9173162077166631E-2</v>
      </c>
      <c r="QB37" s="51">
        <f t="shared" ref="QB37" ca="1" si="11771">QB32-QB36</f>
        <v>6.9173162077166631E-2</v>
      </c>
      <c r="QC37" s="51">
        <f t="shared" ref="QC37" ca="1" si="11772">QC32-QC36</f>
        <v>6.9173162077166631E-2</v>
      </c>
      <c r="QD37" s="51">
        <f t="shared" ref="QD37" ca="1" si="11773">QD32-QD36</f>
        <v>6.9173162077166631E-2</v>
      </c>
      <c r="QE37" s="51">
        <f t="shared" ref="QE37" ca="1" si="11774">QE32-QE36</f>
        <v>6.9173162077166631E-2</v>
      </c>
      <c r="QF37" s="51">
        <f t="shared" ref="QF37" ca="1" si="11775">QF32-QF36</f>
        <v>6.9173162077166631E-2</v>
      </c>
      <c r="QG37" s="51">
        <f t="shared" ref="QG37" ca="1" si="11776">QG32-QG36</f>
        <v>6.9173162077166631E-2</v>
      </c>
      <c r="QH37" s="51">
        <f t="shared" ref="QH37" ca="1" si="11777">QH32-QH36</f>
        <v>6.9173162077166631E-2</v>
      </c>
      <c r="QI37" s="51">
        <f t="shared" ref="QI37" ca="1" si="11778">QI32-QI36</f>
        <v>6.9173162077166631E-2</v>
      </c>
      <c r="QJ37" s="51">
        <f t="shared" ref="QJ37" ca="1" si="11779">QJ32-QJ36</f>
        <v>6.9173162077166631E-2</v>
      </c>
      <c r="QK37" s="51">
        <f t="shared" ref="QK37" ca="1" si="11780">QK32-QK36</f>
        <v>6.9173162077166631E-2</v>
      </c>
      <c r="QL37" s="51">
        <f t="shared" ref="QL37" ca="1" si="11781">QL32-QL36</f>
        <v>6.9173162077166631E-2</v>
      </c>
      <c r="QM37" s="51">
        <f t="shared" ref="QM37" ca="1" si="11782">QM32-QM36</f>
        <v>6.9173162077166631E-2</v>
      </c>
      <c r="QN37" s="51">
        <f t="shared" ref="QN37" ca="1" si="11783">QN32-QN36</f>
        <v>6.9173162077166631E-2</v>
      </c>
      <c r="QO37" s="51">
        <f t="shared" ref="QO37" ca="1" si="11784">QO32-QO36</f>
        <v>6.9173162077166631E-2</v>
      </c>
      <c r="QP37" s="51">
        <f t="shared" ref="QP37" ca="1" si="11785">QP32-QP36</f>
        <v>6.9173162077166631E-2</v>
      </c>
      <c r="QQ37" s="51">
        <f t="shared" ref="QQ37" ca="1" si="11786">QQ32-QQ36</f>
        <v>6.9173162077166631E-2</v>
      </c>
      <c r="QR37" s="51">
        <f t="shared" ref="QR37" ca="1" si="11787">QR32-QR36</f>
        <v>6.9173162077166631E-2</v>
      </c>
      <c r="QS37" s="51">
        <f t="shared" ref="QS37" ca="1" si="11788">QS32-QS36</f>
        <v>6.9173162077166631E-2</v>
      </c>
      <c r="QT37" s="51">
        <f t="shared" ref="QT37" ca="1" si="11789">QT32-QT36</f>
        <v>6.9173162077166631E-2</v>
      </c>
      <c r="QU37" s="51">
        <f t="shared" ref="QU37" ca="1" si="11790">QU32-QU36</f>
        <v>6.9173162077166631E-2</v>
      </c>
      <c r="QV37" s="51">
        <f t="shared" ref="QV37" ca="1" si="11791">QV32-QV36</f>
        <v>6.9173162077166631E-2</v>
      </c>
      <c r="QW37" s="51">
        <f t="shared" ref="QW37" ca="1" si="11792">QW32-QW36</f>
        <v>6.9173162077166631E-2</v>
      </c>
      <c r="QX37" s="51">
        <f t="shared" ref="QX37" ca="1" si="11793">QX32-QX36</f>
        <v>6.9173162077166631E-2</v>
      </c>
      <c r="QY37" s="51">
        <f t="shared" ref="QY37" ca="1" si="11794">QY32-QY36</f>
        <v>6.9173162077166631E-2</v>
      </c>
      <c r="QZ37" s="51">
        <f t="shared" ref="QZ37" ca="1" si="11795">QZ32-QZ36</f>
        <v>6.9173162077166631E-2</v>
      </c>
      <c r="RA37" s="51">
        <f t="shared" ref="RA37" ca="1" si="11796">RA32-RA36</f>
        <v>6.9173162077166631E-2</v>
      </c>
      <c r="RB37" s="51">
        <f t="shared" ref="RB37" ca="1" si="11797">RB32-RB36</f>
        <v>6.9173162077166631E-2</v>
      </c>
      <c r="RC37" s="51">
        <f t="shared" ref="RC37" ca="1" si="11798">RC32-RC36</f>
        <v>6.9173162077166631E-2</v>
      </c>
      <c r="RD37" s="51">
        <f t="shared" ref="RD37" ca="1" si="11799">RD32-RD36</f>
        <v>6.9173162077166631E-2</v>
      </c>
      <c r="RE37" s="51">
        <f t="shared" ref="RE37" ca="1" si="11800">RE32-RE36</f>
        <v>6.9173162077166631E-2</v>
      </c>
      <c r="RF37" s="51">
        <f t="shared" ref="RF37" ca="1" si="11801">RF32-RF36</f>
        <v>6.9173162077166631E-2</v>
      </c>
      <c r="RG37" s="51">
        <f t="shared" ref="RG37" ca="1" si="11802">RG32-RG36</f>
        <v>6.9173162077166631E-2</v>
      </c>
      <c r="RH37" s="51">
        <f t="shared" ref="RH37" ca="1" si="11803">RH32-RH36</f>
        <v>6.9173162077166631E-2</v>
      </c>
      <c r="RI37" s="51">
        <f t="shared" ref="RI37" ca="1" si="11804">RI32-RI36</f>
        <v>6.9173162077166631E-2</v>
      </c>
      <c r="RJ37" s="51">
        <f t="shared" ref="RJ37" ca="1" si="11805">RJ32-RJ36</f>
        <v>6.9173162077166631E-2</v>
      </c>
      <c r="RK37" s="51">
        <f t="shared" ref="RK37" ca="1" si="11806">RK32-RK36</f>
        <v>6.9173162077166631E-2</v>
      </c>
      <c r="RL37" s="51">
        <f t="shared" ref="RL37" ca="1" si="11807">RL32-RL36</f>
        <v>6.9173162077166631E-2</v>
      </c>
      <c r="RM37" s="51">
        <f t="shared" ref="RM37" ca="1" si="11808">RM32-RM36</f>
        <v>6.9173162077166631E-2</v>
      </c>
      <c r="RN37" s="51">
        <f t="shared" ref="RN37" ca="1" si="11809">RN32-RN36</f>
        <v>6.9173162077166631E-2</v>
      </c>
      <c r="RO37" s="51">
        <f t="shared" ref="RO37" ca="1" si="11810">RO32-RO36</f>
        <v>6.9173162077166631E-2</v>
      </c>
      <c r="RP37" s="51">
        <f t="shared" ref="RP37" ca="1" si="11811">RP32-RP36</f>
        <v>6.9173162077166631E-2</v>
      </c>
      <c r="RQ37" s="51">
        <f t="shared" ref="RQ37" ca="1" si="11812">RQ32-RQ36</f>
        <v>6.9173162077166631E-2</v>
      </c>
      <c r="RR37" s="51">
        <f t="shared" ref="RR37" ca="1" si="11813">RR32-RR36</f>
        <v>6.9173162077166631E-2</v>
      </c>
      <c r="RS37" s="51">
        <f t="shared" ref="RS37" ca="1" si="11814">RS32-RS36</f>
        <v>6.9173162077166631E-2</v>
      </c>
      <c r="RT37" s="51">
        <f t="shared" ref="RT37" ca="1" si="11815">RT32-RT36</f>
        <v>6.9173162077166631E-2</v>
      </c>
      <c r="RU37" s="51">
        <f t="shared" ref="RU37" ca="1" si="11816">RU32-RU36</f>
        <v>6.9173162077166631E-2</v>
      </c>
      <c r="RV37" s="51">
        <f t="shared" ref="RV37" ca="1" si="11817">RV32-RV36</f>
        <v>6.9173162077166631E-2</v>
      </c>
      <c r="RW37" s="51">
        <f t="shared" ref="RW37" ca="1" si="11818">RW32-RW36</f>
        <v>6.9173162077166631E-2</v>
      </c>
      <c r="RX37" s="51">
        <f t="shared" ref="RX37" ca="1" si="11819">RX32-RX36</f>
        <v>6.9173162077166631E-2</v>
      </c>
      <c r="RY37" s="51">
        <f t="shared" ref="RY37" ca="1" si="11820">RY32-RY36</f>
        <v>6.9173162077166631E-2</v>
      </c>
      <c r="RZ37" s="51">
        <f t="shared" ref="RZ37" ca="1" si="11821">RZ32-RZ36</f>
        <v>6.9173162077166631E-2</v>
      </c>
      <c r="SA37" s="51">
        <f t="shared" ref="SA37" ca="1" si="11822">SA32-SA36</f>
        <v>6.9173162077166631E-2</v>
      </c>
      <c r="SB37" s="51">
        <f t="shared" ref="SB37" ca="1" si="11823">SB32-SB36</f>
        <v>6.9173162077166631E-2</v>
      </c>
      <c r="SC37" s="51">
        <f t="shared" ref="SC37" ca="1" si="11824">SC32-SC36</f>
        <v>6.9173162077166631E-2</v>
      </c>
      <c r="SD37" s="51">
        <f t="shared" ref="SD37" ca="1" si="11825">SD32-SD36</f>
        <v>6.9173162077166631E-2</v>
      </c>
      <c r="SE37" s="51">
        <f t="shared" ref="SE37" ca="1" si="11826">SE32-SE36</f>
        <v>6.9173162077166631E-2</v>
      </c>
      <c r="SF37" s="51">
        <f t="shared" ref="SF37" ca="1" si="11827">SF32-SF36</f>
        <v>6.9173162077166631E-2</v>
      </c>
      <c r="SG37" s="51">
        <f t="shared" ref="SG37" ca="1" si="11828">SG32-SG36</f>
        <v>6.9173162077166631E-2</v>
      </c>
      <c r="SH37" s="51">
        <f t="shared" ref="SH37" ca="1" si="11829">SH32-SH36</f>
        <v>6.9173162077166631E-2</v>
      </c>
      <c r="SI37" s="51">
        <f t="shared" ref="SI37" ca="1" si="11830">SI32-SI36</f>
        <v>6.9173162077166631E-2</v>
      </c>
      <c r="SJ37" s="51">
        <f t="shared" ref="SJ37" ca="1" si="11831">SJ32-SJ36</f>
        <v>6.9173162077166631E-2</v>
      </c>
      <c r="SK37" s="51">
        <f t="shared" ref="SK37" ca="1" si="11832">SK32-SK36</f>
        <v>6.9173162077166631E-2</v>
      </c>
      <c r="SL37" s="51">
        <f t="shared" ref="SL37" ca="1" si="11833">SL32-SL36</f>
        <v>6.9173162077166631E-2</v>
      </c>
      <c r="SM37" s="51">
        <f t="shared" ref="SM37" ca="1" si="11834">SM32-SM36</f>
        <v>6.9173162077166631E-2</v>
      </c>
      <c r="SN37" s="51">
        <f t="shared" ref="SN37" ca="1" si="11835">SN32-SN36</f>
        <v>6.9173162077166631E-2</v>
      </c>
      <c r="SO37" s="51">
        <f t="shared" ref="SO37" ca="1" si="11836">SO32-SO36</f>
        <v>6.9173162077166631E-2</v>
      </c>
      <c r="SP37" s="51">
        <f t="shared" ref="SP37" ca="1" si="11837">SP32-SP36</f>
        <v>6.9173162077166631E-2</v>
      </c>
      <c r="SQ37" s="51">
        <f t="shared" ref="SQ37" ca="1" si="11838">SQ32-SQ36</f>
        <v>6.9173162077166631E-2</v>
      </c>
      <c r="SR37" s="51">
        <f t="shared" ref="SR37" ca="1" si="11839">SR32-SR36</f>
        <v>6.9173162077166631E-2</v>
      </c>
      <c r="SS37" s="51">
        <f t="shared" ref="SS37" ca="1" si="11840">SS32-SS36</f>
        <v>6.9173162077166631E-2</v>
      </c>
      <c r="ST37" s="51">
        <f t="shared" ref="ST37" ca="1" si="11841">ST32-ST36</f>
        <v>6.9173162077166631E-2</v>
      </c>
      <c r="SU37" s="51">
        <f t="shared" ref="SU37" ca="1" si="11842">SU32-SU36</f>
        <v>6.9173162077166631E-2</v>
      </c>
      <c r="SV37" s="51">
        <f t="shared" ref="SV37" ca="1" si="11843">SV32-SV36</f>
        <v>6.9173162077166631E-2</v>
      </c>
      <c r="SW37" s="51">
        <f t="shared" ref="SW37" ca="1" si="11844">SW32-SW36</f>
        <v>6.9173162077166631E-2</v>
      </c>
      <c r="SX37" s="51">
        <f t="shared" ref="SX37" ca="1" si="11845">SX32-SX36</f>
        <v>6.9173162077166631E-2</v>
      </c>
      <c r="SY37" s="51">
        <f t="shared" ref="SY37" ca="1" si="11846">SY32-SY36</f>
        <v>6.9173162077166631E-2</v>
      </c>
      <c r="SZ37" s="51">
        <f t="shared" ref="SZ37" ca="1" si="11847">SZ32-SZ36</f>
        <v>6.9173162077166631E-2</v>
      </c>
      <c r="TA37" s="51">
        <f t="shared" ref="TA37" ca="1" si="11848">TA32-TA36</f>
        <v>6.9173162077166631E-2</v>
      </c>
      <c r="TB37" s="51">
        <f t="shared" ref="TB37" ca="1" si="11849">TB32-TB36</f>
        <v>6.9173162077166631E-2</v>
      </c>
      <c r="TC37" s="51">
        <f t="shared" ref="TC37" ca="1" si="11850">TC32-TC36</f>
        <v>6.9173162077166631E-2</v>
      </c>
      <c r="TD37" s="51">
        <f t="shared" ref="TD37" ca="1" si="11851">TD32-TD36</f>
        <v>6.9173162077166631E-2</v>
      </c>
      <c r="TE37" s="51">
        <f t="shared" ref="TE37" ca="1" si="11852">TE32-TE36</f>
        <v>6.9173162077166631E-2</v>
      </c>
      <c r="TF37" s="51">
        <f t="shared" ref="TF37" ca="1" si="11853">TF32-TF36</f>
        <v>6.9173162077166631E-2</v>
      </c>
      <c r="TG37" s="51">
        <f t="shared" ref="TG37" ca="1" si="11854">TG32-TG36</f>
        <v>6.9173162077166631E-2</v>
      </c>
      <c r="TH37" s="51">
        <f t="shared" ref="TH37" ca="1" si="11855">TH32-TH36</f>
        <v>6.9173162077166631E-2</v>
      </c>
      <c r="TI37" s="51">
        <f t="shared" ref="TI37" ca="1" si="11856">TI32-TI36</f>
        <v>6.9173162077166631E-2</v>
      </c>
      <c r="TJ37" s="51">
        <f t="shared" ref="TJ37" ca="1" si="11857">TJ32-TJ36</f>
        <v>6.9173162077166631E-2</v>
      </c>
      <c r="TK37" s="51">
        <f t="shared" ref="TK37" ca="1" si="11858">TK32-TK36</f>
        <v>6.9173162077166631E-2</v>
      </c>
      <c r="TL37" s="51">
        <f t="shared" ref="TL37" ca="1" si="11859">TL32-TL36</f>
        <v>6.9173162077166631E-2</v>
      </c>
      <c r="TM37" s="51">
        <f t="shared" ref="TM37" ca="1" si="11860">TM32-TM36</f>
        <v>6.9173162077166631E-2</v>
      </c>
      <c r="TN37" s="51">
        <f t="shared" ref="TN37" ca="1" si="11861">TN32-TN36</f>
        <v>6.9173162077166631E-2</v>
      </c>
      <c r="TO37" s="51">
        <f t="shared" ref="TO37" ca="1" si="11862">TO32-TO36</f>
        <v>6.9173162077166631E-2</v>
      </c>
      <c r="TP37" s="51">
        <f t="shared" ref="TP37" ca="1" si="11863">TP32-TP36</f>
        <v>6.9173162077166631E-2</v>
      </c>
      <c r="TQ37" s="51">
        <f t="shared" ref="TQ37" ca="1" si="11864">TQ32-TQ36</f>
        <v>6.9173162077166631E-2</v>
      </c>
      <c r="TR37" s="51">
        <f t="shared" ref="TR37" ca="1" si="11865">TR32-TR36</f>
        <v>6.9173162077166631E-2</v>
      </c>
      <c r="TS37" s="51">
        <f t="shared" ref="TS37" ca="1" si="11866">TS32-TS36</f>
        <v>6.9173162077166631E-2</v>
      </c>
      <c r="TT37" s="51">
        <f t="shared" ref="TT37" ca="1" si="11867">TT32-TT36</f>
        <v>6.9173162077166631E-2</v>
      </c>
      <c r="TU37" s="51">
        <f t="shared" ref="TU37" ca="1" si="11868">TU32-TU36</f>
        <v>6.9173162077166631E-2</v>
      </c>
      <c r="TV37" s="51">
        <f t="shared" ref="TV37" ca="1" si="11869">TV32-TV36</f>
        <v>6.9173162077166631E-2</v>
      </c>
      <c r="TW37" s="51">
        <f t="shared" ref="TW37" ca="1" si="11870">TW32-TW36</f>
        <v>6.9173162077166631E-2</v>
      </c>
      <c r="TX37" s="51">
        <f t="shared" ref="TX37" ca="1" si="11871">TX32-TX36</f>
        <v>6.9173162077166631E-2</v>
      </c>
      <c r="TY37" s="51">
        <f t="shared" ref="TY37" ca="1" si="11872">TY32-TY36</f>
        <v>6.9173162077166631E-2</v>
      </c>
      <c r="TZ37" s="51">
        <f t="shared" ref="TZ37" ca="1" si="11873">TZ32-TZ36</f>
        <v>6.9173162077166631E-2</v>
      </c>
      <c r="UA37" s="51">
        <f t="shared" ref="UA37" ca="1" si="11874">UA32-UA36</f>
        <v>6.9173162077166631E-2</v>
      </c>
      <c r="UB37" s="51">
        <f t="shared" ref="UB37" ca="1" si="11875">UB32-UB36</f>
        <v>6.9173162077166631E-2</v>
      </c>
      <c r="UC37" s="51">
        <f t="shared" ref="UC37" ca="1" si="11876">UC32-UC36</f>
        <v>6.9173162077166631E-2</v>
      </c>
      <c r="UD37" s="51">
        <f t="shared" ref="UD37" ca="1" si="11877">UD32-UD36</f>
        <v>6.9173162077166631E-2</v>
      </c>
      <c r="UE37" s="51">
        <f t="shared" ref="UE37" ca="1" si="11878">UE32-UE36</f>
        <v>6.9173162077166631E-2</v>
      </c>
      <c r="UF37" s="51">
        <f t="shared" ref="UF37" ca="1" si="11879">UF32-UF36</f>
        <v>6.9173162077166631E-2</v>
      </c>
      <c r="UG37" s="51">
        <f t="shared" ref="UG37" ca="1" si="11880">UG32-UG36</f>
        <v>6.9173162077166631E-2</v>
      </c>
      <c r="UH37" s="51">
        <f t="shared" ref="UH37" ca="1" si="11881">UH32-UH36</f>
        <v>6.9173162077166631E-2</v>
      </c>
      <c r="UI37" s="51">
        <f t="shared" ref="UI37" ca="1" si="11882">UI32-UI36</f>
        <v>6.9173162077166631E-2</v>
      </c>
      <c r="UJ37" s="51">
        <f t="shared" ref="UJ37" ca="1" si="11883">UJ32-UJ36</f>
        <v>6.9173162077166631E-2</v>
      </c>
      <c r="UK37" s="51">
        <f t="shared" ref="UK37" ca="1" si="11884">UK32-UK36</f>
        <v>6.9173162077166631E-2</v>
      </c>
      <c r="UL37" s="51">
        <f t="shared" ref="UL37" ca="1" si="11885">UL32-UL36</f>
        <v>6.9173162077166631E-2</v>
      </c>
      <c r="UM37" s="51">
        <f t="shared" ref="UM37" ca="1" si="11886">UM32-UM36</f>
        <v>6.9173162077166631E-2</v>
      </c>
      <c r="UN37" s="51">
        <f t="shared" ref="UN37" ca="1" si="11887">UN32-UN36</f>
        <v>6.9173162077166631E-2</v>
      </c>
      <c r="UO37" s="51">
        <f t="shared" ref="UO37" ca="1" si="11888">UO32-UO36</f>
        <v>6.9173162077166631E-2</v>
      </c>
      <c r="UP37" s="51">
        <f t="shared" ref="UP37" ca="1" si="11889">UP32-UP36</f>
        <v>6.9173162077166631E-2</v>
      </c>
      <c r="UQ37" s="51">
        <f t="shared" ref="UQ37" ca="1" si="11890">UQ32-UQ36</f>
        <v>6.9173162077166631E-2</v>
      </c>
      <c r="UR37" s="51">
        <f t="shared" ref="UR37" ca="1" si="11891">UR32-UR36</f>
        <v>6.9173162077166631E-2</v>
      </c>
      <c r="US37" s="51">
        <f t="shared" ref="US37" ca="1" si="11892">US32-US36</f>
        <v>6.9173162077166631E-2</v>
      </c>
      <c r="UT37" s="51">
        <f t="shared" ref="UT37" ca="1" si="11893">UT32-UT36</f>
        <v>6.9173162077166631E-2</v>
      </c>
      <c r="UU37" s="51">
        <f t="shared" ref="UU37" ca="1" si="11894">UU32-UU36</f>
        <v>6.9173162077166631E-2</v>
      </c>
      <c r="UV37" s="51">
        <f t="shared" ref="UV37" ca="1" si="11895">UV32-UV36</f>
        <v>6.9173162077166631E-2</v>
      </c>
      <c r="UW37" s="51">
        <f t="shared" ref="UW37" ca="1" si="11896">UW32-UW36</f>
        <v>6.9173162077166631E-2</v>
      </c>
      <c r="UX37" s="51">
        <f t="shared" ref="UX37" ca="1" si="11897">UX32-UX36</f>
        <v>6.9173162077166631E-2</v>
      </c>
      <c r="UY37" s="51">
        <f t="shared" ref="UY37" ca="1" si="11898">UY32-UY36</f>
        <v>6.9173162077166631E-2</v>
      </c>
      <c r="UZ37" s="51">
        <f t="shared" ref="UZ37" ca="1" si="11899">UZ32-UZ36</f>
        <v>6.9173162077166631E-2</v>
      </c>
      <c r="VA37" s="51">
        <f t="shared" ref="VA37" ca="1" si="11900">VA32-VA36</f>
        <v>6.9173162077166631E-2</v>
      </c>
      <c r="VB37" s="51">
        <f t="shared" ref="VB37" ca="1" si="11901">VB32-VB36</f>
        <v>6.9173162077166631E-2</v>
      </c>
      <c r="VC37" s="51">
        <f t="shared" ref="VC37" ca="1" si="11902">VC32-VC36</f>
        <v>6.9173162077166631E-2</v>
      </c>
      <c r="VD37" s="51">
        <f t="shared" ref="VD37" ca="1" si="11903">VD32-VD36</f>
        <v>6.9173162077166631E-2</v>
      </c>
      <c r="VE37" s="51">
        <f t="shared" ref="VE37" ca="1" si="11904">VE32-VE36</f>
        <v>6.9173162077166631E-2</v>
      </c>
      <c r="VF37" s="51">
        <f t="shared" ref="VF37" ca="1" si="11905">VF32-VF36</f>
        <v>6.9173162077166631E-2</v>
      </c>
      <c r="VG37" s="51">
        <f t="shared" ref="VG37" ca="1" si="11906">VG32-VG36</f>
        <v>6.9173162077166631E-2</v>
      </c>
      <c r="VH37" s="51">
        <f t="shared" ref="VH37" ca="1" si="11907">VH32-VH36</f>
        <v>6.9173162077166631E-2</v>
      </c>
      <c r="VI37" s="51">
        <f t="shared" ref="VI37" ca="1" si="11908">VI32-VI36</f>
        <v>6.9173162077166631E-2</v>
      </c>
      <c r="VJ37" s="51">
        <f t="shared" ref="VJ37" ca="1" si="11909">VJ32-VJ36</f>
        <v>6.9173162077166631E-2</v>
      </c>
      <c r="VK37" s="51">
        <f t="shared" ref="VK37" ca="1" si="11910">VK32-VK36</f>
        <v>6.9173162077166631E-2</v>
      </c>
      <c r="VL37" s="51">
        <f t="shared" ref="VL37" ca="1" si="11911">VL32-VL36</f>
        <v>6.9173162077166631E-2</v>
      </c>
      <c r="VM37" s="51">
        <f t="shared" ref="VM37" ca="1" si="11912">VM32-VM36</f>
        <v>6.9173162077166631E-2</v>
      </c>
      <c r="VN37" s="51">
        <f t="shared" ref="VN37" ca="1" si="11913">VN32-VN36</f>
        <v>6.9173162077166631E-2</v>
      </c>
      <c r="VO37" s="51">
        <f t="shared" ref="VO37" ca="1" si="11914">VO32-VO36</f>
        <v>6.9173162077166631E-2</v>
      </c>
      <c r="VP37" s="51">
        <f t="shared" ref="VP37" ca="1" si="11915">VP32-VP36</f>
        <v>6.9173162077166631E-2</v>
      </c>
      <c r="VQ37" s="51">
        <f t="shared" ref="VQ37" ca="1" si="11916">VQ32-VQ36</f>
        <v>6.9173162077166631E-2</v>
      </c>
      <c r="VR37" s="51">
        <f t="shared" ref="VR37" ca="1" si="11917">VR32-VR36</f>
        <v>6.9173162077166631E-2</v>
      </c>
      <c r="VS37" s="51">
        <f t="shared" ref="VS37" ca="1" si="11918">VS32-VS36</f>
        <v>6.9173162077166631E-2</v>
      </c>
      <c r="VT37" s="51">
        <f t="shared" ref="VT37" ca="1" si="11919">VT32-VT36</f>
        <v>6.9173162077166631E-2</v>
      </c>
      <c r="VU37" s="51">
        <f t="shared" ref="VU37" ca="1" si="11920">VU32-VU36</f>
        <v>6.9173162077166631E-2</v>
      </c>
      <c r="VV37" s="51">
        <f t="shared" ref="VV37" ca="1" si="11921">VV32-VV36</f>
        <v>6.9173162077166631E-2</v>
      </c>
      <c r="VW37" s="51">
        <f t="shared" ref="VW37" ca="1" si="11922">VW32-VW36</f>
        <v>6.9173162077166631E-2</v>
      </c>
      <c r="VX37" s="51">
        <f t="shared" ref="VX37" ca="1" si="11923">VX32-VX36</f>
        <v>6.9173162077166631E-2</v>
      </c>
      <c r="VY37" s="51">
        <f t="shared" ref="VY37" ca="1" si="11924">VY32-VY36</f>
        <v>6.9173162077166631E-2</v>
      </c>
      <c r="VZ37" s="51">
        <f t="shared" ref="VZ37" ca="1" si="11925">VZ32-VZ36</f>
        <v>6.9173162077166631E-2</v>
      </c>
      <c r="WA37" s="51">
        <f t="shared" ref="WA37" ca="1" si="11926">WA32-WA36</f>
        <v>6.9173162077166631E-2</v>
      </c>
      <c r="WB37" s="51">
        <f t="shared" ref="WB37" ca="1" si="11927">WB32-WB36</f>
        <v>6.9173162077166631E-2</v>
      </c>
      <c r="WC37" s="51">
        <f t="shared" ref="WC37" ca="1" si="11928">WC32-WC36</f>
        <v>6.9173162077166631E-2</v>
      </c>
      <c r="WD37" s="51">
        <f t="shared" ref="WD37" ca="1" si="11929">WD32-WD36</f>
        <v>6.9173162077166631E-2</v>
      </c>
      <c r="WE37" s="51">
        <f t="shared" ref="WE37" ca="1" si="11930">WE32-WE36</f>
        <v>6.9173162077166631E-2</v>
      </c>
      <c r="WF37" s="51">
        <f t="shared" ref="WF37" ca="1" si="11931">WF32-WF36</f>
        <v>6.9173162077166631E-2</v>
      </c>
      <c r="WG37" s="51">
        <f t="shared" ref="WG37" ca="1" si="11932">WG32-WG36</f>
        <v>6.9173162077166631E-2</v>
      </c>
      <c r="WH37" s="51">
        <f t="shared" ref="WH37" ca="1" si="11933">WH32-WH36</f>
        <v>6.9173162077166631E-2</v>
      </c>
      <c r="WI37" s="51">
        <f t="shared" ref="WI37" ca="1" si="11934">WI32-WI36</f>
        <v>6.9173162077166631E-2</v>
      </c>
      <c r="WJ37" s="51">
        <f t="shared" ref="WJ37" ca="1" si="11935">WJ32-WJ36</f>
        <v>6.9173162077166631E-2</v>
      </c>
      <c r="WK37" s="51">
        <f t="shared" ref="WK37" ca="1" si="11936">WK32-WK36</f>
        <v>6.9173162077166631E-2</v>
      </c>
      <c r="WL37" s="51">
        <f t="shared" ref="WL37" ca="1" si="11937">WL32-WL36</f>
        <v>6.9173162077166631E-2</v>
      </c>
      <c r="WM37" s="51">
        <f t="shared" ref="WM37" ca="1" si="11938">WM32-WM36</f>
        <v>6.9173162077166631E-2</v>
      </c>
      <c r="WN37" s="51">
        <f t="shared" ref="WN37" ca="1" si="11939">WN32-WN36</f>
        <v>6.9173162077166631E-2</v>
      </c>
      <c r="WO37" s="51">
        <f t="shared" ref="WO37" ca="1" si="11940">WO32-WO36</f>
        <v>6.9173162077166631E-2</v>
      </c>
      <c r="WP37" s="51">
        <f t="shared" ref="WP37" ca="1" si="11941">WP32-WP36</f>
        <v>6.9173162077166631E-2</v>
      </c>
      <c r="WQ37" s="51">
        <f t="shared" ref="WQ37" ca="1" si="11942">WQ32-WQ36</f>
        <v>6.9173162077166631E-2</v>
      </c>
      <c r="WR37" s="51">
        <f t="shared" ref="WR37" ca="1" si="11943">WR32-WR36</f>
        <v>6.9173162077166631E-2</v>
      </c>
      <c r="WS37" s="51">
        <f t="shared" ref="WS37" ca="1" si="11944">WS32-WS36</f>
        <v>6.9173162077166631E-2</v>
      </c>
      <c r="WT37" s="51">
        <f t="shared" ref="WT37" ca="1" si="11945">WT32-WT36</f>
        <v>6.9173162077166631E-2</v>
      </c>
      <c r="WU37" s="51">
        <f t="shared" ref="WU37" ca="1" si="11946">WU32-WU36</f>
        <v>6.9173162077166631E-2</v>
      </c>
      <c r="WV37" s="51">
        <f t="shared" ref="WV37" ca="1" si="11947">WV32-WV36</f>
        <v>6.9173162077166631E-2</v>
      </c>
      <c r="WW37" s="51">
        <f t="shared" ref="WW37" ca="1" si="11948">WW32-WW36</f>
        <v>6.9173162077166631E-2</v>
      </c>
      <c r="WX37" s="51">
        <f t="shared" ref="WX37" ca="1" si="11949">WX32-WX36</f>
        <v>6.9173162077166631E-2</v>
      </c>
      <c r="WY37" s="51">
        <f t="shared" ref="WY37" ca="1" si="11950">WY32-WY36</f>
        <v>6.9173162077166631E-2</v>
      </c>
      <c r="WZ37" s="51">
        <f t="shared" ref="WZ37" ca="1" si="11951">WZ32-WZ36</f>
        <v>6.9173162077166631E-2</v>
      </c>
      <c r="XA37" s="51">
        <f t="shared" ref="XA37" ca="1" si="11952">XA32-XA36</f>
        <v>6.9173162077166631E-2</v>
      </c>
      <c r="XB37" s="51">
        <f t="shared" ref="XB37" ca="1" si="11953">XB32-XB36</f>
        <v>6.9173162077166631E-2</v>
      </c>
      <c r="XC37" s="51">
        <f t="shared" ref="XC37" ca="1" si="11954">XC32-XC36</f>
        <v>6.9173162077166631E-2</v>
      </c>
      <c r="XD37" s="51">
        <f t="shared" ref="XD37" ca="1" si="11955">XD32-XD36</f>
        <v>6.9173162077166631E-2</v>
      </c>
      <c r="XE37" s="51">
        <f t="shared" ref="XE37" ca="1" si="11956">XE32-XE36</f>
        <v>6.9173162077166631E-2</v>
      </c>
      <c r="XF37" s="51">
        <f t="shared" ref="XF37" ca="1" si="11957">XF32-XF36</f>
        <v>6.9173162077166631E-2</v>
      </c>
      <c r="XG37" s="51">
        <f t="shared" ref="XG37" ca="1" si="11958">XG32-XG36</f>
        <v>6.9173162077166631E-2</v>
      </c>
      <c r="XH37" s="51">
        <f t="shared" ref="XH37" ca="1" si="11959">XH32-XH36</f>
        <v>6.9173162077166631E-2</v>
      </c>
      <c r="XI37" s="51">
        <f t="shared" ref="XI37" ca="1" si="11960">XI32-XI36</f>
        <v>6.9173162077166631E-2</v>
      </c>
      <c r="XJ37" s="51">
        <f t="shared" ref="XJ37" ca="1" si="11961">XJ32-XJ36</f>
        <v>6.9173162077166631E-2</v>
      </c>
      <c r="XK37" s="51">
        <f t="shared" ref="XK37" ca="1" si="11962">XK32-XK36</f>
        <v>6.9173162077166631E-2</v>
      </c>
      <c r="XL37" s="51">
        <f t="shared" ref="XL37" ca="1" si="11963">XL32-XL36</f>
        <v>6.9173162077166631E-2</v>
      </c>
      <c r="XM37" s="51">
        <f t="shared" ref="XM37" ca="1" si="11964">XM32-XM36</f>
        <v>6.9173162077166631E-2</v>
      </c>
      <c r="XN37" s="51">
        <f t="shared" ref="XN37" ca="1" si="11965">XN32-XN36</f>
        <v>6.9173162077166631E-2</v>
      </c>
      <c r="XO37" s="51">
        <f t="shared" ref="XO37" ca="1" si="11966">XO32-XO36</f>
        <v>6.9173162077166631E-2</v>
      </c>
      <c r="XP37" s="51">
        <f t="shared" ref="XP37" ca="1" si="11967">XP32-XP36</f>
        <v>6.9173162077166631E-2</v>
      </c>
      <c r="XQ37" s="51">
        <f t="shared" ref="XQ37" ca="1" si="11968">XQ32-XQ36</f>
        <v>6.9173162077166631E-2</v>
      </c>
      <c r="XR37" s="51">
        <f t="shared" ref="XR37" ca="1" si="11969">XR32-XR36</f>
        <v>6.9173162077166631E-2</v>
      </c>
      <c r="XS37" s="51">
        <f t="shared" ref="XS37" ca="1" si="11970">XS32-XS36</f>
        <v>6.9173162077166631E-2</v>
      </c>
      <c r="XT37" s="51">
        <f t="shared" ref="XT37" ca="1" si="11971">XT32-XT36</f>
        <v>6.9173162077166631E-2</v>
      </c>
      <c r="XU37" s="51">
        <f t="shared" ref="XU37" ca="1" si="11972">XU32-XU36</f>
        <v>6.9173162077166631E-2</v>
      </c>
      <c r="XV37" s="51">
        <f t="shared" ref="XV37" ca="1" si="11973">XV32-XV36</f>
        <v>6.9173162077166631E-2</v>
      </c>
      <c r="XW37" s="51">
        <f t="shared" ref="XW37" ca="1" si="11974">XW32-XW36</f>
        <v>6.9173162077166631E-2</v>
      </c>
      <c r="XX37" s="51">
        <f t="shared" ref="XX37" ca="1" si="11975">XX32-XX36</f>
        <v>6.9173162077166631E-2</v>
      </c>
      <c r="XY37" s="51">
        <f t="shared" ref="XY37" ca="1" si="11976">XY32-XY36</f>
        <v>6.9173162077166631E-2</v>
      </c>
      <c r="XZ37" s="51">
        <f t="shared" ref="XZ37" ca="1" si="11977">XZ32-XZ36</f>
        <v>6.9173162077166631E-2</v>
      </c>
      <c r="YA37" s="51">
        <f t="shared" ref="YA37" ca="1" si="11978">YA32-YA36</f>
        <v>6.9173162077166631E-2</v>
      </c>
      <c r="YB37" s="51">
        <f t="shared" ref="YB37" ca="1" si="11979">YB32-YB36</f>
        <v>6.9173162077166631E-2</v>
      </c>
      <c r="YC37" s="51">
        <f t="shared" ref="YC37" ca="1" si="11980">YC32-YC36</f>
        <v>6.9173162077166631E-2</v>
      </c>
      <c r="YD37" s="51">
        <f t="shared" ref="YD37" ca="1" si="11981">YD32-YD36</f>
        <v>6.9173162077166631E-2</v>
      </c>
      <c r="YE37" s="51">
        <f t="shared" ref="YE37" ca="1" si="11982">YE32-YE36</f>
        <v>6.9173162077166631E-2</v>
      </c>
      <c r="YF37" s="51">
        <f t="shared" ref="YF37" ca="1" si="11983">YF32-YF36</f>
        <v>6.9173162077166631E-2</v>
      </c>
      <c r="YG37" s="51">
        <f t="shared" ref="YG37" ca="1" si="11984">YG32-YG36</f>
        <v>6.9173162077166631E-2</v>
      </c>
      <c r="YH37" s="51">
        <f t="shared" ref="YH37" ca="1" si="11985">YH32-YH36</f>
        <v>6.9173162077166631E-2</v>
      </c>
      <c r="YI37" s="51">
        <f t="shared" ref="YI37" ca="1" si="11986">YI32-YI36</f>
        <v>6.9173162077166631E-2</v>
      </c>
      <c r="YJ37" s="51">
        <f t="shared" ref="YJ37" ca="1" si="11987">YJ32-YJ36</f>
        <v>6.9173162077166631E-2</v>
      </c>
      <c r="YK37" s="51">
        <f t="shared" ref="YK37" ca="1" si="11988">YK32-YK36</f>
        <v>6.9173162077166631E-2</v>
      </c>
      <c r="YL37" s="51">
        <f t="shared" ref="YL37" ca="1" si="11989">YL32-YL36</f>
        <v>6.9173162077166631E-2</v>
      </c>
      <c r="YM37" s="51">
        <f t="shared" ref="YM37" ca="1" si="11990">YM32-YM36</f>
        <v>6.9173162077166631E-2</v>
      </c>
      <c r="YN37" s="51">
        <f t="shared" ref="YN37" ca="1" si="11991">YN32-YN36</f>
        <v>6.9173162077166631E-2</v>
      </c>
      <c r="YO37" s="51">
        <f t="shared" ref="YO37" ca="1" si="11992">YO32-YO36</f>
        <v>6.9173162077166631E-2</v>
      </c>
      <c r="YP37" s="51">
        <f t="shared" ref="YP37" ca="1" si="11993">YP32-YP36</f>
        <v>6.9173162077166631E-2</v>
      </c>
      <c r="YQ37" s="51">
        <f t="shared" ref="YQ37" ca="1" si="11994">YQ32-YQ36</f>
        <v>6.9173162077166631E-2</v>
      </c>
      <c r="YR37" s="51">
        <f t="shared" ref="YR37" ca="1" si="11995">YR32-YR36</f>
        <v>6.9173162077166631E-2</v>
      </c>
      <c r="YS37" s="51">
        <f t="shared" ref="YS37" ca="1" si="11996">YS32-YS36</f>
        <v>6.9173162077166631E-2</v>
      </c>
      <c r="YT37" s="51">
        <f t="shared" ref="YT37" ca="1" si="11997">YT32-YT36</f>
        <v>6.9173162077166631E-2</v>
      </c>
      <c r="YU37" s="51">
        <f t="shared" ref="YU37" ca="1" si="11998">YU32-YU36</f>
        <v>6.9173162077166631E-2</v>
      </c>
      <c r="YV37" s="51">
        <f t="shared" ref="YV37" ca="1" si="11999">YV32-YV36</f>
        <v>6.9173162077166631E-2</v>
      </c>
      <c r="YW37" s="51">
        <f t="shared" ref="YW37" ca="1" si="12000">YW32-YW36</f>
        <v>6.9173162077166631E-2</v>
      </c>
      <c r="YX37" s="51">
        <f t="shared" ref="YX37" ca="1" si="12001">YX32-YX36</f>
        <v>6.9173162077166631E-2</v>
      </c>
      <c r="YY37" s="51">
        <f t="shared" ref="YY37" ca="1" si="12002">YY32-YY36</f>
        <v>6.9173162077166631E-2</v>
      </c>
      <c r="YZ37" s="51">
        <f t="shared" ref="YZ37" ca="1" si="12003">YZ32-YZ36</f>
        <v>6.9173162077166631E-2</v>
      </c>
      <c r="ZA37" s="51">
        <f t="shared" ref="ZA37" ca="1" si="12004">ZA32-ZA36</f>
        <v>6.9173162077166631E-2</v>
      </c>
      <c r="ZB37" s="51">
        <f t="shared" ref="ZB37" ca="1" si="12005">ZB32-ZB36</f>
        <v>6.9173162077166631E-2</v>
      </c>
      <c r="ZC37" s="51">
        <f t="shared" ref="ZC37" ca="1" si="12006">ZC32-ZC36</f>
        <v>6.9173162077166631E-2</v>
      </c>
      <c r="ZD37" s="51">
        <f t="shared" ref="ZD37" ca="1" si="12007">ZD32-ZD36</f>
        <v>6.9173162077166631E-2</v>
      </c>
      <c r="ZE37" s="51">
        <f t="shared" ref="ZE37" ca="1" si="12008">ZE32-ZE36</f>
        <v>6.9173162077166631E-2</v>
      </c>
      <c r="ZF37" s="51">
        <f t="shared" ref="ZF37" ca="1" si="12009">ZF32-ZF36</f>
        <v>6.9173162077166631E-2</v>
      </c>
      <c r="ZG37" s="51">
        <f t="shared" ref="ZG37" ca="1" si="12010">ZG32-ZG36</f>
        <v>6.9173162077166631E-2</v>
      </c>
      <c r="ZH37" s="51">
        <f t="shared" ref="ZH37" ca="1" si="12011">ZH32-ZH36</f>
        <v>6.9173162077166631E-2</v>
      </c>
      <c r="ZI37" s="51">
        <f t="shared" ref="ZI37" ca="1" si="12012">ZI32-ZI36</f>
        <v>6.9173162077166631E-2</v>
      </c>
      <c r="ZJ37" s="51">
        <f t="shared" ref="ZJ37" ca="1" si="12013">ZJ32-ZJ36</f>
        <v>6.9173162077166631E-2</v>
      </c>
      <c r="ZK37" s="51">
        <f t="shared" ref="ZK37" ca="1" si="12014">ZK32-ZK36</f>
        <v>6.9173162077166631E-2</v>
      </c>
      <c r="ZL37" s="51">
        <f t="shared" ref="ZL37" ca="1" si="12015">ZL32-ZL36</f>
        <v>6.9173162077166631E-2</v>
      </c>
      <c r="ZM37" s="51">
        <f t="shared" ref="ZM37" ca="1" si="12016">ZM32-ZM36</f>
        <v>6.9173162077166631E-2</v>
      </c>
      <c r="ZN37" s="51">
        <f t="shared" ref="ZN37" ca="1" si="12017">ZN32-ZN36</f>
        <v>6.9173162077166631E-2</v>
      </c>
      <c r="ZO37" s="51">
        <f t="shared" ref="ZO37" ca="1" si="12018">ZO32-ZO36</f>
        <v>6.9173162077166631E-2</v>
      </c>
      <c r="ZP37" s="51">
        <f t="shared" ref="ZP37" ca="1" si="12019">ZP32-ZP36</f>
        <v>6.9173162077166631E-2</v>
      </c>
      <c r="ZQ37" s="51">
        <f t="shared" ref="ZQ37" ca="1" si="12020">ZQ32-ZQ36</f>
        <v>6.9173162077166631E-2</v>
      </c>
      <c r="ZR37" s="51">
        <f t="shared" ref="ZR37" ca="1" si="12021">ZR32-ZR36</f>
        <v>6.9173162077166631E-2</v>
      </c>
      <c r="ZS37" s="51">
        <f t="shared" ref="ZS37" ca="1" si="12022">ZS32-ZS36</f>
        <v>6.9173162077166631E-2</v>
      </c>
      <c r="ZT37" s="51">
        <f t="shared" ref="ZT37" ca="1" si="12023">ZT32-ZT36</f>
        <v>6.9173162077166631E-2</v>
      </c>
      <c r="ZU37" s="51">
        <f t="shared" ref="ZU37" ca="1" si="12024">ZU32-ZU36</f>
        <v>6.9173162077166631E-2</v>
      </c>
      <c r="ZV37" s="51">
        <f t="shared" ref="ZV37" ca="1" si="12025">ZV32-ZV36</f>
        <v>6.9173162077166631E-2</v>
      </c>
      <c r="ZW37" s="51">
        <f t="shared" ref="ZW37" ca="1" si="12026">ZW32-ZW36</f>
        <v>6.9173162077166631E-2</v>
      </c>
      <c r="ZX37" s="51">
        <f t="shared" ref="ZX37" ca="1" si="12027">ZX32-ZX36</f>
        <v>6.9173162077166631E-2</v>
      </c>
      <c r="ZY37" s="51">
        <f t="shared" ref="ZY37" ca="1" si="12028">ZY32-ZY36</f>
        <v>6.9173162077166631E-2</v>
      </c>
      <c r="ZZ37" s="51">
        <f t="shared" ref="ZZ37" ca="1" si="12029">ZZ32-ZZ36</f>
        <v>6.9173162077166631E-2</v>
      </c>
      <c r="AAA37" s="51">
        <f t="shared" ref="AAA37" ca="1" si="12030">AAA32-AAA36</f>
        <v>6.9173162077166631E-2</v>
      </c>
      <c r="AAB37" s="51">
        <f t="shared" ref="AAB37" ca="1" si="12031">AAB32-AAB36</f>
        <v>6.9173162077166631E-2</v>
      </c>
      <c r="AAC37" s="51">
        <f t="shared" ref="AAC37" ca="1" si="12032">AAC32-AAC36</f>
        <v>6.9173162077166631E-2</v>
      </c>
      <c r="AAD37" s="51">
        <f t="shared" ref="AAD37" ca="1" si="12033">AAD32-AAD36</f>
        <v>6.9173162077166631E-2</v>
      </c>
      <c r="AAE37" s="51">
        <f t="shared" ref="AAE37" ca="1" si="12034">AAE32-AAE36</f>
        <v>6.9173162077166631E-2</v>
      </c>
      <c r="AAF37" s="51">
        <f t="shared" ref="AAF37" ca="1" si="12035">AAF32-AAF36</f>
        <v>6.9173162077166631E-2</v>
      </c>
      <c r="AAG37" s="51">
        <f t="shared" ref="AAG37" ca="1" si="12036">AAG32-AAG36</f>
        <v>6.9173162077166631E-2</v>
      </c>
      <c r="AAH37" s="51">
        <f t="shared" ref="AAH37" ca="1" si="12037">AAH32-AAH36</f>
        <v>6.9173162077166631E-2</v>
      </c>
      <c r="AAI37" s="51">
        <f t="shared" ref="AAI37" ca="1" si="12038">AAI32-AAI36</f>
        <v>6.9173162077166631E-2</v>
      </c>
      <c r="AAJ37" s="51">
        <f t="shared" ref="AAJ37" ca="1" si="12039">AAJ32-AAJ36</f>
        <v>6.9173162077166631E-2</v>
      </c>
      <c r="AAK37" s="51">
        <f t="shared" ref="AAK37" ca="1" si="12040">AAK32-AAK36</f>
        <v>6.9173162077166631E-2</v>
      </c>
      <c r="AAL37" s="51">
        <f t="shared" ref="AAL37" ca="1" si="12041">AAL32-AAL36</f>
        <v>6.9173162077166631E-2</v>
      </c>
      <c r="AAM37" s="51">
        <f t="shared" ref="AAM37" ca="1" si="12042">AAM32-AAM36</f>
        <v>6.9173162077166631E-2</v>
      </c>
      <c r="AAN37" s="51">
        <f t="shared" ref="AAN37" ca="1" si="12043">AAN32-AAN36</f>
        <v>6.9173162077166631E-2</v>
      </c>
      <c r="AAO37" s="51">
        <f t="shared" ref="AAO37" ca="1" si="12044">AAO32-AAO36</f>
        <v>6.9173162077166631E-2</v>
      </c>
      <c r="AAP37" s="51">
        <f t="shared" ref="AAP37" ca="1" si="12045">AAP32-AAP36</f>
        <v>6.9173162077166631E-2</v>
      </c>
      <c r="AAQ37" s="51">
        <f t="shared" ref="AAQ37" ca="1" si="12046">AAQ32-AAQ36</f>
        <v>6.9173162077166631E-2</v>
      </c>
      <c r="AAR37" s="51">
        <f t="shared" ref="AAR37" ca="1" si="12047">AAR32-AAR36</f>
        <v>6.9173162077166631E-2</v>
      </c>
      <c r="AAS37" s="51">
        <f t="shared" ref="AAS37" ca="1" si="12048">AAS32-AAS36</f>
        <v>6.9173162077166631E-2</v>
      </c>
      <c r="AAT37" s="51">
        <f t="shared" ref="AAT37" ca="1" si="12049">AAT32-AAT36</f>
        <v>6.9173162077166631E-2</v>
      </c>
      <c r="AAU37" s="51">
        <f t="shared" ref="AAU37" ca="1" si="12050">AAU32-AAU36</f>
        <v>6.9173162077166631E-2</v>
      </c>
      <c r="AAV37" s="51">
        <f t="shared" ref="AAV37" ca="1" si="12051">AAV32-AAV36</f>
        <v>6.9173162077166631E-2</v>
      </c>
      <c r="AAW37" s="51">
        <f t="shared" ref="AAW37" ca="1" si="12052">AAW32-AAW36</f>
        <v>6.9173162077166631E-2</v>
      </c>
      <c r="AAX37" s="51">
        <f t="shared" ref="AAX37" ca="1" si="12053">AAX32-AAX36</f>
        <v>6.9173162077166631E-2</v>
      </c>
      <c r="AAY37" s="51">
        <f t="shared" ref="AAY37" ca="1" si="12054">AAY32-AAY36</f>
        <v>6.9173162077166631E-2</v>
      </c>
      <c r="AAZ37" s="51">
        <f t="shared" ref="AAZ37" ca="1" si="12055">AAZ32-AAZ36</f>
        <v>6.9173162077166631E-2</v>
      </c>
      <c r="ABA37" s="51">
        <f t="shared" ref="ABA37" ca="1" si="12056">ABA32-ABA36</f>
        <v>6.9173162077166631E-2</v>
      </c>
      <c r="ABB37" s="51">
        <f t="shared" ref="ABB37" ca="1" si="12057">ABB32-ABB36</f>
        <v>6.9173162077166631E-2</v>
      </c>
      <c r="ABC37" s="51">
        <f t="shared" ref="ABC37" ca="1" si="12058">ABC32-ABC36</f>
        <v>6.9173162077166631E-2</v>
      </c>
      <c r="ABD37" s="51">
        <f t="shared" ref="ABD37" ca="1" si="12059">ABD32-ABD36</f>
        <v>6.9173162077166631E-2</v>
      </c>
      <c r="ABE37" s="51">
        <f t="shared" ref="ABE37" ca="1" si="12060">ABE32-ABE36</f>
        <v>6.9173162077166631E-2</v>
      </c>
      <c r="ABF37" s="51">
        <f t="shared" ref="ABF37" ca="1" si="12061">ABF32-ABF36</f>
        <v>6.9173162077166631E-2</v>
      </c>
      <c r="ABG37" s="51">
        <f t="shared" ref="ABG37" ca="1" si="12062">ABG32-ABG36</f>
        <v>6.9173162077166631E-2</v>
      </c>
      <c r="ABH37" s="51">
        <f t="shared" ref="ABH37" ca="1" si="12063">ABH32-ABH36</f>
        <v>6.9173162077166631E-2</v>
      </c>
      <c r="ABI37" s="51">
        <f t="shared" ref="ABI37" ca="1" si="12064">ABI32-ABI36</f>
        <v>6.9173162077166631E-2</v>
      </c>
      <c r="ABJ37" s="51">
        <f t="shared" ref="ABJ37" ca="1" si="12065">ABJ32-ABJ36</f>
        <v>6.9173162077166631E-2</v>
      </c>
      <c r="ABK37" s="51">
        <f t="shared" ref="ABK37" ca="1" si="12066">ABK32-ABK36</f>
        <v>6.9173162077166631E-2</v>
      </c>
      <c r="ABL37" s="51">
        <f t="shared" ref="ABL37" ca="1" si="12067">ABL32-ABL36</f>
        <v>6.9173162077166631E-2</v>
      </c>
      <c r="ABM37" s="51">
        <f t="shared" ref="ABM37" ca="1" si="12068">ABM32-ABM36</f>
        <v>6.9173162077166631E-2</v>
      </c>
      <c r="ABN37" s="51">
        <f t="shared" ref="ABN37" ca="1" si="12069">ABN32-ABN36</f>
        <v>6.9173162077166631E-2</v>
      </c>
      <c r="ABO37" s="51">
        <f t="shared" ref="ABO37" ca="1" si="12070">ABO32-ABO36</f>
        <v>6.9173162077166631E-2</v>
      </c>
      <c r="ABP37" s="51">
        <f t="shared" ref="ABP37" ca="1" si="12071">ABP32-ABP36</f>
        <v>6.9173162077166631E-2</v>
      </c>
      <c r="ABQ37" s="51">
        <f t="shared" ref="ABQ37" ca="1" si="12072">ABQ32-ABQ36</f>
        <v>6.9173162077166631E-2</v>
      </c>
      <c r="ABR37" s="51">
        <f t="shared" ref="ABR37" ca="1" si="12073">ABR32-ABR36</f>
        <v>6.9173162077166631E-2</v>
      </c>
      <c r="ABS37" s="51">
        <f t="shared" ref="ABS37" ca="1" si="12074">ABS32-ABS36</f>
        <v>6.9173162077166631E-2</v>
      </c>
      <c r="ABT37" s="51">
        <f t="shared" ref="ABT37" ca="1" si="12075">ABT32-ABT36</f>
        <v>6.9173162077166631E-2</v>
      </c>
      <c r="ABU37" s="51">
        <f t="shared" ref="ABU37" ca="1" si="12076">ABU32-ABU36</f>
        <v>6.9173162077166631E-2</v>
      </c>
      <c r="ABV37" s="51">
        <f t="shared" ref="ABV37" ca="1" si="12077">ABV32-ABV36</f>
        <v>6.9173162077166631E-2</v>
      </c>
      <c r="ABW37" s="51">
        <f t="shared" ref="ABW37" ca="1" si="12078">ABW32-ABW36</f>
        <v>6.9173162077166631E-2</v>
      </c>
      <c r="ABX37" s="51">
        <f t="shared" ref="ABX37" ca="1" si="12079">ABX32-ABX36</f>
        <v>6.9173162077166631E-2</v>
      </c>
      <c r="ABY37" s="51">
        <f t="shared" ref="ABY37" ca="1" si="12080">ABY32-ABY36</f>
        <v>6.9173162077166631E-2</v>
      </c>
      <c r="ABZ37" s="51">
        <f t="shared" ref="ABZ37" ca="1" si="12081">ABZ32-ABZ36</f>
        <v>6.9173162077166631E-2</v>
      </c>
      <c r="ACA37" s="51">
        <f t="shared" ref="ACA37" ca="1" si="12082">ACA32-ACA36</f>
        <v>6.9173162077166631E-2</v>
      </c>
      <c r="ACB37" s="51">
        <f t="shared" ref="ACB37" ca="1" si="12083">ACB32-ACB36</f>
        <v>6.9173162077166631E-2</v>
      </c>
      <c r="ACC37" s="51">
        <f t="shared" ref="ACC37" ca="1" si="12084">ACC32-ACC36</f>
        <v>6.9173162077166631E-2</v>
      </c>
      <c r="ACD37" s="51">
        <f t="shared" ref="ACD37" ca="1" si="12085">ACD32-ACD36</f>
        <v>6.9173162077166631E-2</v>
      </c>
      <c r="ACE37" s="51">
        <f t="shared" ref="ACE37" ca="1" si="12086">ACE32-ACE36</f>
        <v>6.9173162077166631E-2</v>
      </c>
      <c r="ACF37" s="51">
        <f t="shared" ref="ACF37" ca="1" si="12087">ACF32-ACF36</f>
        <v>6.9173162077166631E-2</v>
      </c>
      <c r="ACG37" s="51">
        <f t="shared" ref="ACG37" ca="1" si="12088">ACG32-ACG36</f>
        <v>6.9173162077166631E-2</v>
      </c>
      <c r="ACH37" s="51">
        <f t="shared" ref="ACH37" ca="1" si="12089">ACH32-ACH36</f>
        <v>6.9173162077166631E-2</v>
      </c>
      <c r="ACI37" s="51">
        <f t="shared" ref="ACI37" ca="1" si="12090">ACI32-ACI36</f>
        <v>6.9173162077166631E-2</v>
      </c>
      <c r="ACJ37" s="51">
        <f t="shared" ref="ACJ37" ca="1" si="12091">ACJ32-ACJ36</f>
        <v>6.9173162077166631E-2</v>
      </c>
      <c r="ACK37" s="51">
        <f t="shared" ref="ACK37" ca="1" si="12092">ACK32-ACK36</f>
        <v>6.9173162077166631E-2</v>
      </c>
      <c r="ACL37" s="51">
        <f t="shared" ref="ACL37" ca="1" si="12093">ACL32-ACL36</f>
        <v>6.9173162077166631E-2</v>
      </c>
      <c r="ACM37" s="51">
        <f t="shared" ref="ACM37" ca="1" si="12094">ACM32-ACM36</f>
        <v>6.9173162077166631E-2</v>
      </c>
      <c r="ACN37" s="51">
        <f t="shared" ref="ACN37" ca="1" si="12095">ACN32-ACN36</f>
        <v>6.9173162077166631E-2</v>
      </c>
      <c r="ACO37" s="51">
        <f t="shared" ref="ACO37" ca="1" si="12096">ACO32-ACO36</f>
        <v>6.9173162077166631E-2</v>
      </c>
      <c r="ACP37" s="51">
        <f t="shared" ref="ACP37" ca="1" si="12097">ACP32-ACP36</f>
        <v>6.9173162077166631E-2</v>
      </c>
      <c r="ACQ37" s="51">
        <f t="shared" ref="ACQ37" ca="1" si="12098">ACQ32-ACQ36</f>
        <v>6.9173162077166631E-2</v>
      </c>
      <c r="ACR37" s="51">
        <f t="shared" ref="ACR37" ca="1" si="12099">ACR32-ACR36</f>
        <v>6.9173162077166631E-2</v>
      </c>
      <c r="ACS37" s="51">
        <f t="shared" ref="ACS37" ca="1" si="12100">ACS32-ACS36</f>
        <v>6.9173162077166631E-2</v>
      </c>
      <c r="ACT37" s="51">
        <f t="shared" ref="ACT37" ca="1" si="12101">ACT32-ACT36</f>
        <v>6.9173162077166631E-2</v>
      </c>
      <c r="ACU37" s="51">
        <f t="shared" ref="ACU37" ca="1" si="12102">ACU32-ACU36</f>
        <v>6.9173162077166631E-2</v>
      </c>
      <c r="ACV37" s="51">
        <f t="shared" ref="ACV37" ca="1" si="12103">ACV32-ACV36</f>
        <v>6.9173162077166631E-2</v>
      </c>
      <c r="ACW37" s="51">
        <f t="shared" ref="ACW37" ca="1" si="12104">ACW32-ACW36</f>
        <v>6.9173162077166631E-2</v>
      </c>
      <c r="ACX37" s="51">
        <f t="shared" ref="ACX37" ca="1" si="12105">ACX32-ACX36</f>
        <v>6.9173162077166631E-2</v>
      </c>
      <c r="ACY37" s="51">
        <f t="shared" ref="ACY37" ca="1" si="12106">ACY32-ACY36</f>
        <v>6.9173162077166631E-2</v>
      </c>
      <c r="ACZ37" s="51">
        <f t="shared" ref="ACZ37" ca="1" si="12107">ACZ32-ACZ36</f>
        <v>6.9173162077166631E-2</v>
      </c>
      <c r="ADA37" s="51">
        <f t="shared" ref="ADA37" ca="1" si="12108">ADA32-ADA36</f>
        <v>6.9173162077166631E-2</v>
      </c>
      <c r="ADB37" s="51">
        <f t="shared" ref="ADB37" ca="1" si="12109">ADB32-ADB36</f>
        <v>6.9173162077166631E-2</v>
      </c>
      <c r="ADC37" s="51">
        <f t="shared" ref="ADC37" ca="1" si="12110">ADC32-ADC36</f>
        <v>6.9173162077166631E-2</v>
      </c>
      <c r="ADD37" s="51">
        <f t="shared" ref="ADD37" ca="1" si="12111">ADD32-ADD36</f>
        <v>6.9173162077166631E-2</v>
      </c>
      <c r="ADE37" s="51">
        <f t="shared" ref="ADE37" ca="1" si="12112">ADE32-ADE36</f>
        <v>6.9173162077166631E-2</v>
      </c>
      <c r="ADF37" s="51">
        <f t="shared" ref="ADF37" ca="1" si="12113">ADF32-ADF36</f>
        <v>6.9173162077166631E-2</v>
      </c>
      <c r="ADG37" s="51">
        <f t="shared" ref="ADG37" ca="1" si="12114">ADG32-ADG36</f>
        <v>6.9173162077166631E-2</v>
      </c>
      <c r="ADH37" s="51">
        <f t="shared" ref="ADH37" ca="1" si="12115">ADH32-ADH36</f>
        <v>6.9173162077166631E-2</v>
      </c>
      <c r="ADI37" s="51">
        <f t="shared" ref="ADI37" ca="1" si="12116">ADI32-ADI36</f>
        <v>6.9173162077166631E-2</v>
      </c>
      <c r="ADJ37" s="51">
        <f t="shared" ref="ADJ37" ca="1" si="12117">ADJ32-ADJ36</f>
        <v>6.9173162077166631E-2</v>
      </c>
      <c r="ADK37" s="51">
        <f t="shared" ref="ADK37" ca="1" si="12118">ADK32-ADK36</f>
        <v>6.9173162077166631E-2</v>
      </c>
      <c r="ADL37" s="51">
        <f t="shared" ref="ADL37" ca="1" si="12119">ADL32-ADL36</f>
        <v>6.9173162077166631E-2</v>
      </c>
      <c r="ADM37" s="51">
        <f t="shared" ref="ADM37" ca="1" si="12120">ADM32-ADM36</f>
        <v>6.9173162077166631E-2</v>
      </c>
      <c r="ADN37" s="51">
        <f t="shared" ref="ADN37" ca="1" si="12121">ADN32-ADN36</f>
        <v>6.9173162077166631E-2</v>
      </c>
      <c r="ADO37" s="51">
        <f t="shared" ref="ADO37" ca="1" si="12122">ADO32-ADO36</f>
        <v>6.9173162077166631E-2</v>
      </c>
      <c r="ADP37" s="51">
        <f t="shared" ref="ADP37" ca="1" si="12123">ADP32-ADP36</f>
        <v>6.9173162077166631E-2</v>
      </c>
      <c r="ADQ37" s="51">
        <f t="shared" ref="ADQ37" ca="1" si="12124">ADQ32-ADQ36</f>
        <v>6.9173162077166631E-2</v>
      </c>
      <c r="ADR37" s="51">
        <f t="shared" ref="ADR37" ca="1" si="12125">ADR32-ADR36</f>
        <v>6.9173162077166631E-2</v>
      </c>
      <c r="ADS37" s="51">
        <f t="shared" ref="ADS37" ca="1" si="12126">ADS32-ADS36</f>
        <v>6.9173162077166631E-2</v>
      </c>
      <c r="ADT37" s="51">
        <f t="shared" ref="ADT37" ca="1" si="12127">ADT32-ADT36</f>
        <v>6.9173162077166631E-2</v>
      </c>
      <c r="ADU37" s="51">
        <f t="shared" ref="ADU37" ca="1" si="12128">ADU32-ADU36</f>
        <v>6.9173162077166631E-2</v>
      </c>
      <c r="ADV37" s="51">
        <f t="shared" ref="ADV37" ca="1" si="12129">ADV32-ADV36</f>
        <v>6.9173162077166631E-2</v>
      </c>
      <c r="ADW37" s="51">
        <f t="shared" ref="ADW37" ca="1" si="12130">ADW32-ADW36</f>
        <v>6.9173162077166631E-2</v>
      </c>
      <c r="ADX37" s="51">
        <f t="shared" ref="ADX37" ca="1" si="12131">ADX32-ADX36</f>
        <v>6.9173162077166631E-2</v>
      </c>
      <c r="ADY37" s="51">
        <f t="shared" ref="ADY37" ca="1" si="12132">ADY32-ADY36</f>
        <v>6.9173162077166631E-2</v>
      </c>
      <c r="ADZ37" s="51">
        <f t="shared" ref="ADZ37" ca="1" si="12133">ADZ32-ADZ36</f>
        <v>6.9173162077166631E-2</v>
      </c>
      <c r="AEA37" s="51">
        <f t="shared" ref="AEA37" ca="1" si="12134">AEA32-AEA36</f>
        <v>6.9173162077166631E-2</v>
      </c>
      <c r="AEB37" s="51">
        <f t="shared" ref="AEB37" ca="1" si="12135">AEB32-AEB36</f>
        <v>6.9173162077166631E-2</v>
      </c>
      <c r="AEC37" s="51">
        <f t="shared" ref="AEC37" ca="1" si="12136">AEC32-AEC36</f>
        <v>6.9173162077166631E-2</v>
      </c>
      <c r="AED37" s="51">
        <f t="shared" ref="AED37" ca="1" si="12137">AED32-AED36</f>
        <v>6.9173162077166631E-2</v>
      </c>
      <c r="AEE37" s="51">
        <f t="shared" ref="AEE37" ca="1" si="12138">AEE32-AEE36</f>
        <v>6.9173162077166631E-2</v>
      </c>
      <c r="AEF37" s="51">
        <f t="shared" ref="AEF37" ca="1" si="12139">AEF32-AEF36</f>
        <v>6.9173162077166631E-2</v>
      </c>
      <c r="AEG37" s="51">
        <f t="shared" ref="AEG37" ca="1" si="12140">AEG32-AEG36</f>
        <v>6.9173162077166631E-2</v>
      </c>
      <c r="AEH37" s="51">
        <f t="shared" ref="AEH37" ca="1" si="12141">AEH32-AEH36</f>
        <v>6.9173162077166631E-2</v>
      </c>
      <c r="AEI37" s="51">
        <f t="shared" ref="AEI37" ca="1" si="12142">AEI32-AEI36</f>
        <v>6.9173162077166631E-2</v>
      </c>
      <c r="AEJ37" s="51">
        <f t="shared" ref="AEJ37" ca="1" si="12143">AEJ32-AEJ36</f>
        <v>6.9173162077166631E-2</v>
      </c>
      <c r="AEK37" s="51">
        <f t="shared" ref="AEK37" ca="1" si="12144">AEK32-AEK36</f>
        <v>6.9173162077166631E-2</v>
      </c>
      <c r="AEL37" s="51">
        <f t="shared" ref="AEL37" ca="1" si="12145">AEL32-AEL36</f>
        <v>6.9173162077166631E-2</v>
      </c>
      <c r="AEM37" s="51">
        <f t="shared" ref="AEM37" ca="1" si="12146">AEM32-AEM36</f>
        <v>6.9173162077166631E-2</v>
      </c>
      <c r="AEN37" s="51">
        <f t="shared" ref="AEN37" ca="1" si="12147">AEN32-AEN36</f>
        <v>6.9173162077166631E-2</v>
      </c>
      <c r="AEO37" s="51">
        <f t="shared" ref="AEO37" ca="1" si="12148">AEO32-AEO36</f>
        <v>6.9173162077166631E-2</v>
      </c>
      <c r="AEP37" s="51">
        <f t="shared" ref="AEP37" ca="1" si="12149">AEP32-AEP36</f>
        <v>6.9173162077166631E-2</v>
      </c>
      <c r="AEQ37" s="51">
        <f t="shared" ref="AEQ37" ca="1" si="12150">AEQ32-AEQ36</f>
        <v>6.9173162077166631E-2</v>
      </c>
      <c r="AER37" s="51">
        <f t="shared" ref="AER37" ca="1" si="12151">AER32-AER36</f>
        <v>6.9173162077166631E-2</v>
      </c>
      <c r="AES37" s="51">
        <f t="shared" ref="AES37" ca="1" si="12152">AES32-AES36</f>
        <v>6.9173162077166631E-2</v>
      </c>
      <c r="AET37" s="51">
        <f t="shared" ref="AET37" ca="1" si="12153">AET32-AET36</f>
        <v>6.9173162077166631E-2</v>
      </c>
      <c r="AEU37" s="51">
        <f t="shared" ref="AEU37" ca="1" si="12154">AEU32-AEU36</f>
        <v>6.9173162077166631E-2</v>
      </c>
      <c r="AEV37" s="51">
        <f t="shared" ref="AEV37" ca="1" si="12155">AEV32-AEV36</f>
        <v>6.9173162077166631E-2</v>
      </c>
      <c r="AEW37" s="51">
        <f t="shared" ref="AEW37" ca="1" si="12156">AEW32-AEW36</f>
        <v>6.9173162077166631E-2</v>
      </c>
      <c r="AEX37" s="51">
        <f t="shared" ref="AEX37" ca="1" si="12157">AEX32-AEX36</f>
        <v>6.9173162077166631E-2</v>
      </c>
      <c r="AEY37" s="51">
        <f t="shared" ref="AEY37" ca="1" si="12158">AEY32-AEY36</f>
        <v>6.9173162077166631E-2</v>
      </c>
      <c r="AEZ37" s="51">
        <f t="shared" ref="AEZ37" ca="1" si="12159">AEZ32-AEZ36</f>
        <v>6.9173162077166631E-2</v>
      </c>
      <c r="AFA37" s="51">
        <f t="shared" ref="AFA37" ca="1" si="12160">AFA32-AFA36</f>
        <v>6.9173162077166631E-2</v>
      </c>
      <c r="AFB37" s="51">
        <f t="shared" ref="AFB37" ca="1" si="12161">AFB32-AFB36</f>
        <v>6.9173162077166631E-2</v>
      </c>
      <c r="AFC37" s="51">
        <f t="shared" ref="AFC37" ca="1" si="12162">AFC32-AFC36</f>
        <v>6.9173162077166631E-2</v>
      </c>
      <c r="AFD37" s="51">
        <f t="shared" ref="AFD37" ca="1" si="12163">AFD32-AFD36</f>
        <v>6.9173162077166631E-2</v>
      </c>
      <c r="AFE37" s="51">
        <f t="shared" ref="AFE37" ca="1" si="12164">AFE32-AFE36</f>
        <v>6.9173162077166631E-2</v>
      </c>
      <c r="AFF37" s="51">
        <f t="shared" ref="AFF37" ca="1" si="12165">AFF32-AFF36</f>
        <v>6.9173162077166631E-2</v>
      </c>
      <c r="AFG37" s="51">
        <f t="shared" ref="AFG37" ca="1" si="12166">AFG32-AFG36</f>
        <v>6.9173162077166631E-2</v>
      </c>
      <c r="AFH37" s="51">
        <f t="shared" ref="AFH37" ca="1" si="12167">AFH32-AFH36</f>
        <v>6.9173162077166631E-2</v>
      </c>
      <c r="AFI37" s="51">
        <f t="shared" ref="AFI37" ca="1" si="12168">AFI32-AFI36</f>
        <v>6.9173162077166631E-2</v>
      </c>
      <c r="AFJ37" s="51">
        <f t="shared" ref="AFJ37" ca="1" si="12169">AFJ32-AFJ36</f>
        <v>6.9173162077166631E-2</v>
      </c>
      <c r="AFK37" s="51">
        <f t="shared" ref="AFK37" ca="1" si="12170">AFK32-AFK36</f>
        <v>6.9173162077166631E-2</v>
      </c>
      <c r="AFL37" s="51">
        <f t="shared" ref="AFL37" ca="1" si="12171">AFL32-AFL36</f>
        <v>6.9173162077166631E-2</v>
      </c>
      <c r="AFM37" s="51">
        <f t="shared" ref="AFM37" ca="1" si="12172">AFM32-AFM36</f>
        <v>6.9173162077166631E-2</v>
      </c>
      <c r="AFN37" s="51">
        <f t="shared" ref="AFN37" ca="1" si="12173">AFN32-AFN36</f>
        <v>6.9173162077166631E-2</v>
      </c>
      <c r="AFO37" s="51">
        <f t="shared" ref="AFO37" ca="1" si="12174">AFO32-AFO36</f>
        <v>6.9173162077166631E-2</v>
      </c>
      <c r="AFP37" s="51">
        <f t="shared" ref="AFP37" ca="1" si="12175">AFP32-AFP36</f>
        <v>6.9173162077166631E-2</v>
      </c>
      <c r="AFQ37" s="51">
        <f t="shared" ref="AFQ37" ca="1" si="12176">AFQ32-AFQ36</f>
        <v>6.9173162077166631E-2</v>
      </c>
      <c r="AFR37" s="51">
        <f t="shared" ref="AFR37" ca="1" si="12177">AFR32-AFR36</f>
        <v>6.9173162077166631E-2</v>
      </c>
      <c r="AFS37" s="51">
        <f t="shared" ref="AFS37" ca="1" si="12178">AFS32-AFS36</f>
        <v>6.9173162077166631E-2</v>
      </c>
      <c r="AFT37" s="51">
        <f t="shared" ref="AFT37" ca="1" si="12179">AFT32-AFT36</f>
        <v>6.9173162077166631E-2</v>
      </c>
      <c r="AFU37" s="51">
        <f t="shared" ref="AFU37" ca="1" si="12180">AFU32-AFU36</f>
        <v>6.9173162077166631E-2</v>
      </c>
      <c r="AFV37" s="51">
        <f t="shared" ref="AFV37" ca="1" si="12181">AFV32-AFV36</f>
        <v>6.9173162077166631E-2</v>
      </c>
      <c r="AFW37" s="51">
        <f t="shared" ref="AFW37" ca="1" si="12182">AFW32-AFW36</f>
        <v>6.9173162077166631E-2</v>
      </c>
      <c r="AFX37" s="51">
        <f t="shared" ref="AFX37" ca="1" si="12183">AFX32-AFX36</f>
        <v>6.9173162077166631E-2</v>
      </c>
      <c r="AFY37" s="51">
        <f t="shared" ref="AFY37" ca="1" si="12184">AFY32-AFY36</f>
        <v>6.9173162077166631E-2</v>
      </c>
      <c r="AFZ37" s="51">
        <f t="shared" ref="AFZ37" ca="1" si="12185">AFZ32-AFZ36</f>
        <v>6.9173162077166631E-2</v>
      </c>
      <c r="AGA37" s="51">
        <f t="shared" ref="AGA37" ca="1" si="12186">AGA32-AGA36</f>
        <v>6.9173162077166631E-2</v>
      </c>
      <c r="AGB37" s="51">
        <f t="shared" ref="AGB37" ca="1" si="12187">AGB32-AGB36</f>
        <v>6.9173162077166631E-2</v>
      </c>
      <c r="AGC37" s="51">
        <f t="shared" ref="AGC37" ca="1" si="12188">AGC32-AGC36</f>
        <v>6.9173162077166631E-2</v>
      </c>
      <c r="AGD37" s="51">
        <f t="shared" ref="AGD37" ca="1" si="12189">AGD32-AGD36</f>
        <v>6.9173162077166631E-2</v>
      </c>
      <c r="AGE37" s="51">
        <f t="shared" ref="AGE37" ca="1" si="12190">AGE32-AGE36</f>
        <v>6.9173162077166631E-2</v>
      </c>
      <c r="AGF37" s="51">
        <f t="shared" ref="AGF37" ca="1" si="12191">AGF32-AGF36</f>
        <v>6.9173162077166631E-2</v>
      </c>
      <c r="AGG37" s="51">
        <f t="shared" ref="AGG37" ca="1" si="12192">AGG32-AGG36</f>
        <v>6.9173162077166631E-2</v>
      </c>
      <c r="AGH37" s="51">
        <f t="shared" ref="AGH37" ca="1" si="12193">AGH32-AGH36</f>
        <v>6.9173162077166631E-2</v>
      </c>
      <c r="AGI37" s="51">
        <f t="shared" ref="AGI37" ca="1" si="12194">AGI32-AGI36</f>
        <v>6.9173162077166631E-2</v>
      </c>
      <c r="AGJ37" s="51">
        <f t="shared" ref="AGJ37" ca="1" si="12195">AGJ32-AGJ36</f>
        <v>6.9173162077166631E-2</v>
      </c>
      <c r="AGK37" s="51">
        <f t="shared" ref="AGK37" ca="1" si="12196">AGK32-AGK36</f>
        <v>6.9173162077166631E-2</v>
      </c>
      <c r="AGL37" s="51">
        <f t="shared" ref="AGL37" ca="1" si="12197">AGL32-AGL36</f>
        <v>6.9173162077166631E-2</v>
      </c>
      <c r="AGM37" s="51">
        <f t="shared" ref="AGM37" ca="1" si="12198">AGM32-AGM36</f>
        <v>6.9173162077166631E-2</v>
      </c>
      <c r="AGN37" s="51">
        <f t="shared" ref="AGN37" ca="1" si="12199">AGN32-AGN36</f>
        <v>6.9173162077166631E-2</v>
      </c>
      <c r="AGO37" s="51">
        <f t="shared" ref="AGO37" ca="1" si="12200">AGO32-AGO36</f>
        <v>6.9173162077166631E-2</v>
      </c>
      <c r="AGP37" s="51">
        <f t="shared" ref="AGP37" ca="1" si="12201">AGP32-AGP36</f>
        <v>6.9173162077166631E-2</v>
      </c>
      <c r="AGQ37" s="51">
        <f t="shared" ref="AGQ37" ca="1" si="12202">AGQ32-AGQ36</f>
        <v>6.9173162077166631E-2</v>
      </c>
      <c r="AGR37" s="51">
        <f t="shared" ref="AGR37" ca="1" si="12203">AGR32-AGR36</f>
        <v>6.9173162077166631E-2</v>
      </c>
      <c r="AGS37" s="51">
        <f t="shared" ref="AGS37" ca="1" si="12204">AGS32-AGS36</f>
        <v>6.9173162077166631E-2</v>
      </c>
      <c r="AGT37" s="51">
        <f t="shared" ref="AGT37" ca="1" si="12205">AGT32-AGT36</f>
        <v>6.9173162077166631E-2</v>
      </c>
      <c r="AGU37" s="51">
        <f t="shared" ref="AGU37" ca="1" si="12206">AGU32-AGU36</f>
        <v>6.9173162077166631E-2</v>
      </c>
      <c r="AGV37" s="51">
        <f t="shared" ref="AGV37" ca="1" si="12207">AGV32-AGV36</f>
        <v>6.9173162077166631E-2</v>
      </c>
      <c r="AGW37" s="51">
        <f t="shared" ref="AGW37" ca="1" si="12208">AGW32-AGW36</f>
        <v>6.9173162077166631E-2</v>
      </c>
      <c r="AGX37" s="51">
        <f t="shared" ref="AGX37" ca="1" si="12209">AGX32-AGX36</f>
        <v>6.9173162077166631E-2</v>
      </c>
      <c r="AGY37" s="51">
        <f t="shared" ref="AGY37" ca="1" si="12210">AGY32-AGY36</f>
        <v>6.9173162077166631E-2</v>
      </c>
      <c r="AGZ37" s="51">
        <f t="shared" ref="AGZ37" ca="1" si="12211">AGZ32-AGZ36</f>
        <v>6.9173162077166631E-2</v>
      </c>
      <c r="AHA37" s="51">
        <f t="shared" ref="AHA37" ca="1" si="12212">AHA32-AHA36</f>
        <v>6.9173162077166631E-2</v>
      </c>
      <c r="AHB37" s="51">
        <f t="shared" ref="AHB37" ca="1" si="12213">AHB32-AHB36</f>
        <v>6.9173162077166631E-2</v>
      </c>
      <c r="AHC37" s="51">
        <f t="shared" ref="AHC37" ca="1" si="12214">AHC32-AHC36</f>
        <v>6.9173162077166631E-2</v>
      </c>
      <c r="AHD37" s="51">
        <f t="shared" ref="AHD37" ca="1" si="12215">AHD32-AHD36</f>
        <v>6.9173162077166631E-2</v>
      </c>
      <c r="AHE37" s="51">
        <f t="shared" ref="AHE37" ca="1" si="12216">AHE32-AHE36</f>
        <v>6.9173162077166631E-2</v>
      </c>
      <c r="AHF37" s="51">
        <f t="shared" ref="AHF37" ca="1" si="12217">AHF32-AHF36</f>
        <v>6.9173162077166631E-2</v>
      </c>
      <c r="AHG37" s="51">
        <f t="shared" ref="AHG37" ca="1" si="12218">AHG32-AHG36</f>
        <v>6.9173162077166631E-2</v>
      </c>
      <c r="AHH37" s="51">
        <f t="shared" ref="AHH37" ca="1" si="12219">AHH32-AHH36</f>
        <v>6.9173162077166631E-2</v>
      </c>
      <c r="AHI37" s="51">
        <f t="shared" ref="AHI37" ca="1" si="12220">AHI32-AHI36</f>
        <v>6.9173162077166631E-2</v>
      </c>
      <c r="AHJ37" s="51">
        <f t="shared" ref="AHJ37" ca="1" si="12221">AHJ32-AHJ36</f>
        <v>6.9173162077166631E-2</v>
      </c>
      <c r="AHK37" s="51">
        <f t="shared" ref="AHK37" ca="1" si="12222">AHK32-AHK36</f>
        <v>6.9173162077166631E-2</v>
      </c>
      <c r="AHL37" s="51">
        <f t="shared" ref="AHL37" ca="1" si="12223">AHL32-AHL36</f>
        <v>6.9173162077166631E-2</v>
      </c>
      <c r="AHM37" s="51">
        <f t="shared" ref="AHM37" ca="1" si="12224">AHM32-AHM36</f>
        <v>6.9173162077166631E-2</v>
      </c>
      <c r="AHN37" s="51">
        <f t="shared" ref="AHN37" ca="1" si="12225">AHN32-AHN36</f>
        <v>6.9173162077166631E-2</v>
      </c>
      <c r="AHO37" s="51">
        <f t="shared" ref="AHO37" ca="1" si="12226">AHO32-AHO36</f>
        <v>6.9173162077166631E-2</v>
      </c>
      <c r="AHP37" s="51">
        <f t="shared" ref="AHP37" ca="1" si="12227">AHP32-AHP36</f>
        <v>6.9173162077166631E-2</v>
      </c>
      <c r="AHQ37" s="51">
        <f t="shared" ref="AHQ37" ca="1" si="12228">AHQ32-AHQ36</f>
        <v>6.9173162077166631E-2</v>
      </c>
      <c r="AHR37" s="51">
        <f t="shared" ref="AHR37" ca="1" si="12229">AHR32-AHR36</f>
        <v>6.9173162077166631E-2</v>
      </c>
      <c r="AHS37" s="51">
        <f t="shared" ref="AHS37" ca="1" si="12230">AHS32-AHS36</f>
        <v>6.9173162077166631E-2</v>
      </c>
      <c r="AHT37" s="51">
        <f t="shared" ref="AHT37" ca="1" si="12231">AHT32-AHT36</f>
        <v>6.9173162077166631E-2</v>
      </c>
      <c r="AHU37" s="51">
        <f t="shared" ref="AHU37" ca="1" si="12232">AHU32-AHU36</f>
        <v>6.9173162077166631E-2</v>
      </c>
      <c r="AHV37" s="51">
        <f t="shared" ref="AHV37" ca="1" si="12233">AHV32-AHV36</f>
        <v>6.9173162077166631E-2</v>
      </c>
      <c r="AHW37" s="51">
        <f t="shared" ref="AHW37" ca="1" si="12234">AHW32-AHW36</f>
        <v>6.9173162077166631E-2</v>
      </c>
      <c r="AHX37" s="51">
        <f t="shared" ref="AHX37" ca="1" si="12235">AHX32-AHX36</f>
        <v>6.9173162077166631E-2</v>
      </c>
      <c r="AHY37" s="51">
        <f t="shared" ref="AHY37" ca="1" si="12236">AHY32-AHY36</f>
        <v>6.9173162077166631E-2</v>
      </c>
      <c r="AHZ37" s="51">
        <f t="shared" ref="AHZ37" ca="1" si="12237">AHZ32-AHZ36</f>
        <v>6.9173162077166631E-2</v>
      </c>
      <c r="AIA37" s="51">
        <f t="shared" ref="AIA37" ca="1" si="12238">AIA32-AIA36</f>
        <v>6.9173162077166631E-2</v>
      </c>
      <c r="AIB37" s="51">
        <f t="shared" ref="AIB37" ca="1" si="12239">AIB32-AIB36</f>
        <v>6.9173162077166631E-2</v>
      </c>
      <c r="AIC37" s="51">
        <f t="shared" ref="AIC37" ca="1" si="12240">AIC32-AIC36</f>
        <v>6.9173162077166631E-2</v>
      </c>
      <c r="AID37" s="51">
        <f t="shared" ref="AID37" ca="1" si="12241">AID32-AID36</f>
        <v>6.9173162077166631E-2</v>
      </c>
      <c r="AIE37" s="51">
        <f t="shared" ref="AIE37" ca="1" si="12242">AIE32-AIE36</f>
        <v>6.9173162077166631E-2</v>
      </c>
      <c r="AIF37" s="51">
        <f t="shared" ref="AIF37" ca="1" si="12243">AIF32-AIF36</f>
        <v>6.9173162077166631E-2</v>
      </c>
      <c r="AIG37" s="51">
        <f t="shared" ref="AIG37" ca="1" si="12244">AIG32-AIG36</f>
        <v>6.9173162077166631E-2</v>
      </c>
      <c r="AIH37" s="51">
        <f t="shared" ref="AIH37" ca="1" si="12245">AIH32-AIH36</f>
        <v>6.9173162077166631E-2</v>
      </c>
      <c r="AII37" s="51">
        <f t="shared" ref="AII37" ca="1" si="12246">AII32-AII36</f>
        <v>6.9173162077166631E-2</v>
      </c>
      <c r="AIJ37" s="51">
        <f t="shared" ref="AIJ37" ca="1" si="12247">AIJ32-AIJ36</f>
        <v>6.9173162077166631E-2</v>
      </c>
      <c r="AIK37" s="51">
        <f t="shared" ref="AIK37" ca="1" si="12248">AIK32-AIK36</f>
        <v>6.9173162077166631E-2</v>
      </c>
      <c r="AIL37" s="51">
        <f t="shared" ref="AIL37" ca="1" si="12249">AIL32-AIL36</f>
        <v>6.9173162077166631E-2</v>
      </c>
      <c r="AIM37" s="51">
        <f t="shared" ref="AIM37" ca="1" si="12250">AIM32-AIM36</f>
        <v>6.9173162077166631E-2</v>
      </c>
      <c r="AIN37" s="51">
        <f t="shared" ref="AIN37" ca="1" si="12251">AIN32-AIN36</f>
        <v>6.9173162077166631E-2</v>
      </c>
      <c r="AIO37" s="51">
        <f t="shared" ref="AIO37" ca="1" si="12252">AIO32-AIO36</f>
        <v>6.9173162077166631E-2</v>
      </c>
      <c r="AIP37" s="51">
        <f t="shared" ref="AIP37" ca="1" si="12253">AIP32-AIP36</f>
        <v>6.9173162077166631E-2</v>
      </c>
      <c r="AIQ37" s="51">
        <f t="shared" ref="AIQ37" ca="1" si="12254">AIQ32-AIQ36</f>
        <v>6.9173162077166631E-2</v>
      </c>
      <c r="AIR37" s="51">
        <f t="shared" ref="AIR37" ca="1" si="12255">AIR32-AIR36</f>
        <v>6.9173162077166631E-2</v>
      </c>
      <c r="AIS37" s="51">
        <f t="shared" ref="AIS37" ca="1" si="12256">AIS32-AIS36</f>
        <v>6.9173162077166631E-2</v>
      </c>
      <c r="AIT37" s="51">
        <f t="shared" ref="AIT37" ca="1" si="12257">AIT32-AIT36</f>
        <v>6.9173162077166631E-2</v>
      </c>
      <c r="AIU37" s="51">
        <f t="shared" ref="AIU37" ca="1" si="12258">AIU32-AIU36</f>
        <v>6.9173162077166631E-2</v>
      </c>
      <c r="AIV37" s="51">
        <f t="shared" ref="AIV37" ca="1" si="12259">AIV32-AIV36</f>
        <v>6.9173162077166631E-2</v>
      </c>
      <c r="AIW37" s="51">
        <f t="shared" ref="AIW37" ca="1" si="12260">AIW32-AIW36</f>
        <v>6.9173162077166631E-2</v>
      </c>
      <c r="AIX37" s="51">
        <f t="shared" ref="AIX37" ca="1" si="12261">AIX32-AIX36</f>
        <v>6.9173162077166631E-2</v>
      </c>
      <c r="AIY37" s="51">
        <f t="shared" ref="AIY37" ca="1" si="12262">AIY32-AIY36</f>
        <v>6.9173162077166631E-2</v>
      </c>
      <c r="AIZ37" s="51">
        <f t="shared" ref="AIZ37" ca="1" si="12263">AIZ32-AIZ36</f>
        <v>6.9173162077166631E-2</v>
      </c>
      <c r="AJA37" s="51">
        <f t="shared" ref="AJA37" ca="1" si="12264">AJA32-AJA36</f>
        <v>6.9173162077166631E-2</v>
      </c>
      <c r="AJB37" s="51">
        <f t="shared" ref="AJB37" ca="1" si="12265">AJB32-AJB36</f>
        <v>6.9173162077166631E-2</v>
      </c>
      <c r="AJC37" s="51">
        <f t="shared" ref="AJC37" ca="1" si="12266">AJC32-AJC36</f>
        <v>6.9173162077166631E-2</v>
      </c>
      <c r="AJD37" s="51">
        <f t="shared" ref="AJD37" ca="1" si="12267">AJD32-AJD36</f>
        <v>6.9173162077166631E-2</v>
      </c>
      <c r="AJE37" s="51">
        <f t="shared" ref="AJE37" ca="1" si="12268">AJE32-AJE36</f>
        <v>6.9173162077166631E-2</v>
      </c>
      <c r="AJF37" s="51">
        <f t="shared" ref="AJF37" ca="1" si="12269">AJF32-AJF36</f>
        <v>6.9173162077166631E-2</v>
      </c>
      <c r="AJG37" s="51">
        <f t="shared" ref="AJG37" ca="1" si="12270">AJG32-AJG36</f>
        <v>6.9173162077166631E-2</v>
      </c>
      <c r="AJH37" s="51">
        <f t="shared" ref="AJH37" ca="1" si="12271">AJH32-AJH36</f>
        <v>6.9173162077166631E-2</v>
      </c>
      <c r="AJI37" s="51">
        <f t="shared" ref="AJI37" ca="1" si="12272">AJI32-AJI36</f>
        <v>6.9173162077166631E-2</v>
      </c>
      <c r="AJJ37" s="51">
        <f t="shared" ref="AJJ37" ca="1" si="12273">AJJ32-AJJ36</f>
        <v>6.9173162077166631E-2</v>
      </c>
      <c r="AJK37" s="51">
        <f t="shared" ref="AJK37" ca="1" si="12274">AJK32-AJK36</f>
        <v>6.9173162077166631E-2</v>
      </c>
      <c r="AJL37" s="51">
        <f t="shared" ref="AJL37" ca="1" si="12275">AJL32-AJL36</f>
        <v>6.9173162077166631E-2</v>
      </c>
      <c r="AJM37" s="51">
        <f t="shared" ref="AJM37" ca="1" si="12276">AJM32-AJM36</f>
        <v>6.9173162077166631E-2</v>
      </c>
      <c r="AJN37" s="51">
        <f t="shared" ref="AJN37" ca="1" si="12277">AJN32-AJN36</f>
        <v>6.9173162077166631E-2</v>
      </c>
      <c r="AJO37" s="51">
        <f t="shared" ref="AJO37" ca="1" si="12278">AJO32-AJO36</f>
        <v>6.9173162077166631E-2</v>
      </c>
      <c r="AJP37" s="51">
        <f t="shared" ref="AJP37" ca="1" si="12279">AJP32-AJP36</f>
        <v>6.9173162077166631E-2</v>
      </c>
      <c r="AJQ37" s="51">
        <f t="shared" ref="AJQ37" ca="1" si="12280">AJQ32-AJQ36</f>
        <v>6.9173162077166631E-2</v>
      </c>
      <c r="AJR37" s="51">
        <f t="shared" ref="AJR37" ca="1" si="12281">AJR32-AJR36</f>
        <v>6.9173162077166631E-2</v>
      </c>
      <c r="AJS37" s="51">
        <f t="shared" ref="AJS37" ca="1" si="12282">AJS32-AJS36</f>
        <v>6.9173162077166631E-2</v>
      </c>
      <c r="AJT37" s="51">
        <f t="shared" ref="AJT37" ca="1" si="12283">AJT32-AJT36</f>
        <v>6.9173162077166631E-2</v>
      </c>
      <c r="AJU37" s="51">
        <f t="shared" ref="AJU37" ca="1" si="12284">AJU32-AJU36</f>
        <v>6.9173162077166631E-2</v>
      </c>
      <c r="AJV37" s="51">
        <f t="shared" ref="AJV37" ca="1" si="12285">AJV32-AJV36</f>
        <v>6.9173162077166631E-2</v>
      </c>
      <c r="AJW37" s="51">
        <f t="shared" ref="AJW37" ca="1" si="12286">AJW32-AJW36</f>
        <v>6.9173162077166631E-2</v>
      </c>
      <c r="AJX37" s="51">
        <f t="shared" ref="AJX37" ca="1" si="12287">AJX32-AJX36</f>
        <v>6.9173162077166631E-2</v>
      </c>
      <c r="AJY37" s="51">
        <f t="shared" ref="AJY37" ca="1" si="12288">AJY32-AJY36</f>
        <v>6.9173162077166631E-2</v>
      </c>
      <c r="AJZ37" s="51">
        <f t="shared" ref="AJZ37" ca="1" si="12289">AJZ32-AJZ36</f>
        <v>6.9173162077166631E-2</v>
      </c>
      <c r="AKA37" s="51">
        <f t="shared" ref="AKA37" ca="1" si="12290">AKA32-AKA36</f>
        <v>6.9173162077166631E-2</v>
      </c>
      <c r="AKB37" s="51">
        <f t="shared" ref="AKB37" ca="1" si="12291">AKB32-AKB36</f>
        <v>6.9173162077166631E-2</v>
      </c>
      <c r="AKC37" s="51">
        <f t="shared" ref="AKC37" ca="1" si="12292">AKC32-AKC36</f>
        <v>6.9173162077166631E-2</v>
      </c>
      <c r="AKD37" s="51">
        <f t="shared" ref="AKD37" ca="1" si="12293">AKD32-AKD36</f>
        <v>6.9173162077166631E-2</v>
      </c>
      <c r="AKE37" s="51">
        <f t="shared" ref="AKE37" ca="1" si="12294">AKE32-AKE36</f>
        <v>6.9173162077166631E-2</v>
      </c>
      <c r="AKF37" s="51">
        <f t="shared" ref="AKF37" ca="1" si="12295">AKF32-AKF36</f>
        <v>6.9173162077166631E-2</v>
      </c>
      <c r="AKG37" s="51">
        <f t="shared" ref="AKG37" ca="1" si="12296">AKG32-AKG36</f>
        <v>6.9173162077166631E-2</v>
      </c>
      <c r="AKH37" s="51">
        <f t="shared" ref="AKH37" ca="1" si="12297">AKH32-AKH36</f>
        <v>6.9173162077166631E-2</v>
      </c>
      <c r="AKI37" s="51">
        <f t="shared" ref="AKI37" ca="1" si="12298">AKI32-AKI36</f>
        <v>6.9173162077166631E-2</v>
      </c>
      <c r="AKJ37" s="51">
        <f t="shared" ref="AKJ37" ca="1" si="12299">AKJ32-AKJ36</f>
        <v>6.9173162077166631E-2</v>
      </c>
      <c r="AKK37" s="51">
        <f t="shared" ref="AKK37" ca="1" si="12300">AKK32-AKK36</f>
        <v>6.9173162077166631E-2</v>
      </c>
      <c r="AKL37" s="51">
        <f t="shared" ref="AKL37" ca="1" si="12301">AKL32-AKL36</f>
        <v>6.9173162077166631E-2</v>
      </c>
      <c r="AKM37" s="51">
        <f t="shared" ref="AKM37" ca="1" si="12302">AKM32-AKM36</f>
        <v>6.9173162077166631E-2</v>
      </c>
      <c r="AKN37" s="51">
        <f t="shared" ref="AKN37" ca="1" si="12303">AKN32-AKN36</f>
        <v>6.9173162077166631E-2</v>
      </c>
      <c r="AKO37" s="51">
        <f t="shared" ref="AKO37" ca="1" si="12304">AKO32-AKO36</f>
        <v>6.9173162077166631E-2</v>
      </c>
      <c r="AKP37" s="51">
        <f t="shared" ref="AKP37" ca="1" si="12305">AKP32-AKP36</f>
        <v>6.9173162077166631E-2</v>
      </c>
      <c r="AKQ37" s="51">
        <f t="shared" ref="AKQ37" ca="1" si="12306">AKQ32-AKQ36</f>
        <v>6.9173162077166631E-2</v>
      </c>
      <c r="AKR37" s="51">
        <f t="shared" ref="AKR37" ca="1" si="12307">AKR32-AKR36</f>
        <v>6.9173162077166631E-2</v>
      </c>
      <c r="AKS37" s="51">
        <f t="shared" ref="AKS37" ca="1" si="12308">AKS32-AKS36</f>
        <v>6.9173162077166631E-2</v>
      </c>
      <c r="AKT37" s="51">
        <f t="shared" ref="AKT37" ca="1" si="12309">AKT32-AKT36</f>
        <v>6.9173162077166631E-2</v>
      </c>
      <c r="AKU37" s="51">
        <f t="shared" ref="AKU37" ca="1" si="12310">AKU32-AKU36</f>
        <v>6.9173162077166631E-2</v>
      </c>
      <c r="AKV37" s="51">
        <f t="shared" ref="AKV37" ca="1" si="12311">AKV32-AKV36</f>
        <v>6.9173162077166631E-2</v>
      </c>
      <c r="AKW37" s="51">
        <f t="shared" ref="AKW37" ca="1" si="12312">AKW32-AKW36</f>
        <v>6.9173162077166631E-2</v>
      </c>
      <c r="AKX37" s="51">
        <f t="shared" ref="AKX37" ca="1" si="12313">AKX32-AKX36</f>
        <v>6.9173162077166631E-2</v>
      </c>
      <c r="AKY37" s="51">
        <f t="shared" ref="AKY37" ca="1" si="12314">AKY32-AKY36</f>
        <v>6.9173162077166631E-2</v>
      </c>
      <c r="AKZ37" s="51">
        <f t="shared" ref="AKZ37" ca="1" si="12315">AKZ32-AKZ36</f>
        <v>6.9173162077166631E-2</v>
      </c>
      <c r="ALA37" s="51">
        <f t="shared" ref="ALA37" ca="1" si="12316">ALA32-ALA36</f>
        <v>6.9173162077166631E-2</v>
      </c>
      <c r="ALB37" s="51">
        <f t="shared" ref="ALB37" ca="1" si="12317">ALB32-ALB36</f>
        <v>6.9173162077166631E-2</v>
      </c>
      <c r="ALC37" s="51">
        <f t="shared" ref="ALC37" ca="1" si="12318">ALC32-ALC36</f>
        <v>6.9173162077166631E-2</v>
      </c>
      <c r="ALD37" s="51">
        <f t="shared" ref="ALD37" ca="1" si="12319">ALD32-ALD36</f>
        <v>6.9173162077166631E-2</v>
      </c>
      <c r="ALE37" s="51">
        <f t="shared" ref="ALE37" ca="1" si="12320">ALE32-ALE36</f>
        <v>6.9173162077166631E-2</v>
      </c>
      <c r="ALF37" s="51">
        <f t="shared" ref="ALF37" ca="1" si="12321">ALF32-ALF36</f>
        <v>6.9173162077166631E-2</v>
      </c>
      <c r="ALG37" s="51">
        <f t="shared" ref="ALG37" ca="1" si="12322">ALG32-ALG36</f>
        <v>6.9173162077166631E-2</v>
      </c>
      <c r="ALH37" s="51">
        <f t="shared" ref="ALH37" ca="1" si="12323">ALH32-ALH36</f>
        <v>6.9173162077166631E-2</v>
      </c>
      <c r="ALI37" s="51">
        <f t="shared" ref="ALI37" ca="1" si="12324">ALI32-ALI36</f>
        <v>6.9173162077166631E-2</v>
      </c>
      <c r="ALJ37" s="51">
        <f t="shared" ref="ALJ37" ca="1" si="12325">ALJ32-ALJ36</f>
        <v>6.9173162077166631E-2</v>
      </c>
      <c r="ALK37" s="51">
        <f t="shared" ref="ALK37" ca="1" si="12326">ALK32-ALK36</f>
        <v>6.9173162077166631E-2</v>
      </c>
      <c r="ALL37" s="51">
        <f t="shared" ref="ALL37" ca="1" si="12327">ALL32-ALL36</f>
        <v>6.9173162077166631E-2</v>
      </c>
      <c r="ALM37" s="51">
        <f t="shared" ref="ALM37" ca="1" si="12328">ALM32-ALM36</f>
        <v>6.9173162077166631E-2</v>
      </c>
      <c r="ALN37" s="51">
        <f t="shared" ref="ALN37" ca="1" si="12329">ALN32-ALN36</f>
        <v>6.9173162077166631E-2</v>
      </c>
      <c r="ALO37" s="51">
        <f t="shared" ref="ALO37" ca="1" si="12330">ALO32-ALO36</f>
        <v>6.9173162077166631E-2</v>
      </c>
      <c r="ALP37" s="51">
        <f t="shared" ref="ALP37" ca="1" si="12331">ALP32-ALP36</f>
        <v>6.9173162077166631E-2</v>
      </c>
      <c r="ALQ37" s="51">
        <f t="shared" ref="ALQ37" ca="1" si="12332">ALQ32-ALQ36</f>
        <v>6.9173162077166631E-2</v>
      </c>
      <c r="ALR37" s="51">
        <f t="shared" ref="ALR37" ca="1" si="12333">ALR32-ALR36</f>
        <v>6.9173162077166631E-2</v>
      </c>
      <c r="ALS37" s="51">
        <f t="shared" ref="ALS37" ca="1" si="12334">ALS32-ALS36</f>
        <v>6.9173162077166631E-2</v>
      </c>
      <c r="ALT37" s="51">
        <f t="shared" ref="ALT37" ca="1" si="12335">ALT32-ALT36</f>
        <v>6.9173162077166631E-2</v>
      </c>
      <c r="ALU37" s="51">
        <f t="shared" ref="ALU37" ca="1" si="12336">ALU32-ALU36</f>
        <v>6.9173162077166631E-2</v>
      </c>
      <c r="ALV37" s="51">
        <f t="shared" ref="ALV37" ca="1" si="12337">ALV32-ALV36</f>
        <v>6.9173162077166631E-2</v>
      </c>
      <c r="ALW37" s="51">
        <f t="shared" ref="ALW37" ca="1" si="12338">ALW32-ALW36</f>
        <v>6.9173162077166631E-2</v>
      </c>
      <c r="ALX37" s="51">
        <f t="shared" ref="ALX37" ca="1" si="12339">ALX32-ALX36</f>
        <v>6.9173162077166631E-2</v>
      </c>
      <c r="ALY37" s="51">
        <f t="shared" ref="ALY37" ca="1" si="12340">ALY32-ALY36</f>
        <v>6.9173162077166631E-2</v>
      </c>
      <c r="ALZ37" s="51">
        <f t="shared" ref="ALZ37" ca="1" si="12341">ALZ32-ALZ36</f>
        <v>6.9173162077166631E-2</v>
      </c>
      <c r="AMA37" s="51">
        <f t="shared" ref="AMA37" ca="1" si="12342">AMA32-AMA36</f>
        <v>6.9173162077166631E-2</v>
      </c>
      <c r="AMB37" s="51">
        <f t="shared" ref="AMB37" ca="1" si="12343">AMB32-AMB36</f>
        <v>6.9173162077166631E-2</v>
      </c>
      <c r="AMC37" s="51">
        <f t="shared" ref="AMC37" ca="1" si="12344">AMC32-AMC36</f>
        <v>6.9173162077166631E-2</v>
      </c>
      <c r="AMD37" s="51">
        <f t="shared" ref="AMD37" ca="1" si="12345">AMD32-AMD36</f>
        <v>6.9173162077166631E-2</v>
      </c>
      <c r="AME37" s="51">
        <f t="shared" ref="AME37" ca="1" si="12346">AME32-AME36</f>
        <v>6.9173162077166631E-2</v>
      </c>
      <c r="AMF37" s="51">
        <f t="shared" ref="AMF37" ca="1" si="12347">AMF32-AMF36</f>
        <v>6.9173162077166631E-2</v>
      </c>
      <c r="AMG37" s="51">
        <f t="shared" ref="AMG37" ca="1" si="12348">AMG32-AMG36</f>
        <v>6.9173162077166631E-2</v>
      </c>
      <c r="AMH37" s="51">
        <f t="shared" ref="AMH37" ca="1" si="12349">AMH32-AMH36</f>
        <v>6.9173162077166631E-2</v>
      </c>
      <c r="AMI37" s="51">
        <f t="shared" ref="AMI37" ca="1" si="12350">AMI32-AMI36</f>
        <v>6.9173162077166631E-2</v>
      </c>
      <c r="AMJ37" s="51">
        <f t="shared" ref="AMJ37" ca="1" si="12351">AMJ32-AMJ36</f>
        <v>6.9173162077166631E-2</v>
      </c>
      <c r="AMK37" s="51">
        <f t="shared" ref="AMK37" ca="1" si="12352">AMK32-AMK36</f>
        <v>6.9173162077166631E-2</v>
      </c>
      <c r="AML37" s="51">
        <f t="shared" ref="AML37" ca="1" si="12353">AML32-AML36</f>
        <v>6.9173162077166631E-2</v>
      </c>
      <c r="AMM37" s="51">
        <f t="shared" ref="AMM37" ca="1" si="12354">AMM32-AMM36</f>
        <v>6.9173162077166631E-2</v>
      </c>
      <c r="AMN37" s="51">
        <f t="shared" ref="AMN37" ca="1" si="12355">AMN32-AMN36</f>
        <v>6.9173162077166631E-2</v>
      </c>
      <c r="AMO37" s="51">
        <f t="shared" ref="AMO37" ca="1" si="12356">AMO32-AMO36</f>
        <v>6.9173162077166631E-2</v>
      </c>
      <c r="AMP37" s="51">
        <f t="shared" ref="AMP37" ca="1" si="12357">AMP32-AMP36</f>
        <v>6.9173162077166631E-2</v>
      </c>
      <c r="AMQ37" s="51">
        <f t="shared" ref="AMQ37" ca="1" si="12358">AMQ32-AMQ36</f>
        <v>6.9173162077166631E-2</v>
      </c>
      <c r="AMR37" s="51">
        <f t="shared" ref="AMR37" ca="1" si="12359">AMR32-AMR36</f>
        <v>6.9173162077166631E-2</v>
      </c>
      <c r="AMS37" s="51">
        <f t="shared" ref="AMS37" ca="1" si="12360">AMS32-AMS36</f>
        <v>6.9173162077166631E-2</v>
      </c>
      <c r="AMT37" s="51">
        <f t="shared" ref="AMT37" ca="1" si="12361">AMT32-AMT36</f>
        <v>6.9173162077166631E-2</v>
      </c>
      <c r="AMU37" s="51">
        <f t="shared" ref="AMU37" ca="1" si="12362">AMU32-AMU36</f>
        <v>6.9173162077166631E-2</v>
      </c>
      <c r="AMV37" s="51">
        <f t="shared" ref="AMV37" ca="1" si="12363">AMV32-AMV36</f>
        <v>6.9173162077166631E-2</v>
      </c>
      <c r="AMW37" s="51">
        <f t="shared" ref="AMW37" ca="1" si="12364">AMW32-AMW36</f>
        <v>6.9173162077166631E-2</v>
      </c>
      <c r="AMX37" s="51">
        <f t="shared" ref="AMX37" ca="1" si="12365">AMX32-AMX36</f>
        <v>6.9173162077166631E-2</v>
      </c>
      <c r="AMY37" s="51">
        <f t="shared" ref="AMY37" ca="1" si="12366">AMY32-AMY36</f>
        <v>6.9173162077166631E-2</v>
      </c>
      <c r="AMZ37" s="51">
        <f t="shared" ref="AMZ37" ca="1" si="12367">AMZ32-AMZ36</f>
        <v>6.9173162077166631E-2</v>
      </c>
      <c r="ANA37" s="51">
        <f t="shared" ref="ANA37" ca="1" si="12368">ANA32-ANA36</f>
        <v>6.9173162077166631E-2</v>
      </c>
      <c r="ANB37" s="51">
        <f t="shared" ref="ANB37" ca="1" si="12369">ANB32-ANB36</f>
        <v>6.9173162077166631E-2</v>
      </c>
      <c r="ANC37" s="51">
        <f t="shared" ref="ANC37" ca="1" si="12370">ANC32-ANC36</f>
        <v>6.9173162077166631E-2</v>
      </c>
      <c r="AND37" s="51">
        <f t="shared" ref="AND37" ca="1" si="12371">AND32-AND36</f>
        <v>6.9173162077166631E-2</v>
      </c>
      <c r="ANE37" s="51">
        <f t="shared" ref="ANE37" ca="1" si="12372">ANE32-ANE36</f>
        <v>6.9173162077166631E-2</v>
      </c>
      <c r="ANF37" s="51">
        <f t="shared" ref="ANF37" ca="1" si="12373">ANF32-ANF36</f>
        <v>6.9173162077166631E-2</v>
      </c>
      <c r="ANG37" s="51">
        <f t="shared" ref="ANG37" ca="1" si="12374">ANG32-ANG36</f>
        <v>6.9173162077166631E-2</v>
      </c>
      <c r="ANH37" s="51">
        <f t="shared" ref="ANH37" ca="1" si="12375">ANH32-ANH36</f>
        <v>6.9173162077166631E-2</v>
      </c>
      <c r="ANI37" s="51">
        <f t="shared" ref="ANI37" ca="1" si="12376">ANI32-ANI36</f>
        <v>6.9173162077166631E-2</v>
      </c>
      <c r="ANJ37" s="51">
        <f t="shared" ref="ANJ37" ca="1" si="12377">ANJ32-ANJ36</f>
        <v>6.9173162077166631E-2</v>
      </c>
      <c r="ANK37" s="51">
        <f t="shared" ref="ANK37" ca="1" si="12378">ANK32-ANK36</f>
        <v>6.9173162077166631E-2</v>
      </c>
      <c r="ANL37" s="51">
        <f t="shared" ref="ANL37" ca="1" si="12379">ANL32-ANL36</f>
        <v>6.9173162077166631E-2</v>
      </c>
      <c r="ANM37" s="51">
        <f t="shared" ref="ANM37" ca="1" si="12380">ANM32-ANM36</f>
        <v>6.9173162077166631E-2</v>
      </c>
      <c r="ANN37" s="51">
        <f t="shared" ref="ANN37" ca="1" si="12381">ANN32-ANN36</f>
        <v>6.9173162077166631E-2</v>
      </c>
      <c r="ANO37" s="51">
        <f t="shared" ref="ANO37" ca="1" si="12382">ANO32-ANO36</f>
        <v>6.9173162077166631E-2</v>
      </c>
      <c r="ANP37" s="51">
        <f t="shared" ref="ANP37" ca="1" si="12383">ANP32-ANP36</f>
        <v>6.9173162077166631E-2</v>
      </c>
      <c r="ANQ37" s="51">
        <f t="shared" ref="ANQ37" ca="1" si="12384">ANQ32-ANQ36</f>
        <v>6.9173162077166631E-2</v>
      </c>
      <c r="ANR37" s="51">
        <f t="shared" ref="ANR37" ca="1" si="12385">ANR32-ANR36</f>
        <v>6.9173162077166631E-2</v>
      </c>
      <c r="ANS37" s="51">
        <f t="shared" ref="ANS37" ca="1" si="12386">ANS32-ANS36</f>
        <v>6.9173162077166631E-2</v>
      </c>
      <c r="ANT37" s="51">
        <f t="shared" ref="ANT37" ca="1" si="12387">ANT32-ANT36</f>
        <v>6.9173162077166631E-2</v>
      </c>
      <c r="ANU37" s="51">
        <f t="shared" ref="ANU37" ca="1" si="12388">ANU32-ANU36</f>
        <v>6.9173162077166631E-2</v>
      </c>
      <c r="ANV37" s="51">
        <f t="shared" ref="ANV37" ca="1" si="12389">ANV32-ANV36</f>
        <v>6.9173162077166631E-2</v>
      </c>
      <c r="ANW37" s="51">
        <f t="shared" ref="ANW37" ca="1" si="12390">ANW32-ANW36</f>
        <v>6.9173162077166631E-2</v>
      </c>
      <c r="ANX37" s="51">
        <f t="shared" ref="ANX37" ca="1" si="12391">ANX32-ANX36</f>
        <v>6.9173162077166631E-2</v>
      </c>
      <c r="ANY37" s="51">
        <f t="shared" ref="ANY37" ca="1" si="12392">ANY32-ANY36</f>
        <v>6.9173162077166631E-2</v>
      </c>
      <c r="ANZ37" s="51">
        <f t="shared" ref="ANZ37" ca="1" si="12393">ANZ32-ANZ36</f>
        <v>6.9173162077166631E-2</v>
      </c>
      <c r="AOA37" s="51">
        <f t="shared" ref="AOA37" ca="1" si="12394">AOA32-AOA36</f>
        <v>6.9173162077166631E-2</v>
      </c>
      <c r="AOB37" s="51">
        <f t="shared" ref="AOB37" ca="1" si="12395">AOB32-AOB36</f>
        <v>6.9173162077166631E-2</v>
      </c>
      <c r="AOC37" s="51">
        <f t="shared" ref="AOC37" ca="1" si="12396">AOC32-AOC36</f>
        <v>6.9173162077166631E-2</v>
      </c>
      <c r="AOD37" s="51">
        <f t="shared" ref="AOD37" ca="1" si="12397">AOD32-AOD36</f>
        <v>6.9173162077166631E-2</v>
      </c>
      <c r="AOE37" s="51">
        <f t="shared" ref="AOE37" ca="1" si="12398">AOE32-AOE36</f>
        <v>6.9173162077166631E-2</v>
      </c>
      <c r="AOF37" s="51">
        <f t="shared" ref="AOF37" ca="1" si="12399">AOF32-AOF36</f>
        <v>6.9173162077166631E-2</v>
      </c>
      <c r="AOG37" s="51">
        <f t="shared" ref="AOG37" ca="1" si="12400">AOG32-AOG36</f>
        <v>6.9173162077166631E-2</v>
      </c>
      <c r="AOH37" s="51">
        <f t="shared" ref="AOH37" ca="1" si="12401">AOH32-AOH36</f>
        <v>6.9173162077166631E-2</v>
      </c>
      <c r="AOI37" s="51">
        <f t="shared" ref="AOI37" ca="1" si="12402">AOI32-AOI36</f>
        <v>6.9173162077166631E-2</v>
      </c>
      <c r="AOJ37" s="51">
        <f t="shared" ref="AOJ37" ca="1" si="12403">AOJ32-AOJ36</f>
        <v>6.9173162077166631E-2</v>
      </c>
      <c r="AOK37" s="51">
        <f t="shared" ref="AOK37" ca="1" si="12404">AOK32-AOK36</f>
        <v>6.9173162077166631E-2</v>
      </c>
      <c r="AOL37" s="51">
        <f t="shared" ref="AOL37" ca="1" si="12405">AOL32-AOL36</f>
        <v>6.9173162077166631E-2</v>
      </c>
      <c r="AOM37" s="51">
        <f t="shared" ref="AOM37" ca="1" si="12406">AOM32-AOM36</f>
        <v>6.9173162077166631E-2</v>
      </c>
      <c r="AON37" s="51">
        <f t="shared" ref="AON37" ca="1" si="12407">AON32-AON36</f>
        <v>6.9173162077166631E-2</v>
      </c>
      <c r="AOO37" s="51">
        <f t="shared" ref="AOO37" ca="1" si="12408">AOO32-AOO36</f>
        <v>6.9173162077166631E-2</v>
      </c>
      <c r="AOP37" s="51">
        <f t="shared" ref="AOP37" ca="1" si="12409">AOP32-AOP36</f>
        <v>6.9173162077166631E-2</v>
      </c>
      <c r="AOQ37" s="51">
        <f t="shared" ref="AOQ37" ca="1" si="12410">AOQ32-AOQ36</f>
        <v>6.9173162077166631E-2</v>
      </c>
      <c r="AOR37" s="51">
        <f t="shared" ref="AOR37" ca="1" si="12411">AOR32-AOR36</f>
        <v>6.9173162077166631E-2</v>
      </c>
      <c r="AOS37" s="51">
        <f t="shared" ref="AOS37" ca="1" si="12412">AOS32-AOS36</f>
        <v>6.9173162077166631E-2</v>
      </c>
      <c r="AOT37" s="51">
        <f t="shared" ref="AOT37" ca="1" si="12413">AOT32-AOT36</f>
        <v>6.9173162077166631E-2</v>
      </c>
      <c r="AOU37" s="51">
        <f t="shared" ref="AOU37" ca="1" si="12414">AOU32-AOU36</f>
        <v>6.9173162077166631E-2</v>
      </c>
      <c r="AOV37" s="51">
        <f t="shared" ref="AOV37" ca="1" si="12415">AOV32-AOV36</f>
        <v>6.9173162077166631E-2</v>
      </c>
      <c r="AOW37" s="51">
        <f t="shared" ref="AOW37" ca="1" si="12416">AOW32-AOW36</f>
        <v>6.9173162077166631E-2</v>
      </c>
      <c r="AOX37" s="51">
        <f t="shared" ref="AOX37" ca="1" si="12417">AOX32-AOX36</f>
        <v>6.9173162077166631E-2</v>
      </c>
      <c r="AOY37" s="51">
        <f t="shared" ref="AOY37" ca="1" si="12418">AOY32-AOY36</f>
        <v>6.9173162077166631E-2</v>
      </c>
      <c r="AOZ37" s="51">
        <f t="shared" ref="AOZ37" ca="1" si="12419">AOZ32-AOZ36</f>
        <v>6.9173162077166631E-2</v>
      </c>
      <c r="APA37" s="51">
        <f t="shared" ref="APA37" ca="1" si="12420">APA32-APA36</f>
        <v>6.9173162077166631E-2</v>
      </c>
      <c r="APB37" s="51">
        <f t="shared" ref="APB37" ca="1" si="12421">APB32-APB36</f>
        <v>6.9173162077166631E-2</v>
      </c>
      <c r="APC37" s="51">
        <f t="shared" ref="APC37" ca="1" si="12422">APC32-APC36</f>
        <v>6.9173162077166631E-2</v>
      </c>
      <c r="APD37" s="51">
        <f t="shared" ref="APD37" ca="1" si="12423">APD32-APD36</f>
        <v>6.9173162077166631E-2</v>
      </c>
      <c r="APE37" s="51">
        <f t="shared" ref="APE37" ca="1" si="12424">APE32-APE36</f>
        <v>6.9173162077166631E-2</v>
      </c>
      <c r="APF37" s="51">
        <f t="shared" ref="APF37" ca="1" si="12425">APF32-APF36</f>
        <v>6.9173162077166631E-2</v>
      </c>
      <c r="APG37" s="51">
        <f t="shared" ref="APG37" ca="1" si="12426">APG32-APG36</f>
        <v>6.9173162077166631E-2</v>
      </c>
      <c r="APH37" s="51">
        <f t="shared" ref="APH37" ca="1" si="12427">APH32-APH36</f>
        <v>6.9173162077166631E-2</v>
      </c>
      <c r="API37" s="51">
        <f t="shared" ref="API37" ca="1" si="12428">API32-API36</f>
        <v>6.9173162077166631E-2</v>
      </c>
      <c r="APJ37" s="51">
        <f t="shared" ref="APJ37" ca="1" si="12429">APJ32-APJ36</f>
        <v>6.9173162077166631E-2</v>
      </c>
      <c r="APK37" s="51">
        <f t="shared" ref="APK37" ca="1" si="12430">APK32-APK36</f>
        <v>6.9173162077166631E-2</v>
      </c>
      <c r="APL37" s="51">
        <f t="shared" ref="APL37" ca="1" si="12431">APL32-APL36</f>
        <v>6.9173162077166631E-2</v>
      </c>
      <c r="APM37" s="51">
        <f t="shared" ref="APM37" ca="1" si="12432">APM32-APM36</f>
        <v>6.9173162077166631E-2</v>
      </c>
      <c r="APN37" s="51">
        <f t="shared" ref="APN37" ca="1" si="12433">APN32-APN36</f>
        <v>6.9173162077166631E-2</v>
      </c>
      <c r="APO37" s="51">
        <f t="shared" ref="APO37" ca="1" si="12434">APO32-APO36</f>
        <v>6.9173162077166631E-2</v>
      </c>
      <c r="APP37" s="51">
        <f t="shared" ref="APP37" ca="1" si="12435">APP32-APP36</f>
        <v>6.9173162077166631E-2</v>
      </c>
      <c r="APQ37" s="51">
        <f t="shared" ref="APQ37" ca="1" si="12436">APQ32-APQ36</f>
        <v>6.9173162077166631E-2</v>
      </c>
      <c r="APR37" s="51">
        <f t="shared" ref="APR37" ca="1" si="12437">APR32-APR36</f>
        <v>6.9173162077166631E-2</v>
      </c>
      <c r="APS37" s="51">
        <f t="shared" ref="APS37" ca="1" si="12438">APS32-APS36</f>
        <v>6.9173162077166631E-2</v>
      </c>
      <c r="APT37" s="51">
        <f t="shared" ref="APT37" ca="1" si="12439">APT32-APT36</f>
        <v>6.9173162077166631E-2</v>
      </c>
      <c r="APU37" s="51">
        <f t="shared" ref="APU37" ca="1" si="12440">APU32-APU36</f>
        <v>6.9173162077166631E-2</v>
      </c>
      <c r="APV37" s="51">
        <f t="shared" ref="APV37" ca="1" si="12441">APV32-APV36</f>
        <v>6.9173162077166631E-2</v>
      </c>
      <c r="APW37" s="51">
        <f t="shared" ref="APW37" ca="1" si="12442">APW32-APW36</f>
        <v>6.9173162077166631E-2</v>
      </c>
      <c r="APX37" s="51">
        <f t="shared" ref="APX37" ca="1" si="12443">APX32-APX36</f>
        <v>6.9173162077166631E-2</v>
      </c>
      <c r="APY37" s="51">
        <f t="shared" ref="APY37" ca="1" si="12444">APY32-APY36</f>
        <v>6.9173162077166631E-2</v>
      </c>
      <c r="APZ37" s="51">
        <f t="shared" ref="APZ37" ca="1" si="12445">APZ32-APZ36</f>
        <v>6.9173162077166631E-2</v>
      </c>
      <c r="AQA37" s="51">
        <f t="shared" ref="AQA37" ca="1" si="12446">AQA32-AQA36</f>
        <v>6.9173162077166631E-2</v>
      </c>
      <c r="AQB37" s="51">
        <f t="shared" ref="AQB37" ca="1" si="12447">AQB32-AQB36</f>
        <v>6.9173162077166631E-2</v>
      </c>
      <c r="AQC37" s="51">
        <f t="shared" ref="AQC37" ca="1" si="12448">AQC32-AQC36</f>
        <v>6.9173162077166631E-2</v>
      </c>
      <c r="AQD37" s="51">
        <f t="shared" ref="AQD37" ca="1" si="12449">AQD32-AQD36</f>
        <v>6.9173162077166631E-2</v>
      </c>
      <c r="AQE37" s="51">
        <f t="shared" ref="AQE37" ca="1" si="12450">AQE32-AQE36</f>
        <v>6.9173162077166631E-2</v>
      </c>
      <c r="AQF37" s="51">
        <f t="shared" ref="AQF37" ca="1" si="12451">AQF32-AQF36</f>
        <v>6.9173162077166631E-2</v>
      </c>
      <c r="AQG37" s="51">
        <f t="shared" ref="AQG37" ca="1" si="12452">AQG32-AQG36</f>
        <v>6.9173162077166631E-2</v>
      </c>
      <c r="AQH37" s="51">
        <f t="shared" ref="AQH37" ca="1" si="12453">AQH32-AQH36</f>
        <v>6.9173162077166631E-2</v>
      </c>
      <c r="AQI37" s="51">
        <f t="shared" ref="AQI37" ca="1" si="12454">AQI32-AQI36</f>
        <v>6.9173162077166631E-2</v>
      </c>
      <c r="AQJ37" s="51">
        <f t="shared" ref="AQJ37" ca="1" si="12455">AQJ32-AQJ36</f>
        <v>6.9173162077166631E-2</v>
      </c>
      <c r="AQK37" s="51">
        <f t="shared" ref="AQK37" ca="1" si="12456">AQK32-AQK36</f>
        <v>6.9173162077166631E-2</v>
      </c>
      <c r="AQL37" s="51">
        <f t="shared" ref="AQL37" ca="1" si="12457">AQL32-AQL36</f>
        <v>6.9173162077166631E-2</v>
      </c>
      <c r="AQM37" s="51">
        <f t="shared" ref="AQM37" ca="1" si="12458">AQM32-AQM36</f>
        <v>6.9173162077166631E-2</v>
      </c>
      <c r="AQN37" s="51">
        <f t="shared" ref="AQN37" ca="1" si="12459">AQN32-AQN36</f>
        <v>6.9173162077166631E-2</v>
      </c>
      <c r="AQO37" s="51">
        <f t="shared" ref="AQO37" ca="1" si="12460">AQO32-AQO36</f>
        <v>6.9173162077166631E-2</v>
      </c>
      <c r="AQP37" s="51">
        <f t="shared" ref="AQP37" ca="1" si="12461">AQP32-AQP36</f>
        <v>6.9173162077166631E-2</v>
      </c>
      <c r="AQQ37" s="51">
        <f t="shared" ref="AQQ37" ca="1" si="12462">AQQ32-AQQ36</f>
        <v>6.9173162077166631E-2</v>
      </c>
      <c r="AQR37" s="51">
        <f t="shared" ref="AQR37" ca="1" si="12463">AQR32-AQR36</f>
        <v>6.9173162077166631E-2</v>
      </c>
      <c r="AQS37" s="51">
        <f t="shared" ref="AQS37" ca="1" si="12464">AQS32-AQS36</f>
        <v>6.9173162077166631E-2</v>
      </c>
      <c r="AQT37" s="51">
        <f t="shared" ref="AQT37" ca="1" si="12465">AQT32-AQT36</f>
        <v>6.9173162077166631E-2</v>
      </c>
      <c r="AQU37" s="51">
        <f t="shared" ref="AQU37" ca="1" si="12466">AQU32-AQU36</f>
        <v>6.9173162077166631E-2</v>
      </c>
      <c r="AQV37" s="51">
        <f t="shared" ref="AQV37" ca="1" si="12467">AQV32-AQV36</f>
        <v>6.9173162077166631E-2</v>
      </c>
      <c r="AQW37" s="51">
        <f t="shared" ref="AQW37" ca="1" si="12468">AQW32-AQW36</f>
        <v>6.9173162077166631E-2</v>
      </c>
      <c r="AQX37" s="51">
        <f t="shared" ref="AQX37" ca="1" si="12469">AQX32-AQX36</f>
        <v>6.9173162077166631E-2</v>
      </c>
      <c r="AQY37" s="51">
        <f t="shared" ref="AQY37" ca="1" si="12470">AQY32-AQY36</f>
        <v>6.9173162077166631E-2</v>
      </c>
      <c r="AQZ37" s="51">
        <f t="shared" ref="AQZ37" ca="1" si="12471">AQZ32-AQZ36</f>
        <v>6.9173162077166631E-2</v>
      </c>
      <c r="ARA37" s="51">
        <f t="shared" ref="ARA37" ca="1" si="12472">ARA32-ARA36</f>
        <v>6.9173162077166631E-2</v>
      </c>
      <c r="ARB37" s="51">
        <f t="shared" ref="ARB37" ca="1" si="12473">ARB32-ARB36</f>
        <v>6.9173162077166631E-2</v>
      </c>
      <c r="ARC37" s="51">
        <f t="shared" ref="ARC37" ca="1" si="12474">ARC32-ARC36</f>
        <v>6.9173162077166631E-2</v>
      </c>
      <c r="ARD37" s="51">
        <f t="shared" ref="ARD37" ca="1" si="12475">ARD32-ARD36</f>
        <v>6.9173162077166631E-2</v>
      </c>
      <c r="ARE37" s="51">
        <f t="shared" ref="ARE37" ca="1" si="12476">ARE32-ARE36</f>
        <v>6.9173162077166631E-2</v>
      </c>
      <c r="ARF37" s="51">
        <f t="shared" ref="ARF37" ca="1" si="12477">ARF32-ARF36</f>
        <v>6.9173162077166631E-2</v>
      </c>
      <c r="ARG37" s="51">
        <f t="shared" ref="ARG37" ca="1" si="12478">ARG32-ARG36</f>
        <v>6.9173162077166631E-2</v>
      </c>
      <c r="ARH37" s="51">
        <f t="shared" ref="ARH37" ca="1" si="12479">ARH32-ARH36</f>
        <v>6.9173162077166631E-2</v>
      </c>
      <c r="ARI37" s="51">
        <f t="shared" ref="ARI37" ca="1" si="12480">ARI32-ARI36</f>
        <v>6.9173162077166631E-2</v>
      </c>
      <c r="ARJ37" s="51">
        <f t="shared" ref="ARJ37" ca="1" si="12481">ARJ32-ARJ36</f>
        <v>6.9173162077166631E-2</v>
      </c>
      <c r="ARK37" s="51">
        <f t="shared" ref="ARK37" ca="1" si="12482">ARK32-ARK36</f>
        <v>6.9173162077166631E-2</v>
      </c>
      <c r="ARL37" s="51">
        <f t="shared" ref="ARL37" ca="1" si="12483">ARL32-ARL36</f>
        <v>6.9173162077166631E-2</v>
      </c>
      <c r="ARM37" s="51">
        <f t="shared" ref="ARM37" ca="1" si="12484">ARM32-ARM36</f>
        <v>6.9173162077166631E-2</v>
      </c>
      <c r="ARN37" s="51">
        <f t="shared" ref="ARN37" ca="1" si="12485">ARN32-ARN36</f>
        <v>6.9173162077166631E-2</v>
      </c>
      <c r="ARO37" s="51">
        <f t="shared" ref="ARO37" ca="1" si="12486">ARO32-ARO36</f>
        <v>6.9173162077166631E-2</v>
      </c>
      <c r="ARP37" s="51">
        <f t="shared" ref="ARP37" ca="1" si="12487">ARP32-ARP36</f>
        <v>6.9173162077166631E-2</v>
      </c>
      <c r="ARQ37" s="51">
        <f t="shared" ref="ARQ37" ca="1" si="12488">ARQ32-ARQ36</f>
        <v>6.9173162077166631E-2</v>
      </c>
      <c r="ARR37" s="51">
        <f t="shared" ref="ARR37" ca="1" si="12489">ARR32-ARR36</f>
        <v>6.9173162077166631E-2</v>
      </c>
      <c r="ARS37" s="51">
        <f t="shared" ref="ARS37" ca="1" si="12490">ARS32-ARS36</f>
        <v>6.9173162077166631E-2</v>
      </c>
      <c r="ART37" s="51">
        <f t="shared" ref="ART37" ca="1" si="12491">ART32-ART36</f>
        <v>6.9173162077166631E-2</v>
      </c>
      <c r="ARU37" s="51">
        <f t="shared" ref="ARU37" ca="1" si="12492">ARU32-ARU36</f>
        <v>6.9173162077166631E-2</v>
      </c>
      <c r="ARV37" s="51">
        <f t="shared" ref="ARV37" ca="1" si="12493">ARV32-ARV36</f>
        <v>6.9173162077166631E-2</v>
      </c>
      <c r="ARW37" s="51">
        <f t="shared" ref="ARW37" ca="1" si="12494">ARW32-ARW36</f>
        <v>6.9173162077166631E-2</v>
      </c>
      <c r="ARX37" s="51">
        <f t="shared" ref="ARX37" ca="1" si="12495">ARX32-ARX36</f>
        <v>6.9173162077166631E-2</v>
      </c>
      <c r="ARY37" s="51">
        <f t="shared" ref="ARY37" ca="1" si="12496">ARY32-ARY36</f>
        <v>6.9173162077166631E-2</v>
      </c>
      <c r="ARZ37" s="51">
        <f t="shared" ref="ARZ37" ca="1" si="12497">ARZ32-ARZ36</f>
        <v>6.9173162077166631E-2</v>
      </c>
      <c r="ASA37" s="51">
        <f t="shared" ref="ASA37" ca="1" si="12498">ASA32-ASA36</f>
        <v>6.9173162077166631E-2</v>
      </c>
      <c r="ASB37" s="51">
        <f t="shared" ref="ASB37" ca="1" si="12499">ASB32-ASB36</f>
        <v>6.9173162077166631E-2</v>
      </c>
      <c r="ASC37" s="51">
        <f t="shared" ref="ASC37" ca="1" si="12500">ASC32-ASC36</f>
        <v>6.9173162077166631E-2</v>
      </c>
      <c r="ASD37" s="51">
        <f t="shared" ref="ASD37" ca="1" si="12501">ASD32-ASD36</f>
        <v>6.9173162077166631E-2</v>
      </c>
      <c r="ASE37" s="51">
        <f t="shared" ref="ASE37" ca="1" si="12502">ASE32-ASE36</f>
        <v>6.9173162077166631E-2</v>
      </c>
      <c r="ASF37" s="51">
        <f t="shared" ref="ASF37" ca="1" si="12503">ASF32-ASF36</f>
        <v>6.9173162077166631E-2</v>
      </c>
      <c r="ASG37" s="51">
        <f t="shared" ref="ASG37" ca="1" si="12504">ASG32-ASG36</f>
        <v>6.9173162077166631E-2</v>
      </c>
      <c r="ASH37" s="51">
        <f t="shared" ref="ASH37" ca="1" si="12505">ASH32-ASH36</f>
        <v>6.9173162077166631E-2</v>
      </c>
      <c r="ASI37" s="51">
        <f t="shared" ref="ASI37" ca="1" si="12506">ASI32-ASI36</f>
        <v>6.9173162077166631E-2</v>
      </c>
      <c r="ASJ37" s="51">
        <f t="shared" ref="ASJ37" ca="1" si="12507">ASJ32-ASJ36</f>
        <v>6.9173162077166631E-2</v>
      </c>
      <c r="ASK37" s="51">
        <f t="shared" ref="ASK37" ca="1" si="12508">ASK32-ASK36</f>
        <v>6.9173162077166631E-2</v>
      </c>
      <c r="ASL37" s="51">
        <f t="shared" ref="ASL37" ca="1" si="12509">ASL32-ASL36</f>
        <v>6.9173162077166631E-2</v>
      </c>
      <c r="ASM37" s="51">
        <f t="shared" ref="ASM37" ca="1" si="12510">ASM32-ASM36</f>
        <v>6.9173162077166631E-2</v>
      </c>
      <c r="ASN37" s="51">
        <f t="shared" ref="ASN37" ca="1" si="12511">ASN32-ASN36</f>
        <v>6.9173162077166631E-2</v>
      </c>
      <c r="ASO37" s="51">
        <f t="shared" ref="ASO37" ca="1" si="12512">ASO32-ASO36</f>
        <v>6.9173162077166631E-2</v>
      </c>
      <c r="ASP37" s="51">
        <f t="shared" ref="ASP37" ca="1" si="12513">ASP32-ASP36</f>
        <v>6.9173162077166631E-2</v>
      </c>
      <c r="ASQ37" s="51">
        <f t="shared" ref="ASQ37" ca="1" si="12514">ASQ32-ASQ36</f>
        <v>6.9173162077166631E-2</v>
      </c>
      <c r="ASR37" s="51">
        <f t="shared" ref="ASR37" ca="1" si="12515">ASR32-ASR36</f>
        <v>6.9173162077166631E-2</v>
      </c>
      <c r="ASS37" s="51">
        <f t="shared" ref="ASS37" ca="1" si="12516">ASS32-ASS36</f>
        <v>6.9173162077166631E-2</v>
      </c>
      <c r="AST37" s="51">
        <f t="shared" ref="AST37" ca="1" si="12517">AST32-AST36</f>
        <v>6.9173162077166631E-2</v>
      </c>
      <c r="ASU37" s="51">
        <f t="shared" ref="ASU37" ca="1" si="12518">ASU32-ASU36</f>
        <v>6.9173162077166631E-2</v>
      </c>
      <c r="ASV37" s="51">
        <f t="shared" ref="ASV37" ca="1" si="12519">ASV32-ASV36</f>
        <v>6.9173162077166631E-2</v>
      </c>
      <c r="ASW37" s="51">
        <f t="shared" ref="ASW37" ca="1" si="12520">ASW32-ASW36</f>
        <v>6.9173162077166631E-2</v>
      </c>
      <c r="ASX37" s="51">
        <f t="shared" ref="ASX37" ca="1" si="12521">ASX32-ASX36</f>
        <v>6.9173162077166631E-2</v>
      </c>
      <c r="ASY37" s="51">
        <f t="shared" ref="ASY37" ca="1" si="12522">ASY32-ASY36</f>
        <v>6.9173162077166631E-2</v>
      </c>
      <c r="ASZ37" s="51">
        <f t="shared" ref="ASZ37" ca="1" si="12523">ASZ32-ASZ36</f>
        <v>6.9173162077166631E-2</v>
      </c>
      <c r="ATA37" s="51">
        <f t="shared" ref="ATA37" ca="1" si="12524">ATA32-ATA36</f>
        <v>6.9173162077166631E-2</v>
      </c>
      <c r="ATB37" s="51">
        <f t="shared" ref="ATB37" ca="1" si="12525">ATB32-ATB36</f>
        <v>6.9173162077166631E-2</v>
      </c>
      <c r="ATC37" s="51">
        <f t="shared" ref="ATC37" ca="1" si="12526">ATC32-ATC36</f>
        <v>6.9173162077166631E-2</v>
      </c>
      <c r="ATD37" s="51">
        <f t="shared" ref="ATD37" ca="1" si="12527">ATD32-ATD36</f>
        <v>6.9173162077166631E-2</v>
      </c>
      <c r="ATE37" s="51">
        <f t="shared" ref="ATE37" ca="1" si="12528">ATE32-ATE36</f>
        <v>6.9173162077166631E-2</v>
      </c>
      <c r="ATF37" s="51">
        <f t="shared" ref="ATF37" ca="1" si="12529">ATF32-ATF36</f>
        <v>6.9173162077166631E-2</v>
      </c>
      <c r="ATG37" s="51">
        <f t="shared" ref="ATG37" ca="1" si="12530">ATG32-ATG36</f>
        <v>6.9173162077166631E-2</v>
      </c>
      <c r="ATH37" s="51">
        <f t="shared" ref="ATH37" ca="1" si="12531">ATH32-ATH36</f>
        <v>6.9173162077166631E-2</v>
      </c>
      <c r="ATI37" s="51">
        <f t="shared" ref="ATI37" ca="1" si="12532">ATI32-ATI36</f>
        <v>6.9173162077166631E-2</v>
      </c>
      <c r="ATJ37" s="51">
        <f t="shared" ref="ATJ37" ca="1" si="12533">ATJ32-ATJ36</f>
        <v>6.9173162077166631E-2</v>
      </c>
      <c r="ATK37" s="51">
        <f t="shared" ref="ATK37" ca="1" si="12534">ATK32-ATK36</f>
        <v>6.9173162077166631E-2</v>
      </c>
      <c r="ATL37" s="51">
        <f t="shared" ref="ATL37" ca="1" si="12535">ATL32-ATL36</f>
        <v>6.9173162077166631E-2</v>
      </c>
      <c r="ATM37" s="51">
        <f t="shared" ref="ATM37" ca="1" si="12536">ATM32-ATM36</f>
        <v>6.9173162077166631E-2</v>
      </c>
      <c r="ATN37" s="51">
        <f t="shared" ref="ATN37" ca="1" si="12537">ATN32-ATN36</f>
        <v>6.9173162077166631E-2</v>
      </c>
      <c r="ATO37" s="51">
        <f t="shared" ref="ATO37" ca="1" si="12538">ATO32-ATO36</f>
        <v>6.9173162077166631E-2</v>
      </c>
      <c r="ATP37" s="51">
        <f t="shared" ref="ATP37" ca="1" si="12539">ATP32-ATP36</f>
        <v>6.9173162077166631E-2</v>
      </c>
      <c r="ATQ37" s="51">
        <f t="shared" ref="ATQ37" ca="1" si="12540">ATQ32-ATQ36</f>
        <v>6.9173162077166631E-2</v>
      </c>
      <c r="ATR37" s="51">
        <f t="shared" ref="ATR37" ca="1" si="12541">ATR32-ATR36</f>
        <v>6.9173162077166631E-2</v>
      </c>
      <c r="ATS37" s="51">
        <f t="shared" ref="ATS37" ca="1" si="12542">ATS32-ATS36</f>
        <v>6.9173162077166631E-2</v>
      </c>
      <c r="ATT37" s="51">
        <f t="shared" ref="ATT37" ca="1" si="12543">ATT32-ATT36</f>
        <v>6.9173162077166631E-2</v>
      </c>
      <c r="ATU37" s="51">
        <f t="shared" ref="ATU37" ca="1" si="12544">ATU32-ATU36</f>
        <v>6.9173162077166631E-2</v>
      </c>
      <c r="ATV37" s="51">
        <f t="shared" ref="ATV37" ca="1" si="12545">ATV32-ATV36</f>
        <v>6.9173162077166631E-2</v>
      </c>
      <c r="ATW37" s="51">
        <f t="shared" ref="ATW37" ca="1" si="12546">ATW32-ATW36</f>
        <v>6.9173162077166631E-2</v>
      </c>
      <c r="ATX37" s="51">
        <f t="shared" ref="ATX37" ca="1" si="12547">ATX32-ATX36</f>
        <v>6.9173162077166631E-2</v>
      </c>
      <c r="ATY37" s="51">
        <f t="shared" ref="ATY37" ca="1" si="12548">ATY32-ATY36</f>
        <v>6.9173162077166631E-2</v>
      </c>
      <c r="ATZ37" s="51">
        <f t="shared" ref="ATZ37" ca="1" si="12549">ATZ32-ATZ36</f>
        <v>6.9173162077166631E-2</v>
      </c>
      <c r="AUA37" s="51">
        <f t="shared" ref="AUA37" ca="1" si="12550">AUA32-AUA36</f>
        <v>6.9173162077166631E-2</v>
      </c>
      <c r="AUB37" s="51">
        <f t="shared" ref="AUB37" ca="1" si="12551">AUB32-AUB36</f>
        <v>6.9173162077166631E-2</v>
      </c>
      <c r="AUC37" s="51">
        <f t="shared" ref="AUC37" ca="1" si="12552">AUC32-AUC36</f>
        <v>6.9173162077166631E-2</v>
      </c>
      <c r="AUD37" s="51">
        <f t="shared" ref="AUD37" ca="1" si="12553">AUD32-AUD36</f>
        <v>6.9173162077166631E-2</v>
      </c>
      <c r="AUE37" s="51">
        <f t="shared" ref="AUE37" ca="1" si="12554">AUE32-AUE36</f>
        <v>6.9173162077166631E-2</v>
      </c>
      <c r="AUF37" s="51">
        <f t="shared" ref="AUF37" ca="1" si="12555">AUF32-AUF36</f>
        <v>6.9173162077166631E-2</v>
      </c>
      <c r="AUG37" s="51">
        <f t="shared" ref="AUG37" ca="1" si="12556">AUG32-AUG36</f>
        <v>6.9173162077166631E-2</v>
      </c>
      <c r="AUH37" s="51">
        <f t="shared" ref="AUH37" ca="1" si="12557">AUH32-AUH36</f>
        <v>6.9173162077166631E-2</v>
      </c>
      <c r="AUI37" s="51">
        <f t="shared" ref="AUI37" ca="1" si="12558">AUI32-AUI36</f>
        <v>6.9173162077166631E-2</v>
      </c>
      <c r="AUJ37" s="51">
        <f t="shared" ref="AUJ37" ca="1" si="12559">AUJ32-AUJ36</f>
        <v>6.9173162077166631E-2</v>
      </c>
      <c r="AUK37" s="51">
        <f t="shared" ref="AUK37" ca="1" si="12560">AUK32-AUK36</f>
        <v>6.9173162077166631E-2</v>
      </c>
      <c r="AUL37" s="51">
        <f t="shared" ref="AUL37" ca="1" si="12561">AUL32-AUL36</f>
        <v>6.9173162077166631E-2</v>
      </c>
      <c r="AUM37" s="51">
        <f t="shared" ref="AUM37" ca="1" si="12562">AUM32-AUM36</f>
        <v>6.9173162077166631E-2</v>
      </c>
      <c r="AUN37" s="51">
        <f t="shared" ref="AUN37" ca="1" si="12563">AUN32-AUN36</f>
        <v>6.9173162077166631E-2</v>
      </c>
      <c r="AUO37" s="51">
        <f t="shared" ref="AUO37" ca="1" si="12564">AUO32-AUO36</f>
        <v>6.9173162077166631E-2</v>
      </c>
      <c r="AUP37" s="51">
        <f t="shared" ref="AUP37" ca="1" si="12565">AUP32-AUP36</f>
        <v>6.9173162077166631E-2</v>
      </c>
      <c r="AUQ37" s="51">
        <f t="shared" ref="AUQ37" ca="1" si="12566">AUQ32-AUQ36</f>
        <v>6.9173162077166631E-2</v>
      </c>
      <c r="AUR37" s="51">
        <f t="shared" ref="AUR37" ca="1" si="12567">AUR32-AUR36</f>
        <v>6.9173162077166631E-2</v>
      </c>
      <c r="AUS37" s="51">
        <f t="shared" ref="AUS37" ca="1" si="12568">AUS32-AUS36</f>
        <v>6.9173162077166631E-2</v>
      </c>
      <c r="AUT37" s="51">
        <f t="shared" ref="AUT37" ca="1" si="12569">AUT32-AUT36</f>
        <v>6.9173162077166631E-2</v>
      </c>
      <c r="AUU37" s="51">
        <f t="shared" ref="AUU37" ca="1" si="12570">AUU32-AUU36</f>
        <v>6.9173162077166631E-2</v>
      </c>
      <c r="AUV37" s="51">
        <f t="shared" ref="AUV37" ca="1" si="12571">AUV32-AUV36</f>
        <v>6.9173162077166631E-2</v>
      </c>
      <c r="AUW37" s="51">
        <f t="shared" ref="AUW37" ca="1" si="12572">AUW32-AUW36</f>
        <v>6.9173162077166631E-2</v>
      </c>
      <c r="AUX37" s="51">
        <f t="shared" ref="AUX37" ca="1" si="12573">AUX32-AUX36</f>
        <v>6.9173162077166631E-2</v>
      </c>
      <c r="AUY37" s="51">
        <f t="shared" ref="AUY37" ca="1" si="12574">AUY32-AUY36</f>
        <v>6.9173162077166631E-2</v>
      </c>
      <c r="AUZ37" s="51">
        <f t="shared" ref="AUZ37" ca="1" si="12575">AUZ32-AUZ36</f>
        <v>6.9173162077166631E-2</v>
      </c>
      <c r="AVA37" s="51">
        <f t="shared" ref="AVA37" ca="1" si="12576">AVA32-AVA36</f>
        <v>6.9173162077166631E-2</v>
      </c>
      <c r="AVB37" s="51">
        <f t="shared" ref="AVB37" ca="1" si="12577">AVB32-AVB36</f>
        <v>6.9173162077166631E-2</v>
      </c>
      <c r="AVC37" s="51">
        <f t="shared" ref="AVC37" ca="1" si="12578">AVC32-AVC36</f>
        <v>6.9173162077166631E-2</v>
      </c>
      <c r="AVD37" s="51">
        <f t="shared" ref="AVD37" ca="1" si="12579">AVD32-AVD36</f>
        <v>6.9173162077166631E-2</v>
      </c>
      <c r="AVE37" s="51">
        <f t="shared" ref="AVE37" ca="1" si="12580">AVE32-AVE36</f>
        <v>6.9173162077166631E-2</v>
      </c>
      <c r="AVF37" s="51">
        <f t="shared" ref="AVF37" ca="1" si="12581">AVF32-AVF36</f>
        <v>6.9173162077166631E-2</v>
      </c>
      <c r="AVG37" s="51">
        <f t="shared" ref="AVG37" ca="1" si="12582">AVG32-AVG36</f>
        <v>6.9173162077166631E-2</v>
      </c>
      <c r="AVH37" s="51">
        <f t="shared" ref="AVH37" ca="1" si="12583">AVH32-AVH36</f>
        <v>6.9173162077166631E-2</v>
      </c>
      <c r="AVI37" s="51">
        <f t="shared" ref="AVI37" ca="1" si="12584">AVI32-AVI36</f>
        <v>6.9173162077166631E-2</v>
      </c>
      <c r="AVJ37" s="51">
        <f t="shared" ref="AVJ37" ca="1" si="12585">AVJ32-AVJ36</f>
        <v>6.9173162077166631E-2</v>
      </c>
      <c r="AVK37" s="51">
        <f t="shared" ref="AVK37" ca="1" si="12586">AVK32-AVK36</f>
        <v>6.9173162077166631E-2</v>
      </c>
      <c r="AVL37" s="51">
        <f t="shared" ref="AVL37" ca="1" si="12587">AVL32-AVL36</f>
        <v>6.9173162077166631E-2</v>
      </c>
      <c r="AVM37" s="51">
        <f t="shared" ref="AVM37" ca="1" si="12588">AVM32-AVM36</f>
        <v>6.9173162077166631E-2</v>
      </c>
      <c r="AVN37" s="51">
        <f t="shared" ref="AVN37" ca="1" si="12589">AVN32-AVN36</f>
        <v>6.9173162077166631E-2</v>
      </c>
      <c r="AVO37" s="51">
        <f t="shared" ref="AVO37" ca="1" si="12590">AVO32-AVO36</f>
        <v>6.9173162077166631E-2</v>
      </c>
      <c r="AVP37" s="51">
        <f t="shared" ref="AVP37" ca="1" si="12591">AVP32-AVP36</f>
        <v>6.9173162077166631E-2</v>
      </c>
      <c r="AVQ37" s="51">
        <f t="shared" ref="AVQ37" ca="1" si="12592">AVQ32-AVQ36</f>
        <v>6.9173162077166631E-2</v>
      </c>
      <c r="AVR37" s="51">
        <f t="shared" ref="AVR37" ca="1" si="12593">AVR32-AVR36</f>
        <v>6.9173162077166631E-2</v>
      </c>
      <c r="AVS37" s="51">
        <f t="shared" ref="AVS37" ca="1" si="12594">AVS32-AVS36</f>
        <v>6.9173162077166631E-2</v>
      </c>
      <c r="AVT37" s="51">
        <f t="shared" ref="AVT37" ca="1" si="12595">AVT32-AVT36</f>
        <v>6.9173162077166631E-2</v>
      </c>
      <c r="AVU37" s="51">
        <f t="shared" ref="AVU37" ca="1" si="12596">AVU32-AVU36</f>
        <v>6.9173162077166631E-2</v>
      </c>
      <c r="AVV37" s="51">
        <f t="shared" ref="AVV37" ca="1" si="12597">AVV32-AVV36</f>
        <v>6.9173162077166631E-2</v>
      </c>
      <c r="AVW37" s="51">
        <f t="shared" ref="AVW37" ca="1" si="12598">AVW32-AVW36</f>
        <v>6.9173162077166631E-2</v>
      </c>
      <c r="AVX37" s="51">
        <f t="shared" ref="AVX37" ca="1" si="12599">AVX32-AVX36</f>
        <v>6.9173162077166631E-2</v>
      </c>
      <c r="AVY37" s="51">
        <f t="shared" ref="AVY37" ca="1" si="12600">AVY32-AVY36</f>
        <v>6.9173162077166631E-2</v>
      </c>
      <c r="AVZ37" s="51">
        <f t="shared" ref="AVZ37" ca="1" si="12601">AVZ32-AVZ36</f>
        <v>6.9173162077166631E-2</v>
      </c>
      <c r="AWA37" s="51">
        <f t="shared" ref="AWA37" ca="1" si="12602">AWA32-AWA36</f>
        <v>6.9173162077166631E-2</v>
      </c>
      <c r="AWB37" s="51">
        <f t="shared" ref="AWB37" ca="1" si="12603">AWB32-AWB36</f>
        <v>6.9173162077166631E-2</v>
      </c>
      <c r="AWC37" s="51">
        <f t="shared" ref="AWC37" ca="1" si="12604">AWC32-AWC36</f>
        <v>6.9173162077166631E-2</v>
      </c>
      <c r="AWD37" s="51">
        <f t="shared" ref="AWD37" ca="1" si="12605">AWD32-AWD36</f>
        <v>6.9173162077166631E-2</v>
      </c>
      <c r="AWE37" s="51">
        <f t="shared" ref="AWE37" ca="1" si="12606">AWE32-AWE36</f>
        <v>6.9173162077166631E-2</v>
      </c>
      <c r="AWF37" s="51">
        <f t="shared" ref="AWF37" ca="1" si="12607">AWF32-AWF36</f>
        <v>6.9173162077166631E-2</v>
      </c>
      <c r="AWG37" s="51">
        <f t="shared" ref="AWG37" ca="1" si="12608">AWG32-AWG36</f>
        <v>6.9173162077166631E-2</v>
      </c>
      <c r="AWH37" s="51">
        <f t="shared" ref="AWH37" ca="1" si="12609">AWH32-AWH36</f>
        <v>6.9173162077166631E-2</v>
      </c>
      <c r="AWI37" s="51">
        <f t="shared" ref="AWI37" ca="1" si="12610">AWI32-AWI36</f>
        <v>6.9173162077166631E-2</v>
      </c>
      <c r="AWJ37" s="51">
        <f t="shared" ref="AWJ37" ca="1" si="12611">AWJ32-AWJ36</f>
        <v>6.9173162077166631E-2</v>
      </c>
      <c r="AWK37" s="51">
        <f t="shared" ref="AWK37" ca="1" si="12612">AWK32-AWK36</f>
        <v>6.9173162077166631E-2</v>
      </c>
      <c r="AWL37" s="51">
        <f t="shared" ref="AWL37" ca="1" si="12613">AWL32-AWL36</f>
        <v>6.9173162077166631E-2</v>
      </c>
      <c r="AWM37" s="51">
        <f t="shared" ref="AWM37" ca="1" si="12614">AWM32-AWM36</f>
        <v>6.9173162077166631E-2</v>
      </c>
      <c r="AWN37" s="51">
        <f t="shared" ref="AWN37" ca="1" si="12615">AWN32-AWN36</f>
        <v>6.9173162077166631E-2</v>
      </c>
      <c r="AWO37" s="51">
        <f t="shared" ref="AWO37" ca="1" si="12616">AWO32-AWO36</f>
        <v>6.9173162077166631E-2</v>
      </c>
      <c r="AWP37" s="51">
        <f t="shared" ref="AWP37" ca="1" si="12617">AWP32-AWP36</f>
        <v>6.9173162077166631E-2</v>
      </c>
      <c r="AWQ37" s="51">
        <f t="shared" ref="AWQ37" ca="1" si="12618">AWQ32-AWQ36</f>
        <v>6.9173162077166631E-2</v>
      </c>
      <c r="AWR37" s="51">
        <f t="shared" ref="AWR37" ca="1" si="12619">AWR32-AWR36</f>
        <v>6.9173162077166631E-2</v>
      </c>
      <c r="AWS37" s="51">
        <f t="shared" ref="AWS37" ca="1" si="12620">AWS32-AWS36</f>
        <v>6.9173162077166631E-2</v>
      </c>
      <c r="AWT37" s="51">
        <f t="shared" ref="AWT37" ca="1" si="12621">AWT32-AWT36</f>
        <v>6.9173162077166631E-2</v>
      </c>
      <c r="AWU37" s="51">
        <f t="shared" ref="AWU37" ca="1" si="12622">AWU32-AWU36</f>
        <v>6.9173162077166631E-2</v>
      </c>
      <c r="AWV37" s="51">
        <f t="shared" ref="AWV37" ca="1" si="12623">AWV32-AWV36</f>
        <v>6.9173162077166631E-2</v>
      </c>
      <c r="AWW37" s="51">
        <f t="shared" ref="AWW37" ca="1" si="12624">AWW32-AWW36</f>
        <v>6.9173162077166631E-2</v>
      </c>
      <c r="AWX37" s="51">
        <f t="shared" ref="AWX37" ca="1" si="12625">AWX32-AWX36</f>
        <v>6.9173162077166631E-2</v>
      </c>
      <c r="AWY37" s="51">
        <f t="shared" ref="AWY37" ca="1" si="12626">AWY32-AWY36</f>
        <v>6.9173162077166631E-2</v>
      </c>
      <c r="AWZ37" s="51">
        <f t="shared" ref="AWZ37" ca="1" si="12627">AWZ32-AWZ36</f>
        <v>6.9173162077166631E-2</v>
      </c>
      <c r="AXA37" s="51">
        <f t="shared" ref="AXA37" ca="1" si="12628">AXA32-AXA36</f>
        <v>6.9173162077166631E-2</v>
      </c>
      <c r="AXB37" s="51">
        <f t="shared" ref="AXB37" ca="1" si="12629">AXB32-AXB36</f>
        <v>6.9173162077166631E-2</v>
      </c>
      <c r="AXC37" s="51">
        <f t="shared" ref="AXC37" ca="1" si="12630">AXC32-AXC36</f>
        <v>6.9173162077166631E-2</v>
      </c>
      <c r="AXD37" s="51">
        <f t="shared" ref="AXD37" ca="1" si="12631">AXD32-AXD36</f>
        <v>6.9173162077166631E-2</v>
      </c>
      <c r="AXE37" s="51">
        <f t="shared" ref="AXE37" ca="1" si="12632">AXE32-AXE36</f>
        <v>6.9173162077166631E-2</v>
      </c>
      <c r="AXF37" s="51">
        <f t="shared" ref="AXF37" ca="1" si="12633">AXF32-AXF36</f>
        <v>6.9173162077166631E-2</v>
      </c>
      <c r="AXG37" s="51">
        <f t="shared" ref="AXG37" ca="1" si="12634">AXG32-AXG36</f>
        <v>6.9173162077166631E-2</v>
      </c>
      <c r="AXH37" s="51">
        <f t="shared" ref="AXH37" ca="1" si="12635">AXH32-AXH36</f>
        <v>6.9173162077166631E-2</v>
      </c>
      <c r="AXI37" s="51">
        <f t="shared" ref="AXI37" ca="1" si="12636">AXI32-AXI36</f>
        <v>6.9173162077166631E-2</v>
      </c>
      <c r="AXJ37" s="51">
        <f t="shared" ref="AXJ37" ca="1" si="12637">AXJ32-AXJ36</f>
        <v>6.9173162077166631E-2</v>
      </c>
      <c r="AXK37" s="51">
        <f t="shared" ref="AXK37" ca="1" si="12638">AXK32-AXK36</f>
        <v>6.9173162077166631E-2</v>
      </c>
      <c r="AXL37" s="51">
        <f t="shared" ref="AXL37" ca="1" si="12639">AXL32-AXL36</f>
        <v>6.9173162077166631E-2</v>
      </c>
      <c r="AXM37" s="51">
        <f t="shared" ref="AXM37" ca="1" si="12640">AXM32-AXM36</f>
        <v>6.9173162077166631E-2</v>
      </c>
      <c r="AXN37" s="51">
        <f t="shared" ref="AXN37" ca="1" si="12641">AXN32-AXN36</f>
        <v>6.9173162077166631E-2</v>
      </c>
      <c r="AXO37" s="51">
        <f t="shared" ref="AXO37" ca="1" si="12642">AXO32-AXO36</f>
        <v>6.9173162077166631E-2</v>
      </c>
      <c r="AXP37" s="51">
        <f t="shared" ref="AXP37" ca="1" si="12643">AXP32-AXP36</f>
        <v>6.9173162077166631E-2</v>
      </c>
      <c r="AXQ37" s="51">
        <f t="shared" ref="AXQ37" ca="1" si="12644">AXQ32-AXQ36</f>
        <v>6.9173162077166631E-2</v>
      </c>
      <c r="AXR37" s="51">
        <f t="shared" ref="AXR37" ca="1" si="12645">AXR32-AXR36</f>
        <v>6.9173162077166631E-2</v>
      </c>
      <c r="AXS37" s="51">
        <f t="shared" ref="AXS37" ca="1" si="12646">AXS32-AXS36</f>
        <v>6.9173162077166631E-2</v>
      </c>
      <c r="AXT37" s="51">
        <f t="shared" ref="AXT37" ca="1" si="12647">AXT32-AXT36</f>
        <v>6.9173162077166631E-2</v>
      </c>
      <c r="AXU37" s="51">
        <f t="shared" ref="AXU37" ca="1" si="12648">AXU32-AXU36</f>
        <v>6.9173162077166631E-2</v>
      </c>
      <c r="AXV37" s="51">
        <f t="shared" ref="AXV37" ca="1" si="12649">AXV32-AXV36</f>
        <v>6.9173162077166631E-2</v>
      </c>
      <c r="AXW37" s="51">
        <f t="shared" ref="AXW37" ca="1" si="12650">AXW32-AXW36</f>
        <v>6.9173162077166631E-2</v>
      </c>
      <c r="AXX37" s="51">
        <f t="shared" ref="AXX37" ca="1" si="12651">AXX32-AXX36</f>
        <v>6.9173162077166631E-2</v>
      </c>
      <c r="AXY37" s="51">
        <f t="shared" ref="AXY37" ca="1" si="12652">AXY32-AXY36</f>
        <v>6.9173162077166631E-2</v>
      </c>
      <c r="AXZ37" s="51">
        <f t="shared" ref="AXZ37" ca="1" si="12653">AXZ32-AXZ36</f>
        <v>6.9173162077166631E-2</v>
      </c>
      <c r="AYA37" s="51">
        <f t="shared" ref="AYA37" ca="1" si="12654">AYA32-AYA36</f>
        <v>6.9173162077166631E-2</v>
      </c>
      <c r="AYB37" s="51">
        <f t="shared" ref="AYB37" ca="1" si="12655">AYB32-AYB36</f>
        <v>6.9173162077166631E-2</v>
      </c>
      <c r="AYC37" s="51">
        <f t="shared" ref="AYC37" ca="1" si="12656">AYC32-AYC36</f>
        <v>6.9173162077166631E-2</v>
      </c>
      <c r="AYD37" s="51">
        <f t="shared" ref="AYD37" ca="1" si="12657">AYD32-AYD36</f>
        <v>6.9173162077166631E-2</v>
      </c>
      <c r="AYE37" s="51">
        <f t="shared" ref="AYE37" ca="1" si="12658">AYE32-AYE36</f>
        <v>6.9173162077166631E-2</v>
      </c>
      <c r="AYF37" s="51">
        <f t="shared" ref="AYF37" ca="1" si="12659">AYF32-AYF36</f>
        <v>6.9173162077166631E-2</v>
      </c>
      <c r="AYG37" s="51">
        <f t="shared" ref="AYG37" ca="1" si="12660">AYG32-AYG36</f>
        <v>6.9173162077166631E-2</v>
      </c>
      <c r="AYH37" s="51">
        <f t="shared" ref="AYH37" ca="1" si="12661">AYH32-AYH36</f>
        <v>6.9173162077166631E-2</v>
      </c>
      <c r="AYI37" s="51">
        <f t="shared" ref="AYI37" ca="1" si="12662">AYI32-AYI36</f>
        <v>6.9173162077166631E-2</v>
      </c>
      <c r="AYJ37" s="51">
        <f t="shared" ref="AYJ37" ca="1" si="12663">AYJ32-AYJ36</f>
        <v>6.9173162077166631E-2</v>
      </c>
      <c r="AYK37" s="51">
        <f t="shared" ref="AYK37" ca="1" si="12664">AYK32-AYK36</f>
        <v>6.9173162077166631E-2</v>
      </c>
      <c r="AYL37" s="51">
        <f t="shared" ref="AYL37" ca="1" si="12665">AYL32-AYL36</f>
        <v>6.9173162077166631E-2</v>
      </c>
      <c r="AYM37" s="51">
        <f t="shared" ref="AYM37" ca="1" si="12666">AYM32-AYM36</f>
        <v>6.9173162077166631E-2</v>
      </c>
      <c r="AYN37" s="51">
        <f t="shared" ref="AYN37" ca="1" si="12667">AYN32-AYN36</f>
        <v>6.9173162077166631E-2</v>
      </c>
      <c r="AYO37" s="51">
        <f t="shared" ref="AYO37" ca="1" si="12668">AYO32-AYO36</f>
        <v>6.9173162077166631E-2</v>
      </c>
      <c r="AYP37" s="51">
        <f t="shared" ref="AYP37" ca="1" si="12669">AYP32-AYP36</f>
        <v>6.9173162077166631E-2</v>
      </c>
      <c r="AYQ37" s="51">
        <f t="shared" ref="AYQ37" ca="1" si="12670">AYQ32-AYQ36</f>
        <v>6.9173162077166631E-2</v>
      </c>
      <c r="AYR37" s="51">
        <f t="shared" ref="AYR37" ca="1" si="12671">AYR32-AYR36</f>
        <v>6.9173162077166631E-2</v>
      </c>
      <c r="AYS37" s="51">
        <f t="shared" ref="AYS37" ca="1" si="12672">AYS32-AYS36</f>
        <v>6.9173162077166631E-2</v>
      </c>
      <c r="AYT37" s="51">
        <f t="shared" ref="AYT37" ca="1" si="12673">AYT32-AYT36</f>
        <v>6.9173162077166631E-2</v>
      </c>
      <c r="AYU37" s="51">
        <f t="shared" ref="AYU37" ca="1" si="12674">AYU32-AYU36</f>
        <v>6.9173162077166631E-2</v>
      </c>
      <c r="AYV37" s="51">
        <f t="shared" ref="AYV37" ca="1" si="12675">AYV32-AYV36</f>
        <v>6.9173162077166631E-2</v>
      </c>
      <c r="AYW37" s="51">
        <f t="shared" ref="AYW37" ca="1" si="12676">AYW32-AYW36</f>
        <v>6.9173162077166631E-2</v>
      </c>
      <c r="AYX37" s="51">
        <f t="shared" ref="AYX37" ca="1" si="12677">AYX32-AYX36</f>
        <v>6.9173162077166631E-2</v>
      </c>
      <c r="AYY37" s="51">
        <f t="shared" ref="AYY37" ca="1" si="12678">AYY32-AYY36</f>
        <v>6.9173162077166631E-2</v>
      </c>
      <c r="AYZ37" s="51">
        <f t="shared" ref="AYZ37" ca="1" si="12679">AYZ32-AYZ36</f>
        <v>6.9173162077166631E-2</v>
      </c>
      <c r="AZA37" s="51">
        <f t="shared" ref="AZA37" ca="1" si="12680">AZA32-AZA36</f>
        <v>6.9173162077166631E-2</v>
      </c>
      <c r="AZB37" s="51">
        <f t="shared" ref="AZB37" ca="1" si="12681">AZB32-AZB36</f>
        <v>6.9173162077166631E-2</v>
      </c>
      <c r="AZC37" s="51">
        <f t="shared" ref="AZC37" ca="1" si="12682">AZC32-AZC36</f>
        <v>6.9173162077166631E-2</v>
      </c>
      <c r="AZD37" s="51">
        <f t="shared" ref="AZD37" ca="1" si="12683">AZD32-AZD36</f>
        <v>6.9173162077166631E-2</v>
      </c>
      <c r="AZE37" s="51">
        <f t="shared" ref="AZE37" ca="1" si="12684">AZE32-AZE36</f>
        <v>6.9173162077166631E-2</v>
      </c>
      <c r="AZF37" s="51">
        <f t="shared" ref="AZF37" ca="1" si="12685">AZF32-AZF36</f>
        <v>6.9173162077166631E-2</v>
      </c>
      <c r="AZG37" s="51">
        <f t="shared" ref="AZG37" ca="1" si="12686">AZG32-AZG36</f>
        <v>6.9173162077166631E-2</v>
      </c>
      <c r="AZH37" s="51">
        <f t="shared" ref="AZH37" ca="1" si="12687">AZH32-AZH36</f>
        <v>6.9173162077166631E-2</v>
      </c>
      <c r="AZI37" s="51">
        <f t="shared" ref="AZI37" ca="1" si="12688">AZI32-AZI36</f>
        <v>6.9173162077166631E-2</v>
      </c>
      <c r="AZJ37" s="51">
        <f t="shared" ref="AZJ37" ca="1" si="12689">AZJ32-AZJ36</f>
        <v>6.9173162077166631E-2</v>
      </c>
      <c r="AZK37" s="51">
        <f t="shared" ref="AZK37" ca="1" si="12690">AZK32-AZK36</f>
        <v>6.9173162077166631E-2</v>
      </c>
      <c r="AZL37" s="51">
        <f t="shared" ref="AZL37" ca="1" si="12691">AZL32-AZL36</f>
        <v>6.9173162077166631E-2</v>
      </c>
    </row>
    <row r="38" spans="1:1364" s="39" customFormat="1" ht="15.95" customHeight="1" x14ac:dyDescent="0.25">
      <c r="A38" s="41" t="s">
        <v>204</v>
      </c>
      <c r="B38" s="41" t="s">
        <v>116</v>
      </c>
      <c r="C38" s="41" t="s">
        <v>119</v>
      </c>
      <c r="D38" s="42">
        <f t="shared" ref="D38:E38" ca="1" si="12692">IF(D38=0,D11,D38+(D37-D31))</f>
        <v>293.78875649660432</v>
      </c>
      <c r="E38" s="42">
        <f t="shared" ca="1" si="12692"/>
        <v>293.84099315611064</v>
      </c>
      <c r="F38" s="42">
        <f t="shared" ref="F38" ca="1" si="12693">IF(F38=0,F11,F38+(F37-F31))</f>
        <v>293.89321713906207</v>
      </c>
      <c r="G38" s="42">
        <f t="shared" ref="G38" ca="1" si="12694">IF(G38=0,G11,G38+(G37-G31))</f>
        <v>293.94542842925415</v>
      </c>
      <c r="H38" s="42">
        <f t="shared" ref="H38" ca="1" si="12695">IF(H38=0,H11,H38+(H37-H31))</f>
        <v>293.99762701048985</v>
      </c>
      <c r="I38" s="42">
        <f t="shared" ref="I38" ca="1" si="12696">IF(I38=0,I11,I38+(I37-I31))</f>
        <v>294.04981286657915</v>
      </c>
      <c r="J38" s="42">
        <f t="shared" ref="J38" ca="1" si="12697">IF(J38=0,J11,J38+(J37-J31))</f>
        <v>294.10198598133911</v>
      </c>
      <c r="K38" s="42">
        <f t="shared" ref="K38" ca="1" si="12698">IF(K38=0,K11,K38+(K37-K31))</f>
        <v>294.15414633859365</v>
      </c>
      <c r="L38" s="42">
        <f t="shared" ref="L38" ca="1" si="12699">IF(L38=0,L11,L38+(L37-L31))</f>
        <v>294.20629392217381</v>
      </c>
      <c r="M38" s="42">
        <f t="shared" ref="M38" ca="1" si="12700">IF(M38=0,M11,M38+(M37-M31))</f>
        <v>294.25842871591857</v>
      </c>
      <c r="N38" s="42">
        <f t="shared" ref="N38" ca="1" si="12701">IF(N38=0,N11,N38+(N37-N31))</f>
        <v>294.3105507036733</v>
      </c>
      <c r="O38" s="42">
        <f t="shared" ref="O38" ca="1" si="12702">IF(O38=0,O11,O38+(O37-O31))</f>
        <v>294.36265986929072</v>
      </c>
      <c r="P38" s="42">
        <f t="shared" ref="P38" ca="1" si="12703">IF(P38=0,P11,P38+(P37-P31))</f>
        <v>294.41475619663089</v>
      </c>
      <c r="Q38" s="42">
        <f t="shared" ref="Q38" ca="1" si="12704">IF(Q38=0,Q11,Q38+(Q37-Q31))</f>
        <v>294.46683966956175</v>
      </c>
      <c r="R38" s="42">
        <f t="shared" ref="R38" ca="1" si="12705">IF(R38=0,R11,R38+(R37-R31))</f>
        <v>294.51891027195768</v>
      </c>
      <c r="S38" s="42">
        <f t="shared" ref="S38" ca="1" si="12706">IF(S38=0,S11,S38+(S37-S31))</f>
        <v>294.57096798770084</v>
      </c>
      <c r="T38" s="42">
        <f t="shared" ref="T38" ca="1" si="12707">IF(T38=0,T11,T38+(T37-T31))</f>
        <v>294.62301280068056</v>
      </c>
      <c r="U38" s="42">
        <f t="shared" ref="U38" ca="1" si="12708">IF(U38=0,U11,U38+(U37-U31))</f>
        <v>294.67504469479422</v>
      </c>
      <c r="V38" s="42">
        <f t="shared" ref="V38" ca="1" si="12709">IF(V38=0,V11,V38+(V37-V31))</f>
        <v>294.72706365394566</v>
      </c>
      <c r="W38" s="42">
        <f t="shared" ref="W38" ca="1" si="12710">IF(W38=0,W11,W38+(W37-W31))</f>
        <v>294.77906966204728</v>
      </c>
      <c r="X38" s="42">
        <f t="shared" ref="X38" ca="1" si="12711">IF(X38=0,X11,X38+(X37-X31))</f>
        <v>294.83106270301806</v>
      </c>
      <c r="Y38" s="42">
        <f t="shared" ref="Y38" ca="1" si="12712">IF(Y38=0,Y11,Y38+(Y37-Y31))</f>
        <v>294.88304276078537</v>
      </c>
      <c r="Z38" s="42">
        <f t="shared" ref="Z38" ca="1" si="12713">IF(Z38=0,Z11,Z38+(Z37-Z31))</f>
        <v>294.93500981928344</v>
      </c>
      <c r="AA38" s="42">
        <f t="shared" ref="AA38" ca="1" si="12714">IF(AA38=0,AA11,AA38+(AA37-AA31))</f>
        <v>294.98696386245427</v>
      </c>
      <c r="AB38" s="42">
        <f t="shared" ref="AB38" ca="1" si="12715">IF(AB38=0,AB11,AB38+(AB37-AB31))</f>
        <v>295.03890487424786</v>
      </c>
      <c r="AC38" s="42">
        <f t="shared" ref="AC38" ca="1" si="12716">IF(AC38=0,AC11,AC38+(AC37-AC31))</f>
        <v>295.09083283862168</v>
      </c>
      <c r="AD38" s="42">
        <f t="shared" ref="AD38" ca="1" si="12717">IF(AD38=0,AD11,AD38+(AD37-AD31))</f>
        <v>295.14274773954065</v>
      </c>
      <c r="AE38" s="42">
        <f t="shared" ref="AE38" ca="1" si="12718">IF(AE38=0,AE11,AE38+(AE37-AE31))</f>
        <v>295.19464956097789</v>
      </c>
      <c r="AF38" s="42">
        <f t="shared" ref="AF38" ca="1" si="12719">IF(AF38=0,AF11,AF38+(AF37-AF31))</f>
        <v>295.24653828691373</v>
      </c>
      <c r="AG38" s="42">
        <f t="shared" ref="AG38" ca="1" si="12720">IF(AG38=0,AG11,AG38+(AG37-AG31))</f>
        <v>295.29841390133697</v>
      </c>
      <c r="AH38" s="42">
        <f t="shared" ref="AH38" ca="1" si="12721">IF(AH38=0,AH11,AH38+(AH37-AH31))</f>
        <v>295.35027638824369</v>
      </c>
      <c r="AI38" s="42">
        <f t="shared" ref="AI38" ca="1" si="12722">IF(AI38=0,AI11,AI38+(AI37-AI31))</f>
        <v>295.40212573163814</v>
      </c>
      <c r="AJ38" s="42">
        <f t="shared" ref="AJ38" ca="1" si="12723">IF(AJ38=0,AJ11,AJ38+(AJ37-AJ31))</f>
        <v>295.45396191553186</v>
      </c>
      <c r="AK38" s="42">
        <f t="shared" ref="AK38" ca="1" si="12724">IF(AK38=0,AK11,AK38+(AK37-AK31))</f>
        <v>295.5057849239455</v>
      </c>
      <c r="AL38" s="42">
        <f t="shared" ref="AL38" ca="1" si="12725">IF(AL38=0,AL11,AL38+(AL37-AL31))</f>
        <v>295.55759474090661</v>
      </c>
      <c r="AM38" s="42">
        <f t="shared" ref="AM38" ca="1" si="12726">IF(AM38=0,AM11,AM38+(AM37-AM31))</f>
        <v>295.60939135045078</v>
      </c>
      <c r="AN38" s="42">
        <f t="shared" ref="AN38" ca="1" si="12727">IF(AN38=0,AN11,AN38+(AN37-AN31))</f>
        <v>295.66117473662246</v>
      </c>
      <c r="AO38" s="42">
        <f t="shared" ref="AO38" ca="1" si="12728">IF(AO38=0,AO11,AO38+(AO37-AO31))</f>
        <v>295.7129448834728</v>
      </c>
      <c r="AP38" s="42">
        <f t="shared" ref="AP38" ca="1" si="12729">IF(AP38=0,AP11,AP38+(AP37-AP31))</f>
        <v>295.76470177506246</v>
      </c>
      <c r="AQ38" s="42">
        <f t="shared" ref="AQ38" ca="1" si="12730">IF(AQ38=0,AQ11,AQ38+(AQ37-AQ31))</f>
        <v>295.8164453954596</v>
      </c>
      <c r="AR38" s="42">
        <f t="shared" ref="AR38" ca="1" si="12731">IF(AR38=0,AR11,AR38+(AR37-AR31))</f>
        <v>295.86817572874003</v>
      </c>
      <c r="AS38" s="42">
        <f t="shared" ref="AS38" ca="1" si="12732">IF(AS38=0,AS11,AS38+(AS37-AS31))</f>
        <v>295.91989275898834</v>
      </c>
      <c r="AT38" s="42">
        <f t="shared" ref="AT38" ca="1" si="12733">IF(AT38=0,AT11,AT38+(AT37-AT31))</f>
        <v>295.97159647029724</v>
      </c>
      <c r="AU38" s="42">
        <f t="shared" ref="AU38" ca="1" si="12734">IF(AU38=0,AU11,AU38+(AU37-AU31))</f>
        <v>296.02328684676729</v>
      </c>
      <c r="AV38" s="42">
        <f t="shared" ref="AV38" ca="1" si="12735">IF(AV38=0,AV11,AV38+(AV37-AV31))</f>
        <v>296.07496387250796</v>
      </c>
      <c r="AW38" s="42">
        <f t="shared" ref="AW38" ca="1" si="12736">IF(AW38=0,AW11,AW38+(AW37-AW31))</f>
        <v>296.12662753163647</v>
      </c>
      <c r="AX38" s="42">
        <f t="shared" ref="AX38" ca="1" si="12737">IF(AX38=0,AX11,AX38+(AX37-AX31))</f>
        <v>296.17827780827838</v>
      </c>
      <c r="AY38" s="42">
        <f t="shared" ref="AY38" ca="1" si="12738">IF(AY38=0,AY11,AY38+(AY37-AY31))</f>
        <v>296.22991468656812</v>
      </c>
      <c r="AZ38" s="42">
        <f t="shared" ref="AZ38" ca="1" si="12739">IF(AZ38=0,AZ11,AZ38+(AZ37-AZ31))</f>
        <v>296.28153815064792</v>
      </c>
      <c r="BA38" s="42">
        <f t="shared" ref="BA38" ca="1" si="12740">IF(BA38=0,BA11,BA38+(BA37-BA31))</f>
        <v>296.33314818466869</v>
      </c>
      <c r="BB38" s="42">
        <f t="shared" ref="BB38" ca="1" si="12741">IF(BB38=0,BB11,BB38+(BB37-BB31))</f>
        <v>296.3847447727897</v>
      </c>
      <c r="BC38" s="42">
        <f t="shared" ref="BC38" ca="1" si="12742">IF(BC38=0,BC11,BC38+(BC37-BC31))</f>
        <v>296.43632789917876</v>
      </c>
      <c r="BD38" s="42">
        <f t="shared" ref="BD38" ca="1" si="12743">IF(BD38=0,BD11,BD38+(BD37-BD31))</f>
        <v>296.48789754801243</v>
      </c>
      <c r="BE38" s="42">
        <f t="shared" ref="BE38" ca="1" si="12744">IF(BE38=0,BE11,BE38+(BE37-BE31))</f>
        <v>296.53945370347537</v>
      </c>
      <c r="BF38" s="42">
        <f t="shared" ref="BF38" ca="1" si="12745">IF(BF38=0,BF11,BF38+(BF37-BF31))</f>
        <v>296.59099634976087</v>
      </c>
      <c r="BG38" s="42">
        <f t="shared" ref="BG38" ca="1" si="12746">IF(BG38=0,BG11,BG38+(BG37-BG31))</f>
        <v>296.64252547107117</v>
      </c>
      <c r="BH38" s="42">
        <f t="shared" ref="BH38" ca="1" si="12747">IF(BH38=0,BH11,BH38+(BH37-BH31))</f>
        <v>296.69404105161669</v>
      </c>
      <c r="BI38" s="42">
        <f t="shared" ref="BI38" ca="1" si="12748">IF(BI38=0,BI11,BI38+(BI37-BI31))</f>
        <v>296.74554307561732</v>
      </c>
      <c r="BJ38" s="42">
        <f t="shared" ref="BJ38" ca="1" si="12749">IF(BJ38=0,BJ11,BJ38+(BJ37-BJ31))</f>
        <v>296.79703152730025</v>
      </c>
      <c r="BK38" s="42">
        <f t="shared" ref="BK38" ca="1" si="12750">IF(BK38=0,BK11,BK38+(BK37-BK31))</f>
        <v>296.84850639090291</v>
      </c>
      <c r="BL38" s="42">
        <f t="shared" ref="BL38" ca="1" si="12751">IF(BL38=0,BL11,BL38+(BL37-BL31))</f>
        <v>296.89996765067031</v>
      </c>
      <c r="BM38" s="42">
        <f t="shared" ref="BM38" ca="1" si="12752">IF(BM38=0,BM11,BM38+(BM37-BM31))</f>
        <v>296.9514152908572</v>
      </c>
      <c r="BN38" s="42">
        <f t="shared" ref="BN38" ca="1" si="12753">IF(BN38=0,BN11,BN38+(BN37-BN31))</f>
        <v>297.00284929572615</v>
      </c>
      <c r="BO38" s="42">
        <f t="shared" ref="BO38" ca="1" si="12754">IF(BO38=0,BO11,BO38+(BO37-BO31))</f>
        <v>297.05426964954967</v>
      </c>
      <c r="BP38" s="42">
        <f t="shared" ref="BP38" ca="1" si="12755">IF(BP38=0,BP11,BP38+(BP37-BP31))</f>
        <v>297.10567633660833</v>
      </c>
      <c r="BQ38" s="42">
        <f t="shared" ref="BQ38" ca="1" si="12756">IF(BQ38=0,BQ11,BQ38+(BQ37-BQ31))</f>
        <v>297.15706934119191</v>
      </c>
      <c r="BR38" s="42">
        <f t="shared" ref="BR38" ca="1" si="12757">IF(BR38=0,BR11,BR38+(BR37-BR31))</f>
        <v>297.20844864759891</v>
      </c>
      <c r="BS38" s="42">
        <f t="shared" ref="BS38" ca="1" si="12758">IF(BS38=0,BS11,BS38+(BS37-BS31))</f>
        <v>297.2598142401373</v>
      </c>
      <c r="BT38" s="42">
        <f t="shared" ref="BT38" ca="1" si="12759">IF(BT38=0,BT11,BT38+(BT37-BT31))</f>
        <v>297.31116610312358</v>
      </c>
      <c r="BU38" s="42">
        <f t="shared" ref="BU38" ca="1" si="12760">IF(BU38=0,BU11,BU38+(BU37-BU31))</f>
        <v>297.36250422088347</v>
      </c>
      <c r="BV38" s="42">
        <f t="shared" ref="BV38" ca="1" si="12761">IF(BV38=0,BV11,BV38+(BV37-BV31))</f>
        <v>297.41382857775176</v>
      </c>
      <c r="BW38" s="42">
        <f t="shared" ref="BW38" ca="1" si="12762">IF(BW38=0,BW11,BW38+(BW37-BW31))</f>
        <v>297.46513915807208</v>
      </c>
      <c r="BX38" s="42">
        <f t="shared" ref="BX38" ca="1" si="12763">IF(BX38=0,BX11,BX38+(BX37-BX31))</f>
        <v>297.51643594619782</v>
      </c>
      <c r="BY38" s="42">
        <f t="shared" ref="BY38" ca="1" si="12764">IF(BY38=0,BY11,BY38+(BY37-BY31))</f>
        <v>297.5677189264909</v>
      </c>
      <c r="BZ38" s="42">
        <f t="shared" ref="BZ38" ca="1" si="12765">IF(BZ38=0,BZ11,BZ38+(BZ37-BZ31))</f>
        <v>297.61898808332256</v>
      </c>
      <c r="CA38" s="42">
        <f t="shared" ref="CA38" ca="1" si="12766">IF(CA38=0,CA11,CA38+(CA37-CA31))</f>
        <v>297.67024340107366</v>
      </c>
      <c r="CB38" s="42">
        <f t="shared" ref="CB38" ca="1" si="12767">IF(CB38=0,CB11,CB38+(CB37-CB31))</f>
        <v>297.72148486413374</v>
      </c>
      <c r="CC38" s="42">
        <f t="shared" ref="CC38" ca="1" si="12768">IF(CC38=0,CC11,CC38+(CC37-CC31))</f>
        <v>297.77271245690184</v>
      </c>
      <c r="CD38" s="42">
        <f t="shared" ref="CD38" ca="1" si="12769">IF(CD38=0,CD11,CD38+(CD37-CD31))</f>
        <v>297.82392616378945</v>
      </c>
      <c r="CE38" s="42">
        <f t="shared" ref="CE38" ca="1" si="12770">IF(CE38=0,CE11,CE38+(CE37-CE31))</f>
        <v>297.82392616378945</v>
      </c>
      <c r="CF38" s="42">
        <f t="shared" ref="CF38" ca="1" si="12771">IF(CF38=0,CF11,CF38+(CF37-CF31))</f>
        <v>297.82392616378945</v>
      </c>
      <c r="CG38" s="42">
        <f t="shared" ref="CG38" ca="1" si="12772">IF(CG38=0,CG11,CG38+(CG37-CG31))</f>
        <v>297.82392616378945</v>
      </c>
      <c r="CH38" s="42">
        <f t="shared" ref="CH38" ca="1" si="12773">IF(CH38=0,CH11,CH38+(CH37-CH31))</f>
        <v>297.82392616378945</v>
      </c>
      <c r="CI38" s="42">
        <f t="shared" ref="CI38" ca="1" si="12774">IF(CI38=0,CI11,CI38+(CI37-CI31))</f>
        <v>297.82392616378945</v>
      </c>
      <c r="CJ38" s="42">
        <f t="shared" ref="CJ38" ca="1" si="12775">IF(CJ38=0,CJ11,CJ38+(CJ37-CJ31))</f>
        <v>297.82392616378945</v>
      </c>
      <c r="CK38" s="42">
        <f t="shared" ref="CK38" ca="1" si="12776">IF(CK38=0,CK11,CK38+(CK37-CK31))</f>
        <v>297.82392616378945</v>
      </c>
      <c r="CL38" s="42">
        <f t="shared" ref="CL38" ca="1" si="12777">IF(CL38=0,CL11,CL38+(CL37-CL31))</f>
        <v>297.82392616378945</v>
      </c>
      <c r="CM38" s="42">
        <f t="shared" ref="CM38" ca="1" si="12778">IF(CM38=0,CM11,CM38+(CM37-CM31))</f>
        <v>297.82392616378945</v>
      </c>
      <c r="CN38" s="42">
        <f t="shared" ref="CN38" ca="1" si="12779">IF(CN38=0,CN11,CN38+(CN37-CN31))</f>
        <v>297.82392616378945</v>
      </c>
      <c r="CO38" s="42">
        <f t="shared" ref="CO38" ca="1" si="12780">IF(CO38=0,CO11,CO38+(CO37-CO31))</f>
        <v>297.82392616378945</v>
      </c>
      <c r="CP38" s="42">
        <f t="shared" ref="CP38" ca="1" si="12781">IF(CP38=0,CP11,CP38+(CP37-CP31))</f>
        <v>297.82392616378945</v>
      </c>
      <c r="CQ38" s="42">
        <f t="shared" ref="CQ38" ca="1" si="12782">IF(CQ38=0,CQ11,CQ38+(CQ37-CQ31))</f>
        <v>297.82392616378945</v>
      </c>
      <c r="CR38" s="42">
        <f t="shared" ref="CR38" ca="1" si="12783">IF(CR38=0,CR11,CR38+(CR37-CR31))</f>
        <v>297.82392616378945</v>
      </c>
      <c r="CS38" s="42">
        <f t="shared" ref="CS38" ca="1" si="12784">IF(CS38=0,CS11,CS38+(CS37-CS31))</f>
        <v>297.82392616378945</v>
      </c>
      <c r="CT38" s="42">
        <f t="shared" ref="CT38" ca="1" si="12785">IF(CT38=0,CT11,CT38+(CT37-CT31))</f>
        <v>297.82392616378945</v>
      </c>
      <c r="CU38" s="42">
        <f t="shared" ref="CU38" ca="1" si="12786">IF(CU38=0,CU11,CU38+(CU37-CU31))</f>
        <v>297.82392616378945</v>
      </c>
      <c r="CV38" s="42">
        <f t="shared" ref="CV38" ca="1" si="12787">IF(CV38=0,CV11,CV38+(CV37-CV31))</f>
        <v>297.82392616378945</v>
      </c>
      <c r="CW38" s="42">
        <f t="shared" ref="CW38" ca="1" si="12788">IF(CW38=0,CW11,CW38+(CW37-CW31))</f>
        <v>297.82392616378945</v>
      </c>
      <c r="CX38" s="42">
        <f t="shared" ref="CX38" ca="1" si="12789">IF(CX38=0,CX11,CX38+(CX37-CX31))</f>
        <v>297.82392616378945</v>
      </c>
      <c r="CY38" s="42">
        <f t="shared" ref="CY38" ca="1" si="12790">IF(CY38=0,CY11,CY38+(CY37-CY31))</f>
        <v>297.82392616378945</v>
      </c>
      <c r="CZ38" s="42">
        <f t="shared" ref="CZ38" ca="1" si="12791">IF(CZ38=0,CZ11,CZ38+(CZ37-CZ31))</f>
        <v>297.82392616378945</v>
      </c>
      <c r="DA38" s="42">
        <f t="shared" ref="DA38" ca="1" si="12792">IF(DA38=0,DA11,DA38+(DA37-DA31))</f>
        <v>297.82392616378945</v>
      </c>
      <c r="DB38" s="42">
        <f t="shared" ref="DB38" ca="1" si="12793">IF(DB38=0,DB11,DB38+(DB37-DB31))</f>
        <v>297.82392616378945</v>
      </c>
      <c r="DC38" s="42">
        <f t="shared" ref="DC38" ca="1" si="12794">IF(DC38=0,DC11,DC38+(DC37-DC31))</f>
        <v>297.82392616378945</v>
      </c>
      <c r="DD38" s="42">
        <f t="shared" ref="DD38" ca="1" si="12795">IF(DD38=0,DD11,DD38+(DD37-DD31))</f>
        <v>297.82392616378945</v>
      </c>
      <c r="DE38" s="42">
        <f t="shared" ref="DE38" ca="1" si="12796">IF(DE38=0,DE11,DE38+(DE37-DE31))</f>
        <v>297.82392616378945</v>
      </c>
      <c r="DF38" s="42">
        <f t="shared" ref="DF38" ca="1" si="12797">IF(DF38=0,DF11,DF38+(DF37-DF31))</f>
        <v>297.82392616378945</v>
      </c>
      <c r="DG38" s="42">
        <f t="shared" ref="DG38" ca="1" si="12798">IF(DG38=0,DG11,DG38+(DG37-DG31))</f>
        <v>297.82392616378945</v>
      </c>
      <c r="DH38" s="42">
        <f t="shared" ref="DH38" ca="1" si="12799">IF(DH38=0,DH11,DH38+(DH37-DH31))</f>
        <v>297.82392616378945</v>
      </c>
      <c r="DI38" s="42">
        <f t="shared" ref="DI38" ca="1" si="12800">IF(DI38=0,DI11,DI38+(DI37-DI31))</f>
        <v>297.82392616378945</v>
      </c>
      <c r="DJ38" s="42">
        <f t="shared" ref="DJ38" ca="1" si="12801">IF(DJ38=0,DJ11,DJ38+(DJ37-DJ31))</f>
        <v>297.82392616378945</v>
      </c>
      <c r="DK38" s="42">
        <f t="shared" ref="DK38" ca="1" si="12802">IF(DK38=0,DK11,DK38+(DK37-DK31))</f>
        <v>297.82392616378945</v>
      </c>
      <c r="DL38" s="42">
        <f t="shared" ref="DL38" ca="1" si="12803">IF(DL38=0,DL11,DL38+(DL37-DL31))</f>
        <v>297.82392616378945</v>
      </c>
      <c r="DM38" s="42">
        <f t="shared" ref="DM38" ca="1" si="12804">IF(DM38=0,DM11,DM38+(DM37-DM31))</f>
        <v>297.82392616378945</v>
      </c>
      <c r="DN38" s="42">
        <f t="shared" ref="DN38" ca="1" si="12805">IF(DN38=0,DN11,DN38+(DN37-DN31))</f>
        <v>297.82392616378945</v>
      </c>
      <c r="DO38" s="42">
        <f t="shared" ref="DO38" ca="1" si="12806">IF(DO38=0,DO11,DO38+(DO37-DO31))</f>
        <v>297.82392616378945</v>
      </c>
      <c r="DP38" s="42">
        <f t="shared" ref="DP38" ca="1" si="12807">IF(DP38=0,DP11,DP38+(DP37-DP31))</f>
        <v>297.82392616378945</v>
      </c>
      <c r="DQ38" s="42">
        <f t="shared" ref="DQ38" ca="1" si="12808">IF(DQ38=0,DQ11,DQ38+(DQ37-DQ31))</f>
        <v>297.82392616378945</v>
      </c>
      <c r="DR38" s="42">
        <f t="shared" ref="DR38" ca="1" si="12809">IF(DR38=0,DR11,DR38+(DR37-DR31))</f>
        <v>297.82392616378945</v>
      </c>
      <c r="DS38" s="42">
        <f t="shared" ref="DS38" ca="1" si="12810">IF(DS38=0,DS11,DS38+(DS37-DS31))</f>
        <v>297.82392616378945</v>
      </c>
      <c r="DT38" s="42">
        <f t="shared" ref="DT38" ca="1" si="12811">IF(DT38=0,DT11,DT38+(DT37-DT31))</f>
        <v>297.82392616378945</v>
      </c>
      <c r="DU38" s="42">
        <f t="shared" ref="DU38" ca="1" si="12812">IF(DU38=0,DU11,DU38+(DU37-DU31))</f>
        <v>297.82392616378945</v>
      </c>
      <c r="DV38" s="42">
        <f t="shared" ref="DV38" ca="1" si="12813">IF(DV38=0,DV11,DV38+(DV37-DV31))</f>
        <v>297.82392616378945</v>
      </c>
      <c r="DW38" s="42">
        <f t="shared" ref="DW38" ca="1" si="12814">IF(DW38=0,DW11,DW38+(DW37-DW31))</f>
        <v>297.82392616378945</v>
      </c>
      <c r="DX38" s="42">
        <f t="shared" ref="DX38" ca="1" si="12815">IF(DX38=0,DX11,DX38+(DX37-DX31))</f>
        <v>297.82392616378945</v>
      </c>
      <c r="DY38" s="42">
        <f t="shared" ref="DY38" ca="1" si="12816">IF(DY38=0,DY11,DY38+(DY37-DY31))</f>
        <v>297.82392616378945</v>
      </c>
      <c r="DZ38" s="42">
        <f t="shared" ref="DZ38" ca="1" si="12817">IF(DZ38=0,DZ11,DZ38+(DZ37-DZ31))</f>
        <v>297.82392616378945</v>
      </c>
      <c r="EA38" s="42">
        <f t="shared" ref="EA38" ca="1" si="12818">IF(EA38=0,EA11,EA38+(EA37-EA31))</f>
        <v>297.82392616378945</v>
      </c>
      <c r="EB38" s="42">
        <f t="shared" ref="EB38" ca="1" si="12819">IF(EB38=0,EB11,EB38+(EB37-EB31))</f>
        <v>297.82392616378945</v>
      </c>
      <c r="EC38" s="42">
        <f t="shared" ref="EC38" ca="1" si="12820">IF(EC38=0,EC11,EC38+(EC37-EC31))</f>
        <v>297.82392616378945</v>
      </c>
      <c r="ED38" s="42">
        <f t="shared" ref="ED38" ca="1" si="12821">IF(ED38=0,ED11,ED38+(ED37-ED31))</f>
        <v>297.82392616378945</v>
      </c>
      <c r="EE38" s="42">
        <f t="shared" ref="EE38" ca="1" si="12822">IF(EE38=0,EE11,EE38+(EE37-EE31))</f>
        <v>297.82392616378945</v>
      </c>
      <c r="EF38" s="42">
        <f t="shared" ref="EF38" ca="1" si="12823">IF(EF38=0,EF11,EF38+(EF37-EF31))</f>
        <v>297.82392616378945</v>
      </c>
      <c r="EG38" s="42">
        <f t="shared" ref="EG38" ca="1" si="12824">IF(EG38=0,EG11,EG38+(EG37-EG31))</f>
        <v>297.82392616378945</v>
      </c>
      <c r="EH38" s="42">
        <f t="shared" ref="EH38" ca="1" si="12825">IF(EH38=0,EH11,EH38+(EH37-EH31))</f>
        <v>297.82392616378945</v>
      </c>
      <c r="EI38" s="42">
        <f t="shared" ref="EI38" ca="1" si="12826">IF(EI38=0,EI11,EI38+(EI37-EI31))</f>
        <v>297.82392616378945</v>
      </c>
      <c r="EJ38" s="42">
        <f t="shared" ref="EJ38" ca="1" si="12827">IF(EJ38=0,EJ11,EJ38+(EJ37-EJ31))</f>
        <v>297.82392616378945</v>
      </c>
      <c r="EK38" s="42">
        <f t="shared" ref="EK38" ca="1" si="12828">IF(EK38=0,EK11,EK38+(EK37-EK31))</f>
        <v>297.82392616378945</v>
      </c>
      <c r="EL38" s="42">
        <f t="shared" ref="EL38" ca="1" si="12829">IF(EL38=0,EL11,EL38+(EL37-EL31))</f>
        <v>297.82392616378945</v>
      </c>
      <c r="EM38" s="42">
        <f t="shared" ref="EM38" ca="1" si="12830">IF(EM38=0,EM11,EM38+(EM37-EM31))</f>
        <v>297.82392616378945</v>
      </c>
      <c r="EN38" s="42">
        <f t="shared" ref="EN38" ca="1" si="12831">IF(EN38=0,EN11,EN38+(EN37-EN31))</f>
        <v>297.82392616378945</v>
      </c>
      <c r="EO38" s="42">
        <f t="shared" ref="EO38" ca="1" si="12832">IF(EO38=0,EO11,EO38+(EO37-EO31))</f>
        <v>297.82392616378945</v>
      </c>
      <c r="EP38" s="42">
        <f t="shared" ref="EP38" ca="1" si="12833">IF(EP38=0,EP11,EP38+(EP37-EP31))</f>
        <v>297.82392616378945</v>
      </c>
      <c r="EQ38" s="42">
        <f t="shared" ref="EQ38" ca="1" si="12834">IF(EQ38=0,EQ11,EQ38+(EQ37-EQ31))</f>
        <v>297.82392616378945</v>
      </c>
      <c r="ER38" s="42">
        <f t="shared" ref="ER38" ca="1" si="12835">IF(ER38=0,ER11,ER38+(ER37-ER31))</f>
        <v>297.82392616378945</v>
      </c>
      <c r="ES38" s="42">
        <f t="shared" ref="ES38" ca="1" si="12836">IF(ES38=0,ES11,ES38+(ES37-ES31))</f>
        <v>297.82392616378945</v>
      </c>
      <c r="ET38" s="42">
        <f t="shared" ref="ET38" ca="1" si="12837">IF(ET38=0,ET11,ET38+(ET37-ET31))</f>
        <v>297.82392616378945</v>
      </c>
      <c r="EU38" s="42">
        <f t="shared" ref="EU38" ca="1" si="12838">IF(EU38=0,EU11,EU38+(EU37-EU31))</f>
        <v>297.82392616378945</v>
      </c>
      <c r="EV38" s="42">
        <f t="shared" ref="EV38" ca="1" si="12839">IF(EV38=0,EV11,EV38+(EV37-EV31))</f>
        <v>297.82392616378945</v>
      </c>
      <c r="EW38" s="42">
        <f t="shared" ref="EW38" ca="1" si="12840">IF(EW38=0,EW11,EW38+(EW37-EW31))</f>
        <v>297.82392616378945</v>
      </c>
      <c r="EX38" s="42">
        <f t="shared" ref="EX38" ca="1" si="12841">IF(EX38=0,EX11,EX38+(EX37-EX31))</f>
        <v>297.82392616378945</v>
      </c>
      <c r="EY38" s="42">
        <f t="shared" ref="EY38" ca="1" si="12842">IF(EY38=0,EY11,EY38+(EY37-EY31))</f>
        <v>297.82392616378945</v>
      </c>
      <c r="EZ38" s="42">
        <f t="shared" ref="EZ38" ca="1" si="12843">IF(EZ38=0,EZ11,EZ38+(EZ37-EZ31))</f>
        <v>297.82392616378945</v>
      </c>
      <c r="FA38" s="42">
        <f t="shared" ref="FA38" ca="1" si="12844">IF(FA38=0,FA11,FA38+(FA37-FA31))</f>
        <v>297.82392616378945</v>
      </c>
      <c r="FB38" s="42">
        <f t="shared" ref="FB38" ca="1" si="12845">IF(FB38=0,FB11,FB38+(FB37-FB31))</f>
        <v>297.82392616378945</v>
      </c>
      <c r="FC38" s="42">
        <f t="shared" ref="FC38" ca="1" si="12846">IF(FC38=0,FC11,FC38+(FC37-FC31))</f>
        <v>297.82392616378945</v>
      </c>
      <c r="FD38" s="42">
        <f t="shared" ref="FD38" ca="1" si="12847">IF(FD38=0,FD11,FD38+(FD37-FD31))</f>
        <v>297.82392616378945</v>
      </c>
      <c r="FE38" s="42">
        <f t="shared" ref="FE38" ca="1" si="12848">IF(FE38=0,FE11,FE38+(FE37-FE31))</f>
        <v>297.82392616378945</v>
      </c>
      <c r="FF38" s="42">
        <f t="shared" ref="FF38" ca="1" si="12849">IF(FF38=0,FF11,FF38+(FF37-FF31))</f>
        <v>297.82392616378945</v>
      </c>
      <c r="FG38" s="42">
        <f t="shared" ref="FG38" ca="1" si="12850">IF(FG38=0,FG11,FG38+(FG37-FG31))</f>
        <v>297.82392616378945</v>
      </c>
      <c r="FH38" s="42">
        <f t="shared" ref="FH38" ca="1" si="12851">IF(FH38=0,FH11,FH38+(FH37-FH31))</f>
        <v>297.82392616378945</v>
      </c>
      <c r="FI38" s="42">
        <f t="shared" ref="FI38" ca="1" si="12852">IF(FI38=0,FI11,FI38+(FI37-FI31))</f>
        <v>297.82392616378945</v>
      </c>
      <c r="FJ38" s="42">
        <f t="shared" ref="FJ38" ca="1" si="12853">IF(FJ38=0,FJ11,FJ38+(FJ37-FJ31))</f>
        <v>297.82392616378945</v>
      </c>
      <c r="FK38" s="42">
        <f t="shared" ref="FK38" ca="1" si="12854">IF(FK38=0,FK11,FK38+(FK37-FK31))</f>
        <v>297.82392616378945</v>
      </c>
      <c r="FL38" s="42">
        <f t="shared" ref="FL38" ca="1" si="12855">IF(FL38=0,FL11,FL38+(FL37-FL31))</f>
        <v>297.82392616378945</v>
      </c>
      <c r="FM38" s="42">
        <f t="shared" ref="FM38" ca="1" si="12856">IF(FM38=0,FM11,FM38+(FM37-FM31))</f>
        <v>297.82392616378945</v>
      </c>
      <c r="FN38" s="42">
        <f t="shared" ref="FN38" ca="1" si="12857">IF(FN38=0,FN11,FN38+(FN37-FN31))</f>
        <v>297.82392616378945</v>
      </c>
      <c r="FO38" s="42">
        <f t="shared" ref="FO38" ca="1" si="12858">IF(FO38=0,FO11,FO38+(FO37-FO31))</f>
        <v>297.82392616378945</v>
      </c>
      <c r="FP38" s="42">
        <f t="shared" ref="FP38" ca="1" si="12859">IF(FP38=0,FP11,FP38+(FP37-FP31))</f>
        <v>297.82392616378945</v>
      </c>
      <c r="FQ38" s="42">
        <f t="shared" ref="FQ38" ca="1" si="12860">IF(FQ38=0,FQ11,FQ38+(FQ37-FQ31))</f>
        <v>297.82392616378945</v>
      </c>
      <c r="FR38" s="42">
        <f t="shared" ref="FR38" ca="1" si="12861">IF(FR38=0,FR11,FR38+(FR37-FR31))</f>
        <v>297.82392616378945</v>
      </c>
      <c r="FS38" s="42">
        <f t="shared" ref="FS38" ca="1" si="12862">IF(FS38=0,FS11,FS38+(FS37-FS31))</f>
        <v>297.82392616378945</v>
      </c>
      <c r="FT38" s="42">
        <f t="shared" ref="FT38" ca="1" si="12863">IF(FT38=0,FT11,FT38+(FT37-FT31))</f>
        <v>297.82392616378945</v>
      </c>
      <c r="FU38" s="42">
        <f t="shared" ref="FU38" ca="1" si="12864">IF(FU38=0,FU11,FU38+(FU37-FU31))</f>
        <v>297.82392616378945</v>
      </c>
      <c r="FV38" s="42">
        <f t="shared" ref="FV38" ca="1" si="12865">IF(FV38=0,FV11,FV38+(FV37-FV31))</f>
        <v>297.82392616378945</v>
      </c>
      <c r="FW38" s="42">
        <f t="shared" ref="FW38" ca="1" si="12866">IF(FW38=0,FW11,FW38+(FW37-FW31))</f>
        <v>297.82392616378945</v>
      </c>
      <c r="FX38" s="42">
        <f t="shared" ref="FX38" ca="1" si="12867">IF(FX38=0,FX11,FX38+(FX37-FX31))</f>
        <v>297.82392616378945</v>
      </c>
      <c r="FY38" s="42">
        <f t="shared" ref="FY38" ca="1" si="12868">IF(FY38=0,FY11,FY38+(FY37-FY31))</f>
        <v>297.82392616378945</v>
      </c>
      <c r="FZ38" s="42">
        <f t="shared" ref="FZ38" ca="1" si="12869">IF(FZ38=0,FZ11,FZ38+(FZ37-FZ31))</f>
        <v>297.82392616378945</v>
      </c>
      <c r="GA38" s="42">
        <f t="shared" ref="GA38" ca="1" si="12870">IF(GA38=0,GA11,GA38+(GA37-GA31))</f>
        <v>297.82392616378945</v>
      </c>
      <c r="GB38" s="42">
        <f t="shared" ref="GB38" ca="1" si="12871">IF(GB38=0,GB11,GB38+(GB37-GB31))</f>
        <v>297.82392616378945</v>
      </c>
      <c r="GC38" s="42">
        <f t="shared" ref="GC38" ca="1" si="12872">IF(GC38=0,GC11,GC38+(GC37-GC31))</f>
        <v>297.82392616378945</v>
      </c>
      <c r="GD38" s="42">
        <f t="shared" ref="GD38" ca="1" si="12873">IF(GD38=0,GD11,GD38+(GD37-GD31))</f>
        <v>297.82392616378945</v>
      </c>
      <c r="GE38" s="42">
        <f t="shared" ref="GE38" ca="1" si="12874">IF(GE38=0,GE11,GE38+(GE37-GE31))</f>
        <v>297.82392616378945</v>
      </c>
      <c r="GF38" s="42">
        <f t="shared" ref="GF38" ca="1" si="12875">IF(GF38=0,GF11,GF38+(GF37-GF31))</f>
        <v>297.82392616378945</v>
      </c>
      <c r="GG38" s="42">
        <f t="shared" ref="GG38" ca="1" si="12876">IF(GG38=0,GG11,GG38+(GG37-GG31))</f>
        <v>297.82392616378945</v>
      </c>
      <c r="GH38" s="42">
        <f t="shared" ref="GH38" ca="1" si="12877">IF(GH38=0,GH11,GH38+(GH37-GH31))</f>
        <v>297.82392616378945</v>
      </c>
      <c r="GI38" s="42">
        <f t="shared" ref="GI38" ca="1" si="12878">IF(GI38=0,GI11,GI38+(GI37-GI31))</f>
        <v>297.82392616378945</v>
      </c>
      <c r="GJ38" s="42">
        <f t="shared" ref="GJ38" ca="1" si="12879">IF(GJ38=0,GJ11,GJ38+(GJ37-GJ31))</f>
        <v>297.82392616378945</v>
      </c>
      <c r="GK38" s="42">
        <f t="shared" ref="GK38" ca="1" si="12880">IF(GK38=0,GK11,GK38+(GK37-GK31))</f>
        <v>297.82392616378945</v>
      </c>
      <c r="GL38" s="42">
        <f t="shared" ref="GL38" ca="1" si="12881">IF(GL38=0,GL11,GL38+(GL37-GL31))</f>
        <v>297.82392616378945</v>
      </c>
      <c r="GM38" s="42">
        <f t="shared" ref="GM38" ca="1" si="12882">IF(GM38=0,GM11,GM38+(GM37-GM31))</f>
        <v>297.82392616378945</v>
      </c>
      <c r="GN38" s="42">
        <f t="shared" ref="GN38" ca="1" si="12883">IF(GN38=0,GN11,GN38+(GN37-GN31))</f>
        <v>297.82392616378945</v>
      </c>
      <c r="GO38" s="42">
        <f t="shared" ref="GO38" ca="1" si="12884">IF(GO38=0,GO11,GO38+(GO37-GO31))</f>
        <v>297.82392616378945</v>
      </c>
      <c r="GP38" s="42">
        <f t="shared" ref="GP38" ca="1" si="12885">IF(GP38=0,GP11,GP38+(GP37-GP31))</f>
        <v>297.82392616378945</v>
      </c>
      <c r="GQ38" s="42">
        <f t="shared" ref="GQ38" ca="1" si="12886">IF(GQ38=0,GQ11,GQ38+(GQ37-GQ31))</f>
        <v>297.82392616378945</v>
      </c>
      <c r="GR38" s="42">
        <f t="shared" ref="GR38" ca="1" si="12887">IF(GR38=0,GR11,GR38+(GR37-GR31))</f>
        <v>297.82392616378945</v>
      </c>
      <c r="GS38" s="42">
        <f t="shared" ref="GS38" ca="1" si="12888">IF(GS38=0,GS11,GS38+(GS37-GS31))</f>
        <v>297.82392616378945</v>
      </c>
      <c r="GT38" s="42">
        <f t="shared" ref="GT38" ca="1" si="12889">IF(GT38=0,GT11,GT38+(GT37-GT31))</f>
        <v>297.82392616378945</v>
      </c>
      <c r="GU38" s="42">
        <f t="shared" ref="GU38" ca="1" si="12890">IF(GU38=0,GU11,GU38+(GU37-GU31))</f>
        <v>297.82392616378945</v>
      </c>
      <c r="GV38" s="42">
        <f t="shared" ref="GV38" ca="1" si="12891">IF(GV38=0,GV11,GV38+(GV37-GV31))</f>
        <v>297.82392616378945</v>
      </c>
      <c r="GW38" s="42">
        <f t="shared" ref="GW38" ca="1" si="12892">IF(GW38=0,GW11,GW38+(GW37-GW31))</f>
        <v>297.82392616378945</v>
      </c>
      <c r="GX38" s="42">
        <f t="shared" ref="GX38" ca="1" si="12893">IF(GX38=0,GX11,GX38+(GX37-GX31))</f>
        <v>297.82392616378945</v>
      </c>
      <c r="GY38" s="42">
        <f t="shared" ref="GY38" ca="1" si="12894">IF(GY38=0,GY11,GY38+(GY37-GY31))</f>
        <v>297.82392616378945</v>
      </c>
      <c r="GZ38" s="42">
        <f t="shared" ref="GZ38" ca="1" si="12895">IF(GZ38=0,GZ11,GZ38+(GZ37-GZ31))</f>
        <v>297.82392616378945</v>
      </c>
      <c r="HA38" s="42">
        <f t="shared" ref="HA38" ca="1" si="12896">IF(HA38=0,HA11,HA38+(HA37-HA31))</f>
        <v>297.82392616378945</v>
      </c>
      <c r="HB38" s="42">
        <f t="shared" ref="HB38" ca="1" si="12897">IF(HB38=0,HB11,HB38+(HB37-HB31))</f>
        <v>297.82392616378945</v>
      </c>
      <c r="HC38" s="42">
        <f t="shared" ref="HC38" ca="1" si="12898">IF(HC38=0,HC11,HC38+(HC37-HC31))</f>
        <v>297.82392616378945</v>
      </c>
      <c r="HD38" s="42">
        <f t="shared" ref="HD38" ca="1" si="12899">IF(HD38=0,HD11,HD38+(HD37-HD31))</f>
        <v>297.82392616378945</v>
      </c>
      <c r="HE38" s="42">
        <f t="shared" ref="HE38" ca="1" si="12900">IF(HE38=0,HE11,HE38+(HE37-HE31))</f>
        <v>297.82392616378945</v>
      </c>
      <c r="HF38" s="42">
        <f t="shared" ref="HF38" ca="1" si="12901">IF(HF38=0,HF11,HF38+(HF37-HF31))</f>
        <v>297.82392616378945</v>
      </c>
      <c r="HG38" s="42">
        <f t="shared" ref="HG38" ca="1" si="12902">IF(HG38=0,HG11,HG38+(HG37-HG31))</f>
        <v>297.82392616378945</v>
      </c>
      <c r="HH38" s="42">
        <f t="shared" ref="HH38" ca="1" si="12903">IF(HH38=0,HH11,HH38+(HH37-HH31))</f>
        <v>297.82392616378945</v>
      </c>
      <c r="HI38" s="42">
        <f t="shared" ref="HI38" ca="1" si="12904">IF(HI38=0,HI11,HI38+(HI37-HI31))</f>
        <v>297.82392616378945</v>
      </c>
      <c r="HJ38" s="42">
        <f t="shared" ref="HJ38" ca="1" si="12905">IF(HJ38=0,HJ11,HJ38+(HJ37-HJ31))</f>
        <v>297.82392616378945</v>
      </c>
      <c r="HK38" s="42">
        <f t="shared" ref="HK38" ca="1" si="12906">IF(HK38=0,HK11,HK38+(HK37-HK31))</f>
        <v>297.82392616378945</v>
      </c>
      <c r="HL38" s="42">
        <f t="shared" ref="HL38" ca="1" si="12907">IF(HL38=0,HL11,HL38+(HL37-HL31))</f>
        <v>297.82392616378945</v>
      </c>
      <c r="HM38" s="42">
        <f t="shared" ref="HM38" ca="1" si="12908">IF(HM38=0,HM11,HM38+(HM37-HM31))</f>
        <v>297.82392616378945</v>
      </c>
      <c r="HN38" s="42">
        <f t="shared" ref="HN38" ca="1" si="12909">IF(HN38=0,HN11,HN38+(HN37-HN31))</f>
        <v>297.82392616378945</v>
      </c>
      <c r="HO38" s="42">
        <f t="shared" ref="HO38" ca="1" si="12910">IF(HO38=0,HO11,HO38+(HO37-HO31))</f>
        <v>297.82392616378945</v>
      </c>
      <c r="HP38" s="42">
        <f t="shared" ref="HP38" ca="1" si="12911">IF(HP38=0,HP11,HP38+(HP37-HP31))</f>
        <v>297.82392616378945</v>
      </c>
      <c r="HQ38" s="42">
        <f t="shared" ref="HQ38" ca="1" si="12912">IF(HQ38=0,HQ11,HQ38+(HQ37-HQ31))</f>
        <v>297.82392616378945</v>
      </c>
      <c r="HR38" s="42">
        <f t="shared" ref="HR38" ca="1" si="12913">IF(HR38=0,HR11,HR38+(HR37-HR31))</f>
        <v>297.82392616378945</v>
      </c>
      <c r="HS38" s="42">
        <f t="shared" ref="HS38" ca="1" si="12914">IF(HS38=0,HS11,HS38+(HS37-HS31))</f>
        <v>297.82392616378945</v>
      </c>
      <c r="HT38" s="42">
        <f t="shared" ref="HT38" ca="1" si="12915">IF(HT38=0,HT11,HT38+(HT37-HT31))</f>
        <v>297.82392616378945</v>
      </c>
      <c r="HU38" s="42">
        <f t="shared" ref="HU38" ca="1" si="12916">IF(HU38=0,HU11,HU38+(HU37-HU31))</f>
        <v>297.82392616378945</v>
      </c>
      <c r="HV38" s="42">
        <f t="shared" ref="HV38" ca="1" si="12917">IF(HV38=0,HV11,HV38+(HV37-HV31))</f>
        <v>297.82392616378945</v>
      </c>
      <c r="HW38" s="42">
        <f t="shared" ref="HW38" ca="1" si="12918">IF(HW38=0,HW11,HW38+(HW37-HW31))</f>
        <v>297.82392616378945</v>
      </c>
      <c r="HX38" s="42">
        <f t="shared" ref="HX38" ca="1" si="12919">IF(HX38=0,HX11,HX38+(HX37-HX31))</f>
        <v>297.82392616378945</v>
      </c>
      <c r="HY38" s="42">
        <f t="shared" ref="HY38" ca="1" si="12920">IF(HY38=0,HY11,HY38+(HY37-HY31))</f>
        <v>297.82392616378945</v>
      </c>
      <c r="HZ38" s="42">
        <f t="shared" ref="HZ38" ca="1" si="12921">IF(HZ38=0,HZ11,HZ38+(HZ37-HZ31))</f>
        <v>297.82392616378945</v>
      </c>
      <c r="IA38" s="42">
        <f t="shared" ref="IA38" ca="1" si="12922">IF(IA38=0,IA11,IA38+(IA37-IA31))</f>
        <v>297.82392616378945</v>
      </c>
      <c r="IB38" s="42">
        <f t="shared" ref="IB38" ca="1" si="12923">IF(IB38=0,IB11,IB38+(IB37-IB31))</f>
        <v>297.82392616378945</v>
      </c>
      <c r="IC38" s="42">
        <f t="shared" ref="IC38" ca="1" si="12924">IF(IC38=0,IC11,IC38+(IC37-IC31))</f>
        <v>297.82392616378945</v>
      </c>
      <c r="ID38" s="42">
        <f t="shared" ref="ID38" ca="1" si="12925">IF(ID38=0,ID11,ID38+(ID37-ID31))</f>
        <v>297.82392616378945</v>
      </c>
      <c r="IE38" s="42">
        <f t="shared" ref="IE38" ca="1" si="12926">IF(IE38=0,IE11,IE38+(IE37-IE31))</f>
        <v>297.82392616378945</v>
      </c>
      <c r="IF38" s="42">
        <f t="shared" ref="IF38" ca="1" si="12927">IF(IF38=0,IF11,IF38+(IF37-IF31))</f>
        <v>297.82392616378945</v>
      </c>
      <c r="IG38" s="42">
        <f t="shared" ref="IG38" ca="1" si="12928">IF(IG38=0,IG11,IG38+(IG37-IG31))</f>
        <v>297.82392616378945</v>
      </c>
      <c r="IH38" s="42">
        <f t="shared" ref="IH38" ca="1" si="12929">IF(IH38=0,IH11,IH38+(IH37-IH31))</f>
        <v>297.82392616378945</v>
      </c>
      <c r="II38" s="42">
        <f t="shared" ref="II38" ca="1" si="12930">IF(II38=0,II11,II38+(II37-II31))</f>
        <v>297.82392616378945</v>
      </c>
      <c r="IJ38" s="42">
        <f t="shared" ref="IJ38" ca="1" si="12931">IF(IJ38=0,IJ11,IJ38+(IJ37-IJ31))</f>
        <v>297.82392616378945</v>
      </c>
      <c r="IK38" s="42">
        <f t="shared" ref="IK38" ca="1" si="12932">IF(IK38=0,IK11,IK38+(IK37-IK31))</f>
        <v>297.82392616378945</v>
      </c>
      <c r="IL38" s="42">
        <f t="shared" ref="IL38" ca="1" si="12933">IF(IL38=0,IL11,IL38+(IL37-IL31))</f>
        <v>297.82392616378945</v>
      </c>
      <c r="IM38" s="42">
        <f t="shared" ref="IM38" ca="1" si="12934">IF(IM38=0,IM11,IM38+(IM37-IM31))</f>
        <v>297.82392616378945</v>
      </c>
      <c r="IN38" s="42">
        <f t="shared" ref="IN38" ca="1" si="12935">IF(IN38=0,IN11,IN38+(IN37-IN31))</f>
        <v>297.82392616378945</v>
      </c>
      <c r="IO38" s="42">
        <f t="shared" ref="IO38" ca="1" si="12936">IF(IO38=0,IO11,IO38+(IO37-IO31))</f>
        <v>297.82392616378945</v>
      </c>
      <c r="IP38" s="42">
        <f t="shared" ref="IP38" ca="1" si="12937">IF(IP38=0,IP11,IP38+(IP37-IP31))</f>
        <v>297.82392616378945</v>
      </c>
      <c r="IQ38" s="42">
        <f t="shared" ref="IQ38" ca="1" si="12938">IF(IQ38=0,IQ11,IQ38+(IQ37-IQ31))</f>
        <v>297.82392616378945</v>
      </c>
      <c r="IR38" s="42">
        <f t="shared" ref="IR38" ca="1" si="12939">IF(IR38=0,IR11,IR38+(IR37-IR31))</f>
        <v>297.82392616378945</v>
      </c>
      <c r="IS38" s="42">
        <f t="shared" ref="IS38" ca="1" si="12940">IF(IS38=0,IS11,IS38+(IS37-IS31))</f>
        <v>297.82392616378945</v>
      </c>
      <c r="IT38" s="42">
        <f t="shared" ref="IT38" ca="1" si="12941">IF(IT38=0,IT11,IT38+(IT37-IT31))</f>
        <v>297.82392616378945</v>
      </c>
      <c r="IU38" s="42">
        <f t="shared" ref="IU38" ca="1" si="12942">IF(IU38=0,IU11,IU38+(IU37-IU31))</f>
        <v>297.82392616378945</v>
      </c>
      <c r="IV38" s="42">
        <f t="shared" ref="IV38" ca="1" si="12943">IF(IV38=0,IV11,IV38+(IV37-IV31))</f>
        <v>297.82392616378945</v>
      </c>
      <c r="IW38" s="42">
        <f t="shared" ref="IW38" ca="1" si="12944">IF(IW38=0,IW11,IW38+(IW37-IW31))</f>
        <v>297.82392616378945</v>
      </c>
      <c r="IX38" s="42">
        <f t="shared" ref="IX38" ca="1" si="12945">IF(IX38=0,IX11,IX38+(IX37-IX31))</f>
        <v>297.82392616378945</v>
      </c>
      <c r="IY38" s="42">
        <f t="shared" ref="IY38" ca="1" si="12946">IF(IY38=0,IY11,IY38+(IY37-IY31))</f>
        <v>297.82392616378945</v>
      </c>
      <c r="IZ38" s="42">
        <f t="shared" ref="IZ38" ca="1" si="12947">IF(IZ38=0,IZ11,IZ38+(IZ37-IZ31))</f>
        <v>297.82392616378945</v>
      </c>
      <c r="JA38" s="42">
        <f t="shared" ref="JA38" ca="1" si="12948">IF(JA38=0,JA11,JA38+(JA37-JA31))</f>
        <v>297.82392616378945</v>
      </c>
      <c r="JB38" s="42">
        <f t="shared" ref="JB38" ca="1" si="12949">IF(JB38=0,JB11,JB38+(JB37-JB31))</f>
        <v>297.82392616378945</v>
      </c>
      <c r="JC38" s="42">
        <f t="shared" ref="JC38" ca="1" si="12950">IF(JC38=0,JC11,JC38+(JC37-JC31))</f>
        <v>297.82392616378945</v>
      </c>
      <c r="JD38" s="42">
        <f t="shared" ref="JD38" ca="1" si="12951">IF(JD38=0,JD11,JD38+(JD37-JD31))</f>
        <v>297.82392616378945</v>
      </c>
      <c r="JE38" s="42">
        <f t="shared" ref="JE38" ca="1" si="12952">IF(JE38=0,JE11,JE38+(JE37-JE31))</f>
        <v>297.82392616378945</v>
      </c>
      <c r="JF38" s="42">
        <f t="shared" ref="JF38" ca="1" si="12953">IF(JF38=0,JF11,JF38+(JF37-JF31))</f>
        <v>297.82392616378945</v>
      </c>
      <c r="JG38" s="42">
        <f t="shared" ref="JG38" ca="1" si="12954">IF(JG38=0,JG11,JG38+(JG37-JG31))</f>
        <v>297.82392616378945</v>
      </c>
      <c r="JH38" s="42">
        <f t="shared" ref="JH38" ca="1" si="12955">IF(JH38=0,JH11,JH38+(JH37-JH31))</f>
        <v>297.82392616378945</v>
      </c>
      <c r="JI38" s="42">
        <f t="shared" ref="JI38" ca="1" si="12956">IF(JI38=0,JI11,JI38+(JI37-JI31))</f>
        <v>297.82392616378945</v>
      </c>
      <c r="JJ38" s="42">
        <f t="shared" ref="JJ38" ca="1" si="12957">IF(JJ38=0,JJ11,JJ38+(JJ37-JJ31))</f>
        <v>297.82392616378945</v>
      </c>
      <c r="JK38" s="42">
        <f t="shared" ref="JK38" ca="1" si="12958">IF(JK38=0,JK11,JK38+(JK37-JK31))</f>
        <v>297.82392616378945</v>
      </c>
      <c r="JL38" s="42">
        <f t="shared" ref="JL38" ca="1" si="12959">IF(JL38=0,JL11,JL38+(JL37-JL31))</f>
        <v>297.82392616378945</v>
      </c>
      <c r="JM38" s="42">
        <f t="shared" ref="JM38" ca="1" si="12960">IF(JM38=0,JM11,JM38+(JM37-JM31))</f>
        <v>297.82392616378945</v>
      </c>
      <c r="JN38" s="42">
        <f t="shared" ref="JN38" ca="1" si="12961">IF(JN38=0,JN11,JN38+(JN37-JN31))</f>
        <v>297.82392616378945</v>
      </c>
      <c r="JO38" s="42">
        <f t="shared" ref="JO38" ca="1" si="12962">IF(JO38=0,JO11,JO38+(JO37-JO31))</f>
        <v>297.82392616378945</v>
      </c>
      <c r="JP38" s="42">
        <f t="shared" ref="JP38" ca="1" si="12963">IF(JP38=0,JP11,JP38+(JP37-JP31))</f>
        <v>297.82392616378945</v>
      </c>
      <c r="JQ38" s="42">
        <f t="shared" ref="JQ38" ca="1" si="12964">IF(JQ38=0,JQ11,JQ38+(JQ37-JQ31))</f>
        <v>297.82392616378945</v>
      </c>
      <c r="JR38" s="42">
        <f t="shared" ref="JR38" ca="1" si="12965">IF(JR38=0,JR11,JR38+(JR37-JR31))</f>
        <v>297.82392616378945</v>
      </c>
      <c r="JS38" s="42">
        <f t="shared" ref="JS38" ca="1" si="12966">IF(JS38=0,JS11,JS38+(JS37-JS31))</f>
        <v>297.82392616378945</v>
      </c>
      <c r="JT38" s="42">
        <f t="shared" ref="JT38" ca="1" si="12967">IF(JT38=0,JT11,JT38+(JT37-JT31))</f>
        <v>297.82392616378945</v>
      </c>
      <c r="JU38" s="42">
        <f t="shared" ref="JU38" ca="1" si="12968">IF(JU38=0,JU11,JU38+(JU37-JU31))</f>
        <v>297.82392616378945</v>
      </c>
      <c r="JV38" s="42">
        <f t="shared" ref="JV38" ca="1" si="12969">IF(JV38=0,JV11,JV38+(JV37-JV31))</f>
        <v>297.82392616378945</v>
      </c>
      <c r="JW38" s="42">
        <f t="shared" ref="JW38" ca="1" si="12970">IF(JW38=0,JW11,JW38+(JW37-JW31))</f>
        <v>297.82392616378945</v>
      </c>
      <c r="JX38" s="42">
        <f t="shared" ref="JX38" ca="1" si="12971">IF(JX38=0,JX11,JX38+(JX37-JX31))</f>
        <v>297.82392616378945</v>
      </c>
      <c r="JY38" s="42">
        <f t="shared" ref="JY38" ca="1" si="12972">IF(JY38=0,JY11,JY38+(JY37-JY31))</f>
        <v>297.82392616378945</v>
      </c>
      <c r="JZ38" s="42">
        <f t="shared" ref="JZ38" ca="1" si="12973">IF(JZ38=0,JZ11,JZ38+(JZ37-JZ31))</f>
        <v>297.82392616378945</v>
      </c>
      <c r="KA38" s="42">
        <f t="shared" ref="KA38" ca="1" si="12974">IF(KA38=0,KA11,KA38+(KA37-KA31))</f>
        <v>297.82392616378945</v>
      </c>
      <c r="KB38" s="42">
        <f t="shared" ref="KB38" ca="1" si="12975">IF(KB38=0,KB11,KB38+(KB37-KB31))</f>
        <v>297.82392616378945</v>
      </c>
      <c r="KC38" s="42">
        <f t="shared" ref="KC38" ca="1" si="12976">IF(KC38=0,KC11,KC38+(KC37-KC31))</f>
        <v>297.82392616378945</v>
      </c>
      <c r="KD38" s="42">
        <f t="shared" ref="KD38" ca="1" si="12977">IF(KD38=0,KD11,KD38+(KD37-KD31))</f>
        <v>297.82392616378945</v>
      </c>
      <c r="KE38" s="42">
        <f t="shared" ref="KE38" ca="1" si="12978">IF(KE38=0,KE11,KE38+(KE37-KE31))</f>
        <v>297.82392616378945</v>
      </c>
      <c r="KF38" s="42">
        <f t="shared" ref="KF38" ca="1" si="12979">IF(KF38=0,KF11,KF38+(KF37-KF31))</f>
        <v>297.82392616378945</v>
      </c>
      <c r="KG38" s="42">
        <f t="shared" ref="KG38" ca="1" si="12980">IF(KG38=0,KG11,KG38+(KG37-KG31))</f>
        <v>297.82392616378945</v>
      </c>
      <c r="KH38" s="42">
        <f t="shared" ref="KH38" ca="1" si="12981">IF(KH38=0,KH11,KH38+(KH37-KH31))</f>
        <v>297.82392616378945</v>
      </c>
      <c r="KI38" s="42">
        <f t="shared" ref="KI38" ca="1" si="12982">IF(KI38=0,KI11,KI38+(KI37-KI31))</f>
        <v>297.82392616378945</v>
      </c>
      <c r="KJ38" s="42">
        <f t="shared" ref="KJ38" ca="1" si="12983">IF(KJ38=0,KJ11,KJ38+(KJ37-KJ31))</f>
        <v>297.82392616378945</v>
      </c>
      <c r="KK38" s="42">
        <f t="shared" ref="KK38" ca="1" si="12984">IF(KK38=0,KK11,KK38+(KK37-KK31))</f>
        <v>297.82392616378945</v>
      </c>
      <c r="KL38" s="42">
        <f t="shared" ref="KL38" ca="1" si="12985">IF(KL38=0,KL11,KL38+(KL37-KL31))</f>
        <v>297.82392616378945</v>
      </c>
      <c r="KM38" s="42">
        <f t="shared" ref="KM38" ca="1" si="12986">IF(KM38=0,KM11,KM38+(KM37-KM31))</f>
        <v>297.82392616378945</v>
      </c>
      <c r="KN38" s="42">
        <f t="shared" ref="KN38" ca="1" si="12987">IF(KN38=0,KN11,KN38+(KN37-KN31))</f>
        <v>297.82392616378945</v>
      </c>
      <c r="KO38" s="42">
        <f t="shared" ref="KO38" ca="1" si="12988">IF(KO38=0,KO11,KO38+(KO37-KO31))</f>
        <v>297.82392616378945</v>
      </c>
      <c r="KP38" s="42">
        <f t="shared" ref="KP38" ca="1" si="12989">IF(KP38=0,KP11,KP38+(KP37-KP31))</f>
        <v>297.82392616378945</v>
      </c>
      <c r="KQ38" s="42">
        <f t="shared" ref="KQ38" ca="1" si="12990">IF(KQ38=0,KQ11,KQ38+(KQ37-KQ31))</f>
        <v>297.82392616378945</v>
      </c>
      <c r="KR38" s="42">
        <f t="shared" ref="KR38" ca="1" si="12991">IF(KR38=0,KR11,KR38+(KR37-KR31))</f>
        <v>297.82392616378945</v>
      </c>
      <c r="KS38" s="42">
        <f t="shared" ref="KS38" ca="1" si="12992">IF(KS38=0,KS11,KS38+(KS37-KS31))</f>
        <v>297.82392616378945</v>
      </c>
      <c r="KT38" s="42">
        <f t="shared" ref="KT38" ca="1" si="12993">IF(KT38=0,KT11,KT38+(KT37-KT31))</f>
        <v>297.82392616378945</v>
      </c>
      <c r="KU38" s="42">
        <f t="shared" ref="KU38" ca="1" si="12994">IF(KU38=0,KU11,KU38+(KU37-KU31))</f>
        <v>297.82392616378945</v>
      </c>
      <c r="KV38" s="42">
        <f t="shared" ref="KV38" ca="1" si="12995">IF(KV38=0,KV11,KV38+(KV37-KV31))</f>
        <v>297.82392616378945</v>
      </c>
      <c r="KW38" s="42">
        <f t="shared" ref="KW38" ca="1" si="12996">IF(KW38=0,KW11,KW38+(KW37-KW31))</f>
        <v>297.82392616378945</v>
      </c>
      <c r="KX38" s="42">
        <f t="shared" ref="KX38" ca="1" si="12997">IF(KX38=0,KX11,KX38+(KX37-KX31))</f>
        <v>297.82392616378945</v>
      </c>
      <c r="KY38" s="42">
        <f t="shared" ref="KY38" ca="1" si="12998">IF(KY38=0,KY11,KY38+(KY37-KY31))</f>
        <v>297.82392616378945</v>
      </c>
      <c r="KZ38" s="42">
        <f t="shared" ref="KZ38" ca="1" si="12999">IF(KZ38=0,KZ11,KZ38+(KZ37-KZ31))</f>
        <v>297.82392616378945</v>
      </c>
      <c r="LA38" s="42">
        <f t="shared" ref="LA38" ca="1" si="13000">IF(LA38=0,LA11,LA38+(LA37-LA31))</f>
        <v>297.82392616378945</v>
      </c>
      <c r="LB38" s="42">
        <f t="shared" ref="LB38" ca="1" si="13001">IF(LB38=0,LB11,LB38+(LB37-LB31))</f>
        <v>297.82392616378945</v>
      </c>
      <c r="LC38" s="42">
        <f t="shared" ref="LC38" ca="1" si="13002">IF(LC38=0,LC11,LC38+(LC37-LC31))</f>
        <v>297.82392616378945</v>
      </c>
      <c r="LD38" s="42">
        <f t="shared" ref="LD38" ca="1" si="13003">IF(LD38=0,LD11,LD38+(LD37-LD31))</f>
        <v>297.82392616378945</v>
      </c>
      <c r="LE38" s="42">
        <f t="shared" ref="LE38" ca="1" si="13004">IF(LE38=0,LE11,LE38+(LE37-LE31))</f>
        <v>297.82392616378945</v>
      </c>
      <c r="LF38" s="42">
        <f t="shared" ref="LF38" ca="1" si="13005">IF(LF38=0,LF11,LF38+(LF37-LF31))</f>
        <v>297.82392616378945</v>
      </c>
      <c r="LG38" s="42">
        <f t="shared" ref="LG38" ca="1" si="13006">IF(LG38=0,LG11,LG38+(LG37-LG31))</f>
        <v>297.82392616378945</v>
      </c>
      <c r="LH38" s="42">
        <f t="shared" ref="LH38" ca="1" si="13007">IF(LH38=0,LH11,LH38+(LH37-LH31))</f>
        <v>297.82392616378945</v>
      </c>
      <c r="LI38" s="42">
        <f t="shared" ref="LI38" ca="1" si="13008">IF(LI38=0,LI11,LI38+(LI37-LI31))</f>
        <v>297.82392616378945</v>
      </c>
      <c r="LJ38" s="42">
        <f t="shared" ref="LJ38" ca="1" si="13009">IF(LJ38=0,LJ11,LJ38+(LJ37-LJ31))</f>
        <v>297.82392616378945</v>
      </c>
      <c r="LK38" s="42">
        <f t="shared" ref="LK38" ca="1" si="13010">IF(LK38=0,LK11,LK38+(LK37-LK31))</f>
        <v>297.82392616378945</v>
      </c>
      <c r="LL38" s="42">
        <f t="shared" ref="LL38" ca="1" si="13011">IF(LL38=0,LL11,LL38+(LL37-LL31))</f>
        <v>297.82392616378945</v>
      </c>
      <c r="LM38" s="42">
        <f t="shared" ref="LM38" ca="1" si="13012">IF(LM38=0,LM11,LM38+(LM37-LM31))</f>
        <v>297.82392616378945</v>
      </c>
      <c r="LN38" s="42">
        <f t="shared" ref="LN38" ca="1" si="13013">IF(LN38=0,LN11,LN38+(LN37-LN31))</f>
        <v>297.82392616378945</v>
      </c>
      <c r="LO38" s="42">
        <f t="shared" ref="LO38" ca="1" si="13014">IF(LO38=0,LO11,LO38+(LO37-LO31))</f>
        <v>297.82392616378945</v>
      </c>
      <c r="LP38" s="42">
        <f t="shared" ref="LP38" ca="1" si="13015">IF(LP38=0,LP11,LP38+(LP37-LP31))</f>
        <v>297.82392616378945</v>
      </c>
      <c r="LQ38" s="42">
        <f t="shared" ref="LQ38" ca="1" si="13016">IF(LQ38=0,LQ11,LQ38+(LQ37-LQ31))</f>
        <v>297.82392616378945</v>
      </c>
      <c r="LR38" s="42">
        <f t="shared" ref="LR38" ca="1" si="13017">IF(LR38=0,LR11,LR38+(LR37-LR31))</f>
        <v>297.82392616378945</v>
      </c>
      <c r="LS38" s="42">
        <f t="shared" ref="LS38" ca="1" si="13018">IF(LS38=0,LS11,LS38+(LS37-LS31))</f>
        <v>297.82392616378945</v>
      </c>
      <c r="LT38" s="42">
        <f t="shared" ref="LT38" ca="1" si="13019">IF(LT38=0,LT11,LT38+(LT37-LT31))</f>
        <v>297.82392616378945</v>
      </c>
      <c r="LU38" s="42">
        <f t="shared" ref="LU38" ca="1" si="13020">IF(LU38=0,LU11,LU38+(LU37-LU31))</f>
        <v>297.82392616378945</v>
      </c>
      <c r="LV38" s="42">
        <f t="shared" ref="LV38" ca="1" si="13021">IF(LV38=0,LV11,LV38+(LV37-LV31))</f>
        <v>297.82392616378945</v>
      </c>
      <c r="LW38" s="42">
        <f t="shared" ref="LW38" ca="1" si="13022">IF(LW38=0,LW11,LW38+(LW37-LW31))</f>
        <v>297.82392616378945</v>
      </c>
      <c r="LX38" s="42">
        <f t="shared" ref="LX38" ca="1" si="13023">IF(LX38=0,LX11,LX38+(LX37-LX31))</f>
        <v>297.82392616378945</v>
      </c>
      <c r="LY38" s="42">
        <f t="shared" ref="LY38" ca="1" si="13024">IF(LY38=0,LY11,LY38+(LY37-LY31))</f>
        <v>297.82392616378945</v>
      </c>
      <c r="LZ38" s="42">
        <f t="shared" ref="LZ38" ca="1" si="13025">IF(LZ38=0,LZ11,LZ38+(LZ37-LZ31))</f>
        <v>297.82392616378945</v>
      </c>
      <c r="MA38" s="42">
        <f t="shared" ref="MA38" ca="1" si="13026">IF(MA38=0,MA11,MA38+(MA37-MA31))</f>
        <v>297.82392616378945</v>
      </c>
      <c r="MB38" s="42">
        <f t="shared" ref="MB38" ca="1" si="13027">IF(MB38=0,MB11,MB38+(MB37-MB31))</f>
        <v>297.82392616378945</v>
      </c>
      <c r="MC38" s="42">
        <f t="shared" ref="MC38" ca="1" si="13028">IF(MC38=0,MC11,MC38+(MC37-MC31))</f>
        <v>297.82392616378945</v>
      </c>
      <c r="MD38" s="42">
        <f t="shared" ref="MD38" ca="1" si="13029">IF(MD38=0,MD11,MD38+(MD37-MD31))</f>
        <v>297.82392616378945</v>
      </c>
      <c r="ME38" s="42">
        <f t="shared" ref="ME38" ca="1" si="13030">IF(ME38=0,ME11,ME38+(ME37-ME31))</f>
        <v>297.82392616378945</v>
      </c>
      <c r="MF38" s="42">
        <f t="shared" ref="MF38" ca="1" si="13031">IF(MF38=0,MF11,MF38+(MF37-MF31))</f>
        <v>297.82392616378945</v>
      </c>
      <c r="MG38" s="42">
        <f t="shared" ref="MG38" ca="1" si="13032">IF(MG38=0,MG11,MG38+(MG37-MG31))</f>
        <v>297.82392616378945</v>
      </c>
      <c r="MH38" s="42">
        <f t="shared" ref="MH38" ca="1" si="13033">IF(MH38=0,MH11,MH38+(MH37-MH31))</f>
        <v>297.82392616378945</v>
      </c>
      <c r="MI38" s="42">
        <f t="shared" ref="MI38" ca="1" si="13034">IF(MI38=0,MI11,MI38+(MI37-MI31))</f>
        <v>297.82392616378945</v>
      </c>
      <c r="MJ38" s="42">
        <f t="shared" ref="MJ38" ca="1" si="13035">IF(MJ38=0,MJ11,MJ38+(MJ37-MJ31))</f>
        <v>297.82392616378945</v>
      </c>
      <c r="MK38" s="42">
        <f t="shared" ref="MK38" ca="1" si="13036">IF(MK38=0,MK11,MK38+(MK37-MK31))</f>
        <v>297.82392616378945</v>
      </c>
      <c r="ML38" s="42">
        <f t="shared" ref="ML38" ca="1" si="13037">IF(ML38=0,ML11,ML38+(ML37-ML31))</f>
        <v>297.82392616378945</v>
      </c>
      <c r="MM38" s="42">
        <f t="shared" ref="MM38" ca="1" si="13038">IF(MM38=0,MM11,MM38+(MM37-MM31))</f>
        <v>297.82392616378945</v>
      </c>
      <c r="MN38" s="42">
        <f t="shared" ref="MN38" ca="1" si="13039">IF(MN38=0,MN11,MN38+(MN37-MN31))</f>
        <v>297.82392616378945</v>
      </c>
      <c r="MO38" s="42">
        <f t="shared" ref="MO38" ca="1" si="13040">IF(MO38=0,MO11,MO38+(MO37-MO31))</f>
        <v>297.82392616378945</v>
      </c>
      <c r="MP38" s="42">
        <f t="shared" ref="MP38" ca="1" si="13041">IF(MP38=0,MP11,MP38+(MP37-MP31))</f>
        <v>297.82392616378945</v>
      </c>
      <c r="MQ38" s="42">
        <f t="shared" ref="MQ38" ca="1" si="13042">IF(MQ38=0,MQ11,MQ38+(MQ37-MQ31))</f>
        <v>297.82392616378945</v>
      </c>
      <c r="MR38" s="42">
        <f t="shared" ref="MR38" ca="1" si="13043">IF(MR38=0,MR11,MR38+(MR37-MR31))</f>
        <v>297.82392616378945</v>
      </c>
      <c r="MS38" s="42">
        <f t="shared" ref="MS38" ca="1" si="13044">IF(MS38=0,MS11,MS38+(MS37-MS31))</f>
        <v>297.82392616378945</v>
      </c>
      <c r="MT38" s="42">
        <f t="shared" ref="MT38" ca="1" si="13045">IF(MT38=0,MT11,MT38+(MT37-MT31))</f>
        <v>297.82392616378945</v>
      </c>
      <c r="MU38" s="42">
        <f t="shared" ref="MU38" ca="1" si="13046">IF(MU38=0,MU11,MU38+(MU37-MU31))</f>
        <v>297.82392616378945</v>
      </c>
      <c r="MV38" s="42">
        <f t="shared" ref="MV38" ca="1" si="13047">IF(MV38=0,MV11,MV38+(MV37-MV31))</f>
        <v>297.82392616378945</v>
      </c>
      <c r="MW38" s="42">
        <f t="shared" ref="MW38" ca="1" si="13048">IF(MW38=0,MW11,MW38+(MW37-MW31))</f>
        <v>297.82392616378945</v>
      </c>
      <c r="MX38" s="42">
        <f t="shared" ref="MX38" ca="1" si="13049">IF(MX38=0,MX11,MX38+(MX37-MX31))</f>
        <v>297.82392616378945</v>
      </c>
      <c r="MY38" s="42">
        <f t="shared" ref="MY38" ca="1" si="13050">IF(MY38=0,MY11,MY38+(MY37-MY31))</f>
        <v>297.82392616378945</v>
      </c>
      <c r="MZ38" s="42">
        <f t="shared" ref="MZ38" ca="1" si="13051">IF(MZ38=0,MZ11,MZ38+(MZ37-MZ31))</f>
        <v>297.82392616378945</v>
      </c>
      <c r="NA38" s="42">
        <f t="shared" ref="NA38" ca="1" si="13052">IF(NA38=0,NA11,NA38+(NA37-NA31))</f>
        <v>297.82392616378945</v>
      </c>
      <c r="NB38" s="42">
        <f t="shared" ref="NB38" ca="1" si="13053">IF(NB38=0,NB11,NB38+(NB37-NB31))</f>
        <v>297.82392616378945</v>
      </c>
      <c r="NC38" s="42">
        <f t="shared" ref="NC38" ca="1" si="13054">IF(NC38=0,NC11,NC38+(NC37-NC31))</f>
        <v>297.82392616378945</v>
      </c>
      <c r="ND38" s="42">
        <f t="shared" ref="ND38" ca="1" si="13055">IF(ND38=0,ND11,ND38+(ND37-ND31))</f>
        <v>297.82392616378945</v>
      </c>
      <c r="NE38" s="42">
        <f t="shared" ref="NE38" ca="1" si="13056">IF(NE38=0,NE11,NE38+(NE37-NE31))</f>
        <v>297.82392616378945</v>
      </c>
      <c r="NF38" s="42">
        <f t="shared" ref="NF38" ca="1" si="13057">IF(NF38=0,NF11,NF38+(NF37-NF31))</f>
        <v>297.82392616378945</v>
      </c>
      <c r="NG38" s="42">
        <f t="shared" ref="NG38" ca="1" si="13058">IF(NG38=0,NG11,NG38+(NG37-NG31))</f>
        <v>297.82392616378945</v>
      </c>
      <c r="NH38" s="42">
        <f t="shared" ref="NH38" ca="1" si="13059">IF(NH38=0,NH11,NH38+(NH37-NH31))</f>
        <v>297.82392616378945</v>
      </c>
      <c r="NI38" s="42">
        <f t="shared" ref="NI38" ca="1" si="13060">IF(NI38=0,NI11,NI38+(NI37-NI31))</f>
        <v>297.82392616378945</v>
      </c>
      <c r="NJ38" s="42">
        <f t="shared" ref="NJ38" ca="1" si="13061">IF(NJ38=0,NJ11,NJ38+(NJ37-NJ31))</f>
        <v>297.82392616378945</v>
      </c>
      <c r="NK38" s="42">
        <f t="shared" ref="NK38" ca="1" si="13062">IF(NK38=0,NK11,NK38+(NK37-NK31))</f>
        <v>297.82392616378945</v>
      </c>
      <c r="NL38" s="42">
        <f t="shared" ref="NL38" ca="1" si="13063">IF(NL38=0,NL11,NL38+(NL37-NL31))</f>
        <v>297.82392616378945</v>
      </c>
      <c r="NM38" s="42">
        <f t="shared" ref="NM38" ca="1" si="13064">IF(NM38=0,NM11,NM38+(NM37-NM31))</f>
        <v>297.82392616378945</v>
      </c>
      <c r="NN38" s="42">
        <f t="shared" ref="NN38" ca="1" si="13065">IF(NN38=0,NN11,NN38+(NN37-NN31))</f>
        <v>297.82392616378945</v>
      </c>
      <c r="NO38" s="42">
        <f t="shared" ref="NO38" ca="1" si="13066">IF(NO38=0,NO11,NO38+(NO37-NO31))</f>
        <v>297.82392616378945</v>
      </c>
      <c r="NP38" s="42">
        <f t="shared" ref="NP38" ca="1" si="13067">IF(NP38=0,NP11,NP38+(NP37-NP31))</f>
        <v>297.82392616378945</v>
      </c>
      <c r="NQ38" s="42">
        <f t="shared" ref="NQ38" ca="1" si="13068">IF(NQ38=0,NQ11,NQ38+(NQ37-NQ31))</f>
        <v>297.82392616378945</v>
      </c>
      <c r="NR38" s="42">
        <f t="shared" ref="NR38" ca="1" si="13069">IF(NR38=0,NR11,NR38+(NR37-NR31))</f>
        <v>297.82392616378945</v>
      </c>
      <c r="NS38" s="42">
        <f t="shared" ref="NS38" ca="1" si="13070">IF(NS38=0,NS11,NS38+(NS37-NS31))</f>
        <v>297.82392616378945</v>
      </c>
      <c r="NT38" s="42">
        <f t="shared" ref="NT38" ca="1" si="13071">IF(NT38=0,NT11,NT38+(NT37-NT31))</f>
        <v>297.82392616378945</v>
      </c>
      <c r="NU38" s="42">
        <f t="shared" ref="NU38" ca="1" si="13072">IF(NU38=0,NU11,NU38+(NU37-NU31))</f>
        <v>297.82392616378945</v>
      </c>
      <c r="NV38" s="42">
        <f t="shared" ref="NV38" ca="1" si="13073">IF(NV38=0,NV11,NV38+(NV37-NV31))</f>
        <v>297.82392616378945</v>
      </c>
      <c r="NW38" s="42">
        <f t="shared" ref="NW38" ca="1" si="13074">IF(NW38=0,NW11,NW38+(NW37-NW31))</f>
        <v>297.82392616378945</v>
      </c>
      <c r="NX38" s="42">
        <f t="shared" ref="NX38" ca="1" si="13075">IF(NX38=0,NX11,NX38+(NX37-NX31))</f>
        <v>297.82392616378945</v>
      </c>
      <c r="NY38" s="42">
        <f t="shared" ref="NY38" ca="1" si="13076">IF(NY38=0,NY11,NY38+(NY37-NY31))</f>
        <v>297.82392616378945</v>
      </c>
      <c r="NZ38" s="42">
        <f t="shared" ref="NZ38" ca="1" si="13077">IF(NZ38=0,NZ11,NZ38+(NZ37-NZ31))</f>
        <v>297.82392616378945</v>
      </c>
      <c r="OA38" s="42">
        <f t="shared" ref="OA38" ca="1" si="13078">IF(OA38=0,OA11,OA38+(OA37-OA31))</f>
        <v>297.82392616378945</v>
      </c>
      <c r="OB38" s="42">
        <f t="shared" ref="OB38" ca="1" si="13079">IF(OB38=0,OB11,OB38+(OB37-OB31))</f>
        <v>297.82392616378945</v>
      </c>
      <c r="OC38" s="42">
        <f t="shared" ref="OC38" ca="1" si="13080">IF(OC38=0,OC11,OC38+(OC37-OC31))</f>
        <v>297.82392616378945</v>
      </c>
      <c r="OD38" s="42">
        <f t="shared" ref="OD38" ca="1" si="13081">IF(OD38=0,OD11,OD38+(OD37-OD31))</f>
        <v>297.82392616378945</v>
      </c>
      <c r="OE38" s="42">
        <f t="shared" ref="OE38" ca="1" si="13082">IF(OE38=0,OE11,OE38+(OE37-OE31))</f>
        <v>297.82392616378945</v>
      </c>
      <c r="OF38" s="42">
        <f t="shared" ref="OF38" ca="1" si="13083">IF(OF38=0,OF11,OF38+(OF37-OF31))</f>
        <v>297.82392616378945</v>
      </c>
      <c r="OG38" s="42">
        <f t="shared" ref="OG38" ca="1" si="13084">IF(OG38=0,OG11,OG38+(OG37-OG31))</f>
        <v>297.82392616378945</v>
      </c>
      <c r="OH38" s="42">
        <f t="shared" ref="OH38" ca="1" si="13085">IF(OH38=0,OH11,OH38+(OH37-OH31))</f>
        <v>297.82392616378945</v>
      </c>
      <c r="OI38" s="42">
        <f t="shared" ref="OI38" ca="1" si="13086">IF(OI38=0,OI11,OI38+(OI37-OI31))</f>
        <v>297.82392616378945</v>
      </c>
      <c r="OJ38" s="42">
        <f t="shared" ref="OJ38" ca="1" si="13087">IF(OJ38=0,OJ11,OJ38+(OJ37-OJ31))</f>
        <v>297.82392616378945</v>
      </c>
      <c r="OK38" s="42">
        <f t="shared" ref="OK38" ca="1" si="13088">IF(OK38=0,OK11,OK38+(OK37-OK31))</f>
        <v>297.82392616378945</v>
      </c>
      <c r="OL38" s="42">
        <f t="shared" ref="OL38" ca="1" si="13089">IF(OL38=0,OL11,OL38+(OL37-OL31))</f>
        <v>297.82392616378945</v>
      </c>
      <c r="OM38" s="42">
        <f t="shared" ref="OM38" ca="1" si="13090">IF(OM38=0,OM11,OM38+(OM37-OM31))</f>
        <v>297.82392616378945</v>
      </c>
      <c r="ON38" s="42">
        <f t="shared" ref="ON38" ca="1" si="13091">IF(ON38=0,ON11,ON38+(ON37-ON31))</f>
        <v>297.82392616378945</v>
      </c>
      <c r="OO38" s="42">
        <f t="shared" ref="OO38" ca="1" si="13092">IF(OO38=0,OO11,OO38+(OO37-OO31))</f>
        <v>297.82392616378945</v>
      </c>
      <c r="OP38" s="42">
        <f t="shared" ref="OP38" ca="1" si="13093">IF(OP38=0,OP11,OP38+(OP37-OP31))</f>
        <v>297.82392616378945</v>
      </c>
      <c r="OQ38" s="42">
        <f t="shared" ref="OQ38" ca="1" si="13094">IF(OQ38=0,OQ11,OQ38+(OQ37-OQ31))</f>
        <v>297.82392616378945</v>
      </c>
      <c r="OR38" s="42">
        <f t="shared" ref="OR38" ca="1" si="13095">IF(OR38=0,OR11,OR38+(OR37-OR31))</f>
        <v>297.82392616378945</v>
      </c>
      <c r="OS38" s="42">
        <f t="shared" ref="OS38" ca="1" si="13096">IF(OS38=0,OS11,OS38+(OS37-OS31))</f>
        <v>297.82392616378945</v>
      </c>
      <c r="OT38" s="42">
        <f t="shared" ref="OT38" ca="1" si="13097">IF(OT38=0,OT11,OT38+(OT37-OT31))</f>
        <v>297.82392616378945</v>
      </c>
      <c r="OU38" s="42">
        <f t="shared" ref="OU38" ca="1" si="13098">IF(OU38=0,OU11,OU38+(OU37-OU31))</f>
        <v>297.82392616378945</v>
      </c>
      <c r="OV38" s="42">
        <f t="shared" ref="OV38" ca="1" si="13099">IF(OV38=0,OV11,OV38+(OV37-OV31))</f>
        <v>297.82392616378945</v>
      </c>
      <c r="OW38" s="42">
        <f t="shared" ref="OW38" ca="1" si="13100">IF(OW38=0,OW11,OW38+(OW37-OW31))</f>
        <v>297.82392616378945</v>
      </c>
      <c r="OX38" s="42">
        <f t="shared" ref="OX38" ca="1" si="13101">IF(OX38=0,OX11,OX38+(OX37-OX31))</f>
        <v>297.82392616378945</v>
      </c>
      <c r="OY38" s="42">
        <f t="shared" ref="OY38" ca="1" si="13102">IF(OY38=0,OY11,OY38+(OY37-OY31))</f>
        <v>297.82392616378945</v>
      </c>
      <c r="OZ38" s="42">
        <f t="shared" ref="OZ38" ca="1" si="13103">IF(OZ38=0,OZ11,OZ38+(OZ37-OZ31))</f>
        <v>297.82392616378945</v>
      </c>
      <c r="PA38" s="42">
        <f t="shared" ref="PA38" ca="1" si="13104">IF(PA38=0,PA11,PA38+(PA37-PA31))</f>
        <v>297.82392616378945</v>
      </c>
      <c r="PB38" s="42">
        <f t="shared" ref="PB38" ca="1" si="13105">IF(PB38=0,PB11,PB38+(PB37-PB31))</f>
        <v>297.82392616378945</v>
      </c>
      <c r="PC38" s="42">
        <f t="shared" ref="PC38" ca="1" si="13106">IF(PC38=0,PC11,PC38+(PC37-PC31))</f>
        <v>297.82392616378945</v>
      </c>
      <c r="PD38" s="42">
        <f t="shared" ref="PD38" ca="1" si="13107">IF(PD38=0,PD11,PD38+(PD37-PD31))</f>
        <v>297.82392616378945</v>
      </c>
      <c r="PE38" s="42">
        <f t="shared" ref="PE38" ca="1" si="13108">IF(PE38=0,PE11,PE38+(PE37-PE31))</f>
        <v>297.82392616378945</v>
      </c>
      <c r="PF38" s="42">
        <f t="shared" ref="PF38" ca="1" si="13109">IF(PF38=0,PF11,PF38+(PF37-PF31))</f>
        <v>297.82392616378945</v>
      </c>
      <c r="PG38" s="42">
        <f t="shared" ref="PG38" ca="1" si="13110">IF(PG38=0,PG11,PG38+(PG37-PG31))</f>
        <v>297.82392616378945</v>
      </c>
      <c r="PH38" s="42">
        <f t="shared" ref="PH38" ca="1" si="13111">IF(PH38=0,PH11,PH38+(PH37-PH31))</f>
        <v>297.82392616378945</v>
      </c>
      <c r="PI38" s="42">
        <f t="shared" ref="PI38" ca="1" si="13112">IF(PI38=0,PI11,PI38+(PI37-PI31))</f>
        <v>297.82392616378945</v>
      </c>
      <c r="PJ38" s="42">
        <f t="shared" ref="PJ38" ca="1" si="13113">IF(PJ38=0,PJ11,PJ38+(PJ37-PJ31))</f>
        <v>297.82392616378945</v>
      </c>
      <c r="PK38" s="42">
        <f t="shared" ref="PK38" ca="1" si="13114">IF(PK38=0,PK11,PK38+(PK37-PK31))</f>
        <v>297.82392616378945</v>
      </c>
      <c r="PL38" s="42">
        <f t="shared" ref="PL38" ca="1" si="13115">IF(PL38=0,PL11,PL38+(PL37-PL31))</f>
        <v>297.82392616378945</v>
      </c>
      <c r="PM38" s="42">
        <f t="shared" ref="PM38" ca="1" si="13116">IF(PM38=0,PM11,PM38+(PM37-PM31))</f>
        <v>297.82392616378945</v>
      </c>
      <c r="PN38" s="42">
        <f t="shared" ref="PN38" ca="1" si="13117">IF(PN38=0,PN11,PN38+(PN37-PN31))</f>
        <v>297.82392616378945</v>
      </c>
      <c r="PO38" s="42">
        <f t="shared" ref="PO38" ca="1" si="13118">IF(PO38=0,PO11,PO38+(PO37-PO31))</f>
        <v>297.82392616378945</v>
      </c>
      <c r="PP38" s="42">
        <f t="shared" ref="PP38" ca="1" si="13119">IF(PP38=0,PP11,PP38+(PP37-PP31))</f>
        <v>297.82392616378945</v>
      </c>
      <c r="PQ38" s="42">
        <f t="shared" ref="PQ38" ca="1" si="13120">IF(PQ38=0,PQ11,PQ38+(PQ37-PQ31))</f>
        <v>297.82392616378945</v>
      </c>
      <c r="PR38" s="42">
        <f t="shared" ref="PR38" ca="1" si="13121">IF(PR38=0,PR11,PR38+(PR37-PR31))</f>
        <v>297.82392616378945</v>
      </c>
      <c r="PS38" s="42">
        <f t="shared" ref="PS38" ca="1" si="13122">IF(PS38=0,PS11,PS38+(PS37-PS31))</f>
        <v>297.82392616378945</v>
      </c>
      <c r="PT38" s="42">
        <f t="shared" ref="PT38" ca="1" si="13123">IF(PT38=0,PT11,PT38+(PT37-PT31))</f>
        <v>297.82392616378945</v>
      </c>
      <c r="PU38" s="42">
        <f t="shared" ref="PU38" ca="1" si="13124">IF(PU38=0,PU11,PU38+(PU37-PU31))</f>
        <v>297.82392616378945</v>
      </c>
      <c r="PV38" s="42">
        <f t="shared" ref="PV38" ca="1" si="13125">IF(PV38=0,PV11,PV38+(PV37-PV31))</f>
        <v>297.82392616378945</v>
      </c>
      <c r="PW38" s="42">
        <f t="shared" ref="PW38" ca="1" si="13126">IF(PW38=0,PW11,PW38+(PW37-PW31))</f>
        <v>297.82392616378945</v>
      </c>
      <c r="PX38" s="42">
        <f t="shared" ref="PX38" ca="1" si="13127">IF(PX38=0,PX11,PX38+(PX37-PX31))</f>
        <v>297.82392616378945</v>
      </c>
      <c r="PY38" s="42">
        <f t="shared" ref="PY38" ca="1" si="13128">IF(PY38=0,PY11,PY38+(PY37-PY31))</f>
        <v>297.82392616378945</v>
      </c>
      <c r="PZ38" s="42">
        <f t="shared" ref="PZ38" ca="1" si="13129">IF(PZ38=0,PZ11,PZ38+(PZ37-PZ31))</f>
        <v>297.82392616378945</v>
      </c>
      <c r="QA38" s="42">
        <f t="shared" ref="QA38" ca="1" si="13130">IF(QA38=0,QA11,QA38+(QA37-QA31))</f>
        <v>297.82392616378945</v>
      </c>
      <c r="QB38" s="42">
        <f t="shared" ref="QB38" ca="1" si="13131">IF(QB38=0,QB11,QB38+(QB37-QB31))</f>
        <v>297.82392616378945</v>
      </c>
      <c r="QC38" s="42">
        <f t="shared" ref="QC38" ca="1" si="13132">IF(QC38=0,QC11,QC38+(QC37-QC31))</f>
        <v>297.82392616378945</v>
      </c>
      <c r="QD38" s="42">
        <f t="shared" ref="QD38" ca="1" si="13133">IF(QD38=0,QD11,QD38+(QD37-QD31))</f>
        <v>297.82392616378945</v>
      </c>
      <c r="QE38" s="42">
        <f t="shared" ref="QE38" ca="1" si="13134">IF(QE38=0,QE11,QE38+(QE37-QE31))</f>
        <v>297.82392616378945</v>
      </c>
      <c r="QF38" s="42">
        <f t="shared" ref="QF38" ca="1" si="13135">IF(QF38=0,QF11,QF38+(QF37-QF31))</f>
        <v>297.82392616378945</v>
      </c>
      <c r="QG38" s="42">
        <f t="shared" ref="QG38" ca="1" si="13136">IF(QG38=0,QG11,QG38+(QG37-QG31))</f>
        <v>297.82392616378945</v>
      </c>
      <c r="QH38" s="42">
        <f t="shared" ref="QH38" ca="1" si="13137">IF(QH38=0,QH11,QH38+(QH37-QH31))</f>
        <v>297.82392616378945</v>
      </c>
      <c r="QI38" s="42">
        <f t="shared" ref="QI38" ca="1" si="13138">IF(QI38=0,QI11,QI38+(QI37-QI31))</f>
        <v>297.82392616378945</v>
      </c>
      <c r="QJ38" s="42">
        <f t="shared" ref="QJ38" ca="1" si="13139">IF(QJ38=0,QJ11,QJ38+(QJ37-QJ31))</f>
        <v>297.82392616378945</v>
      </c>
      <c r="QK38" s="42">
        <f t="shared" ref="QK38" ca="1" si="13140">IF(QK38=0,QK11,QK38+(QK37-QK31))</f>
        <v>297.82392616378945</v>
      </c>
      <c r="QL38" s="42">
        <f t="shared" ref="QL38" ca="1" si="13141">IF(QL38=0,QL11,QL38+(QL37-QL31))</f>
        <v>297.82392616378945</v>
      </c>
      <c r="QM38" s="42">
        <f t="shared" ref="QM38" ca="1" si="13142">IF(QM38=0,QM11,QM38+(QM37-QM31))</f>
        <v>297.82392616378945</v>
      </c>
      <c r="QN38" s="42">
        <f t="shared" ref="QN38" ca="1" si="13143">IF(QN38=0,QN11,QN38+(QN37-QN31))</f>
        <v>297.82392616378945</v>
      </c>
      <c r="QO38" s="42">
        <f t="shared" ref="QO38" ca="1" si="13144">IF(QO38=0,QO11,QO38+(QO37-QO31))</f>
        <v>297.82392616378945</v>
      </c>
      <c r="QP38" s="42">
        <f t="shared" ref="QP38" ca="1" si="13145">IF(QP38=0,QP11,QP38+(QP37-QP31))</f>
        <v>297.82392616378945</v>
      </c>
      <c r="QQ38" s="42">
        <f t="shared" ref="QQ38" ca="1" si="13146">IF(QQ38=0,QQ11,QQ38+(QQ37-QQ31))</f>
        <v>297.82392616378945</v>
      </c>
      <c r="QR38" s="42">
        <f t="shared" ref="QR38" ca="1" si="13147">IF(QR38=0,QR11,QR38+(QR37-QR31))</f>
        <v>297.82392616378945</v>
      </c>
      <c r="QS38" s="42">
        <f t="shared" ref="QS38" ca="1" si="13148">IF(QS38=0,QS11,QS38+(QS37-QS31))</f>
        <v>297.82392616378945</v>
      </c>
      <c r="QT38" s="42">
        <f t="shared" ref="QT38" ca="1" si="13149">IF(QT38=0,QT11,QT38+(QT37-QT31))</f>
        <v>297.82392616378945</v>
      </c>
      <c r="QU38" s="42">
        <f t="shared" ref="QU38" ca="1" si="13150">IF(QU38=0,QU11,QU38+(QU37-QU31))</f>
        <v>297.82392616378945</v>
      </c>
      <c r="QV38" s="42">
        <f t="shared" ref="QV38" ca="1" si="13151">IF(QV38=0,QV11,QV38+(QV37-QV31))</f>
        <v>297.82392616378945</v>
      </c>
      <c r="QW38" s="42">
        <f t="shared" ref="QW38" ca="1" si="13152">IF(QW38=0,QW11,QW38+(QW37-QW31))</f>
        <v>297.82392616378945</v>
      </c>
      <c r="QX38" s="42">
        <f t="shared" ref="QX38" ca="1" si="13153">IF(QX38=0,QX11,QX38+(QX37-QX31))</f>
        <v>297.82392616378945</v>
      </c>
      <c r="QY38" s="42">
        <f t="shared" ref="QY38" ca="1" si="13154">IF(QY38=0,QY11,QY38+(QY37-QY31))</f>
        <v>297.82392616378945</v>
      </c>
      <c r="QZ38" s="42">
        <f t="shared" ref="QZ38" ca="1" si="13155">IF(QZ38=0,QZ11,QZ38+(QZ37-QZ31))</f>
        <v>297.82392616378945</v>
      </c>
      <c r="RA38" s="42">
        <f t="shared" ref="RA38" ca="1" si="13156">IF(RA38=0,RA11,RA38+(RA37-RA31))</f>
        <v>297.82392616378945</v>
      </c>
      <c r="RB38" s="42">
        <f t="shared" ref="RB38" ca="1" si="13157">IF(RB38=0,RB11,RB38+(RB37-RB31))</f>
        <v>297.82392616378945</v>
      </c>
      <c r="RC38" s="42">
        <f t="shared" ref="RC38" ca="1" si="13158">IF(RC38=0,RC11,RC38+(RC37-RC31))</f>
        <v>297.82392616378945</v>
      </c>
      <c r="RD38" s="42">
        <f t="shared" ref="RD38" ca="1" si="13159">IF(RD38=0,RD11,RD38+(RD37-RD31))</f>
        <v>297.82392616378945</v>
      </c>
      <c r="RE38" s="42">
        <f t="shared" ref="RE38" ca="1" si="13160">IF(RE38=0,RE11,RE38+(RE37-RE31))</f>
        <v>297.82392616378945</v>
      </c>
      <c r="RF38" s="42">
        <f t="shared" ref="RF38" ca="1" si="13161">IF(RF38=0,RF11,RF38+(RF37-RF31))</f>
        <v>297.82392616378945</v>
      </c>
      <c r="RG38" s="42">
        <f t="shared" ref="RG38" ca="1" si="13162">IF(RG38=0,RG11,RG38+(RG37-RG31))</f>
        <v>297.82392616378945</v>
      </c>
      <c r="RH38" s="42">
        <f t="shared" ref="RH38" ca="1" si="13163">IF(RH38=0,RH11,RH38+(RH37-RH31))</f>
        <v>297.82392616378945</v>
      </c>
      <c r="RI38" s="42">
        <f t="shared" ref="RI38" ca="1" si="13164">IF(RI38=0,RI11,RI38+(RI37-RI31))</f>
        <v>297.82392616378945</v>
      </c>
      <c r="RJ38" s="42">
        <f t="shared" ref="RJ38" ca="1" si="13165">IF(RJ38=0,RJ11,RJ38+(RJ37-RJ31))</f>
        <v>297.82392616378945</v>
      </c>
      <c r="RK38" s="42">
        <f t="shared" ref="RK38" ca="1" si="13166">IF(RK38=0,RK11,RK38+(RK37-RK31))</f>
        <v>297.82392616378945</v>
      </c>
      <c r="RL38" s="42">
        <f t="shared" ref="RL38" ca="1" si="13167">IF(RL38=0,RL11,RL38+(RL37-RL31))</f>
        <v>297.82392616378945</v>
      </c>
      <c r="RM38" s="42">
        <f t="shared" ref="RM38" ca="1" si="13168">IF(RM38=0,RM11,RM38+(RM37-RM31))</f>
        <v>297.82392616378945</v>
      </c>
      <c r="RN38" s="42">
        <f t="shared" ref="RN38" ca="1" si="13169">IF(RN38=0,RN11,RN38+(RN37-RN31))</f>
        <v>297.82392616378945</v>
      </c>
      <c r="RO38" s="42">
        <f t="shared" ref="RO38" ca="1" si="13170">IF(RO38=0,RO11,RO38+(RO37-RO31))</f>
        <v>297.82392616378945</v>
      </c>
      <c r="RP38" s="42">
        <f t="shared" ref="RP38" ca="1" si="13171">IF(RP38=0,RP11,RP38+(RP37-RP31))</f>
        <v>297.82392616378945</v>
      </c>
      <c r="RQ38" s="42">
        <f t="shared" ref="RQ38" ca="1" si="13172">IF(RQ38=0,RQ11,RQ38+(RQ37-RQ31))</f>
        <v>297.82392616378945</v>
      </c>
      <c r="RR38" s="42">
        <f t="shared" ref="RR38" ca="1" si="13173">IF(RR38=0,RR11,RR38+(RR37-RR31))</f>
        <v>297.82392616378945</v>
      </c>
      <c r="RS38" s="42">
        <f t="shared" ref="RS38" ca="1" si="13174">IF(RS38=0,RS11,RS38+(RS37-RS31))</f>
        <v>297.82392616378945</v>
      </c>
      <c r="RT38" s="42">
        <f t="shared" ref="RT38" ca="1" si="13175">IF(RT38=0,RT11,RT38+(RT37-RT31))</f>
        <v>297.82392616378945</v>
      </c>
      <c r="RU38" s="42">
        <f t="shared" ref="RU38" ca="1" si="13176">IF(RU38=0,RU11,RU38+(RU37-RU31))</f>
        <v>297.82392616378945</v>
      </c>
      <c r="RV38" s="42">
        <f t="shared" ref="RV38" ca="1" si="13177">IF(RV38=0,RV11,RV38+(RV37-RV31))</f>
        <v>297.82392616378945</v>
      </c>
      <c r="RW38" s="42">
        <f t="shared" ref="RW38" ca="1" si="13178">IF(RW38=0,RW11,RW38+(RW37-RW31))</f>
        <v>297.82392616378945</v>
      </c>
      <c r="RX38" s="42">
        <f t="shared" ref="RX38" ca="1" si="13179">IF(RX38=0,RX11,RX38+(RX37-RX31))</f>
        <v>297.82392616378945</v>
      </c>
      <c r="RY38" s="42">
        <f t="shared" ref="RY38" ca="1" si="13180">IF(RY38=0,RY11,RY38+(RY37-RY31))</f>
        <v>297.82392616378945</v>
      </c>
      <c r="RZ38" s="42">
        <f t="shared" ref="RZ38" ca="1" si="13181">IF(RZ38=0,RZ11,RZ38+(RZ37-RZ31))</f>
        <v>297.82392616378945</v>
      </c>
      <c r="SA38" s="42">
        <f t="shared" ref="SA38" ca="1" si="13182">IF(SA38=0,SA11,SA38+(SA37-SA31))</f>
        <v>297.82392616378945</v>
      </c>
      <c r="SB38" s="42">
        <f t="shared" ref="SB38" ca="1" si="13183">IF(SB38=0,SB11,SB38+(SB37-SB31))</f>
        <v>297.82392616378945</v>
      </c>
      <c r="SC38" s="42">
        <f t="shared" ref="SC38" ca="1" si="13184">IF(SC38=0,SC11,SC38+(SC37-SC31))</f>
        <v>297.82392616378945</v>
      </c>
      <c r="SD38" s="42">
        <f t="shared" ref="SD38" ca="1" si="13185">IF(SD38=0,SD11,SD38+(SD37-SD31))</f>
        <v>297.82392616378945</v>
      </c>
      <c r="SE38" s="42">
        <f t="shared" ref="SE38" ca="1" si="13186">IF(SE38=0,SE11,SE38+(SE37-SE31))</f>
        <v>297.82392616378945</v>
      </c>
      <c r="SF38" s="42">
        <f t="shared" ref="SF38" ca="1" si="13187">IF(SF38=0,SF11,SF38+(SF37-SF31))</f>
        <v>297.82392616378945</v>
      </c>
      <c r="SG38" s="42">
        <f t="shared" ref="SG38" ca="1" si="13188">IF(SG38=0,SG11,SG38+(SG37-SG31))</f>
        <v>297.82392616378945</v>
      </c>
      <c r="SH38" s="42">
        <f t="shared" ref="SH38" ca="1" si="13189">IF(SH38=0,SH11,SH38+(SH37-SH31))</f>
        <v>297.82392616378945</v>
      </c>
      <c r="SI38" s="42">
        <f t="shared" ref="SI38" ca="1" si="13190">IF(SI38=0,SI11,SI38+(SI37-SI31))</f>
        <v>297.82392616378945</v>
      </c>
      <c r="SJ38" s="42">
        <f t="shared" ref="SJ38" ca="1" si="13191">IF(SJ38=0,SJ11,SJ38+(SJ37-SJ31))</f>
        <v>297.82392616378945</v>
      </c>
      <c r="SK38" s="42">
        <f t="shared" ref="SK38" ca="1" si="13192">IF(SK38=0,SK11,SK38+(SK37-SK31))</f>
        <v>297.82392616378945</v>
      </c>
      <c r="SL38" s="42">
        <f t="shared" ref="SL38" ca="1" si="13193">IF(SL38=0,SL11,SL38+(SL37-SL31))</f>
        <v>297.82392616378945</v>
      </c>
      <c r="SM38" s="42">
        <f t="shared" ref="SM38" ca="1" si="13194">IF(SM38=0,SM11,SM38+(SM37-SM31))</f>
        <v>297.82392616378945</v>
      </c>
      <c r="SN38" s="42">
        <f t="shared" ref="SN38" ca="1" si="13195">IF(SN38=0,SN11,SN38+(SN37-SN31))</f>
        <v>297.82392616378945</v>
      </c>
      <c r="SO38" s="42">
        <f t="shared" ref="SO38" ca="1" si="13196">IF(SO38=0,SO11,SO38+(SO37-SO31))</f>
        <v>297.82392616378945</v>
      </c>
      <c r="SP38" s="42">
        <f t="shared" ref="SP38" ca="1" si="13197">IF(SP38=0,SP11,SP38+(SP37-SP31))</f>
        <v>297.82392616378945</v>
      </c>
      <c r="SQ38" s="42">
        <f t="shared" ref="SQ38" ca="1" si="13198">IF(SQ38=0,SQ11,SQ38+(SQ37-SQ31))</f>
        <v>297.82392616378945</v>
      </c>
      <c r="SR38" s="42">
        <f t="shared" ref="SR38" ca="1" si="13199">IF(SR38=0,SR11,SR38+(SR37-SR31))</f>
        <v>297.82392616378945</v>
      </c>
      <c r="SS38" s="42">
        <f t="shared" ref="SS38" ca="1" si="13200">IF(SS38=0,SS11,SS38+(SS37-SS31))</f>
        <v>297.82392616378945</v>
      </c>
      <c r="ST38" s="42">
        <f t="shared" ref="ST38" ca="1" si="13201">IF(ST38=0,ST11,ST38+(ST37-ST31))</f>
        <v>297.82392616378945</v>
      </c>
      <c r="SU38" s="42">
        <f t="shared" ref="SU38" ca="1" si="13202">IF(SU38=0,SU11,SU38+(SU37-SU31))</f>
        <v>297.82392616378945</v>
      </c>
      <c r="SV38" s="42">
        <f t="shared" ref="SV38" ca="1" si="13203">IF(SV38=0,SV11,SV38+(SV37-SV31))</f>
        <v>297.82392616378945</v>
      </c>
      <c r="SW38" s="42">
        <f t="shared" ref="SW38" ca="1" si="13204">IF(SW38=0,SW11,SW38+(SW37-SW31))</f>
        <v>297.82392616378945</v>
      </c>
      <c r="SX38" s="42">
        <f t="shared" ref="SX38" ca="1" si="13205">IF(SX38=0,SX11,SX38+(SX37-SX31))</f>
        <v>297.82392616378945</v>
      </c>
      <c r="SY38" s="42">
        <f t="shared" ref="SY38" ca="1" si="13206">IF(SY38=0,SY11,SY38+(SY37-SY31))</f>
        <v>297.82392616378945</v>
      </c>
      <c r="SZ38" s="42">
        <f t="shared" ref="SZ38" ca="1" si="13207">IF(SZ38=0,SZ11,SZ38+(SZ37-SZ31))</f>
        <v>297.82392616378945</v>
      </c>
      <c r="TA38" s="42">
        <f t="shared" ref="TA38" ca="1" si="13208">IF(TA38=0,TA11,TA38+(TA37-TA31))</f>
        <v>297.82392616378945</v>
      </c>
      <c r="TB38" s="42">
        <f t="shared" ref="TB38" ca="1" si="13209">IF(TB38=0,TB11,TB38+(TB37-TB31))</f>
        <v>297.82392616378945</v>
      </c>
      <c r="TC38" s="42">
        <f t="shared" ref="TC38" ca="1" si="13210">IF(TC38=0,TC11,TC38+(TC37-TC31))</f>
        <v>297.82392616378945</v>
      </c>
      <c r="TD38" s="42">
        <f t="shared" ref="TD38" ca="1" si="13211">IF(TD38=0,TD11,TD38+(TD37-TD31))</f>
        <v>297.82392616378945</v>
      </c>
      <c r="TE38" s="42">
        <f t="shared" ref="TE38" ca="1" si="13212">IF(TE38=0,TE11,TE38+(TE37-TE31))</f>
        <v>297.82392616378945</v>
      </c>
      <c r="TF38" s="42">
        <f t="shared" ref="TF38" ca="1" si="13213">IF(TF38=0,TF11,TF38+(TF37-TF31))</f>
        <v>297.82392616378945</v>
      </c>
      <c r="TG38" s="42">
        <f t="shared" ref="TG38" ca="1" si="13214">IF(TG38=0,TG11,TG38+(TG37-TG31))</f>
        <v>297.82392616378945</v>
      </c>
      <c r="TH38" s="42">
        <f t="shared" ref="TH38" ca="1" si="13215">IF(TH38=0,TH11,TH38+(TH37-TH31))</f>
        <v>297.82392616378945</v>
      </c>
      <c r="TI38" s="42">
        <f t="shared" ref="TI38" ca="1" si="13216">IF(TI38=0,TI11,TI38+(TI37-TI31))</f>
        <v>297.82392616378945</v>
      </c>
      <c r="TJ38" s="42">
        <f t="shared" ref="TJ38" ca="1" si="13217">IF(TJ38=0,TJ11,TJ38+(TJ37-TJ31))</f>
        <v>297.82392616378945</v>
      </c>
      <c r="TK38" s="42">
        <f t="shared" ref="TK38" ca="1" si="13218">IF(TK38=0,TK11,TK38+(TK37-TK31))</f>
        <v>297.82392616378945</v>
      </c>
      <c r="TL38" s="42">
        <f t="shared" ref="TL38" ca="1" si="13219">IF(TL38=0,TL11,TL38+(TL37-TL31))</f>
        <v>297.82392616378945</v>
      </c>
      <c r="TM38" s="42">
        <f t="shared" ref="TM38" ca="1" si="13220">IF(TM38=0,TM11,TM38+(TM37-TM31))</f>
        <v>297.82392616378945</v>
      </c>
      <c r="TN38" s="42">
        <f t="shared" ref="TN38" ca="1" si="13221">IF(TN38=0,TN11,TN38+(TN37-TN31))</f>
        <v>297.82392616378945</v>
      </c>
      <c r="TO38" s="42">
        <f t="shared" ref="TO38" ca="1" si="13222">IF(TO38=0,TO11,TO38+(TO37-TO31))</f>
        <v>297.82392616378945</v>
      </c>
      <c r="TP38" s="42">
        <f t="shared" ref="TP38" ca="1" si="13223">IF(TP38=0,TP11,TP38+(TP37-TP31))</f>
        <v>297.82392616378945</v>
      </c>
      <c r="TQ38" s="42">
        <f t="shared" ref="TQ38" ca="1" si="13224">IF(TQ38=0,TQ11,TQ38+(TQ37-TQ31))</f>
        <v>297.82392616378945</v>
      </c>
      <c r="TR38" s="42">
        <f t="shared" ref="TR38" ca="1" si="13225">IF(TR38=0,TR11,TR38+(TR37-TR31))</f>
        <v>297.82392616378945</v>
      </c>
      <c r="TS38" s="42">
        <f t="shared" ref="TS38" ca="1" si="13226">IF(TS38=0,TS11,TS38+(TS37-TS31))</f>
        <v>297.82392616378945</v>
      </c>
      <c r="TT38" s="42">
        <f t="shared" ref="TT38" ca="1" si="13227">IF(TT38=0,TT11,TT38+(TT37-TT31))</f>
        <v>297.82392616378945</v>
      </c>
      <c r="TU38" s="42">
        <f t="shared" ref="TU38" ca="1" si="13228">IF(TU38=0,TU11,TU38+(TU37-TU31))</f>
        <v>297.82392616378945</v>
      </c>
      <c r="TV38" s="42">
        <f t="shared" ref="TV38" ca="1" si="13229">IF(TV38=0,TV11,TV38+(TV37-TV31))</f>
        <v>297.82392616378945</v>
      </c>
      <c r="TW38" s="42">
        <f t="shared" ref="TW38" ca="1" si="13230">IF(TW38=0,TW11,TW38+(TW37-TW31))</f>
        <v>297.82392616378945</v>
      </c>
      <c r="TX38" s="42">
        <f t="shared" ref="TX38" ca="1" si="13231">IF(TX38=0,TX11,TX38+(TX37-TX31))</f>
        <v>297.82392616378945</v>
      </c>
      <c r="TY38" s="42">
        <f t="shared" ref="TY38" ca="1" si="13232">IF(TY38=0,TY11,TY38+(TY37-TY31))</f>
        <v>297.82392616378945</v>
      </c>
      <c r="TZ38" s="42">
        <f t="shared" ref="TZ38" ca="1" si="13233">IF(TZ38=0,TZ11,TZ38+(TZ37-TZ31))</f>
        <v>297.82392616378945</v>
      </c>
      <c r="UA38" s="42">
        <f t="shared" ref="UA38" ca="1" si="13234">IF(UA38=0,UA11,UA38+(UA37-UA31))</f>
        <v>297.82392616378945</v>
      </c>
      <c r="UB38" s="42">
        <f t="shared" ref="UB38" ca="1" si="13235">IF(UB38=0,UB11,UB38+(UB37-UB31))</f>
        <v>297.82392616378945</v>
      </c>
      <c r="UC38" s="42">
        <f t="shared" ref="UC38" ca="1" si="13236">IF(UC38=0,UC11,UC38+(UC37-UC31))</f>
        <v>297.82392616378945</v>
      </c>
      <c r="UD38" s="42">
        <f t="shared" ref="UD38" ca="1" si="13237">IF(UD38=0,UD11,UD38+(UD37-UD31))</f>
        <v>297.82392616378945</v>
      </c>
      <c r="UE38" s="42">
        <f t="shared" ref="UE38" ca="1" si="13238">IF(UE38=0,UE11,UE38+(UE37-UE31))</f>
        <v>297.82392616378945</v>
      </c>
      <c r="UF38" s="42">
        <f t="shared" ref="UF38" ca="1" si="13239">IF(UF38=0,UF11,UF38+(UF37-UF31))</f>
        <v>297.82392616378945</v>
      </c>
      <c r="UG38" s="42">
        <f t="shared" ref="UG38" ca="1" si="13240">IF(UG38=0,UG11,UG38+(UG37-UG31))</f>
        <v>297.82392616378945</v>
      </c>
      <c r="UH38" s="42">
        <f t="shared" ref="UH38" ca="1" si="13241">IF(UH38=0,UH11,UH38+(UH37-UH31))</f>
        <v>297.82392616378945</v>
      </c>
      <c r="UI38" s="42">
        <f t="shared" ref="UI38" ca="1" si="13242">IF(UI38=0,UI11,UI38+(UI37-UI31))</f>
        <v>297.82392616378945</v>
      </c>
      <c r="UJ38" s="42">
        <f t="shared" ref="UJ38" ca="1" si="13243">IF(UJ38=0,UJ11,UJ38+(UJ37-UJ31))</f>
        <v>297.82392616378945</v>
      </c>
      <c r="UK38" s="42">
        <f t="shared" ref="UK38" ca="1" si="13244">IF(UK38=0,UK11,UK38+(UK37-UK31))</f>
        <v>297.82392616378945</v>
      </c>
      <c r="UL38" s="42">
        <f t="shared" ref="UL38" ca="1" si="13245">IF(UL38=0,UL11,UL38+(UL37-UL31))</f>
        <v>297.82392616378945</v>
      </c>
      <c r="UM38" s="42">
        <f t="shared" ref="UM38" ca="1" si="13246">IF(UM38=0,UM11,UM38+(UM37-UM31))</f>
        <v>297.82392616378945</v>
      </c>
      <c r="UN38" s="42">
        <f t="shared" ref="UN38" ca="1" si="13247">IF(UN38=0,UN11,UN38+(UN37-UN31))</f>
        <v>297.82392616378945</v>
      </c>
      <c r="UO38" s="42">
        <f t="shared" ref="UO38" ca="1" si="13248">IF(UO38=0,UO11,UO38+(UO37-UO31))</f>
        <v>297.82392616378945</v>
      </c>
      <c r="UP38" s="42">
        <f t="shared" ref="UP38" ca="1" si="13249">IF(UP38=0,UP11,UP38+(UP37-UP31))</f>
        <v>297.82392616378945</v>
      </c>
      <c r="UQ38" s="42">
        <f t="shared" ref="UQ38" ca="1" si="13250">IF(UQ38=0,UQ11,UQ38+(UQ37-UQ31))</f>
        <v>297.82392616378945</v>
      </c>
      <c r="UR38" s="42">
        <f t="shared" ref="UR38" ca="1" si="13251">IF(UR38=0,UR11,UR38+(UR37-UR31))</f>
        <v>297.82392616378945</v>
      </c>
      <c r="US38" s="42">
        <f t="shared" ref="US38" ca="1" si="13252">IF(US38=0,US11,US38+(US37-US31))</f>
        <v>297.82392616378945</v>
      </c>
      <c r="UT38" s="42">
        <f t="shared" ref="UT38" ca="1" si="13253">IF(UT38=0,UT11,UT38+(UT37-UT31))</f>
        <v>297.82392616378945</v>
      </c>
      <c r="UU38" s="42">
        <f t="shared" ref="UU38" ca="1" si="13254">IF(UU38=0,UU11,UU38+(UU37-UU31))</f>
        <v>297.82392616378945</v>
      </c>
      <c r="UV38" s="42">
        <f t="shared" ref="UV38" ca="1" si="13255">IF(UV38=0,UV11,UV38+(UV37-UV31))</f>
        <v>297.82392616378945</v>
      </c>
      <c r="UW38" s="42">
        <f t="shared" ref="UW38" ca="1" si="13256">IF(UW38=0,UW11,UW38+(UW37-UW31))</f>
        <v>297.82392616378945</v>
      </c>
      <c r="UX38" s="42">
        <f t="shared" ref="UX38" ca="1" si="13257">IF(UX38=0,UX11,UX38+(UX37-UX31))</f>
        <v>297.82392616378945</v>
      </c>
      <c r="UY38" s="42">
        <f t="shared" ref="UY38" ca="1" si="13258">IF(UY38=0,UY11,UY38+(UY37-UY31))</f>
        <v>297.82392616378945</v>
      </c>
      <c r="UZ38" s="42">
        <f t="shared" ref="UZ38" ca="1" si="13259">IF(UZ38=0,UZ11,UZ38+(UZ37-UZ31))</f>
        <v>297.82392616378945</v>
      </c>
      <c r="VA38" s="42">
        <f t="shared" ref="VA38" ca="1" si="13260">IF(VA38=0,VA11,VA38+(VA37-VA31))</f>
        <v>297.82392616378945</v>
      </c>
      <c r="VB38" s="42">
        <f t="shared" ref="VB38" ca="1" si="13261">IF(VB38=0,VB11,VB38+(VB37-VB31))</f>
        <v>297.82392616378945</v>
      </c>
      <c r="VC38" s="42">
        <f t="shared" ref="VC38" ca="1" si="13262">IF(VC38=0,VC11,VC38+(VC37-VC31))</f>
        <v>297.82392616378945</v>
      </c>
      <c r="VD38" s="42">
        <f t="shared" ref="VD38" ca="1" si="13263">IF(VD38=0,VD11,VD38+(VD37-VD31))</f>
        <v>297.82392616378945</v>
      </c>
      <c r="VE38" s="42">
        <f t="shared" ref="VE38" ca="1" si="13264">IF(VE38=0,VE11,VE38+(VE37-VE31))</f>
        <v>297.82392616378945</v>
      </c>
      <c r="VF38" s="42">
        <f t="shared" ref="VF38" ca="1" si="13265">IF(VF38=0,VF11,VF38+(VF37-VF31))</f>
        <v>297.82392616378945</v>
      </c>
      <c r="VG38" s="42">
        <f t="shared" ref="VG38" ca="1" si="13266">IF(VG38=0,VG11,VG38+(VG37-VG31))</f>
        <v>297.82392616378945</v>
      </c>
      <c r="VH38" s="42">
        <f t="shared" ref="VH38" ca="1" si="13267">IF(VH38=0,VH11,VH38+(VH37-VH31))</f>
        <v>297.82392616378945</v>
      </c>
      <c r="VI38" s="42">
        <f t="shared" ref="VI38" ca="1" si="13268">IF(VI38=0,VI11,VI38+(VI37-VI31))</f>
        <v>297.82392616378945</v>
      </c>
      <c r="VJ38" s="42">
        <f t="shared" ref="VJ38" ca="1" si="13269">IF(VJ38=0,VJ11,VJ38+(VJ37-VJ31))</f>
        <v>297.82392616378945</v>
      </c>
      <c r="VK38" s="42">
        <f t="shared" ref="VK38" ca="1" si="13270">IF(VK38=0,VK11,VK38+(VK37-VK31))</f>
        <v>297.82392616378945</v>
      </c>
      <c r="VL38" s="42">
        <f t="shared" ref="VL38" ca="1" si="13271">IF(VL38=0,VL11,VL38+(VL37-VL31))</f>
        <v>297.82392616378945</v>
      </c>
      <c r="VM38" s="42">
        <f t="shared" ref="VM38" ca="1" si="13272">IF(VM38=0,VM11,VM38+(VM37-VM31))</f>
        <v>297.82392616378945</v>
      </c>
      <c r="VN38" s="42">
        <f t="shared" ref="VN38" ca="1" si="13273">IF(VN38=0,VN11,VN38+(VN37-VN31))</f>
        <v>297.82392616378945</v>
      </c>
      <c r="VO38" s="42">
        <f t="shared" ref="VO38" ca="1" si="13274">IF(VO38=0,VO11,VO38+(VO37-VO31))</f>
        <v>297.82392616378945</v>
      </c>
      <c r="VP38" s="42">
        <f t="shared" ref="VP38" ca="1" si="13275">IF(VP38=0,VP11,VP38+(VP37-VP31))</f>
        <v>297.82392616378945</v>
      </c>
      <c r="VQ38" s="42">
        <f t="shared" ref="VQ38" ca="1" si="13276">IF(VQ38=0,VQ11,VQ38+(VQ37-VQ31))</f>
        <v>297.82392616378945</v>
      </c>
      <c r="VR38" s="42">
        <f t="shared" ref="VR38" ca="1" si="13277">IF(VR38=0,VR11,VR38+(VR37-VR31))</f>
        <v>297.82392616378945</v>
      </c>
      <c r="VS38" s="42">
        <f t="shared" ref="VS38" ca="1" si="13278">IF(VS38=0,VS11,VS38+(VS37-VS31))</f>
        <v>297.82392616378945</v>
      </c>
      <c r="VT38" s="42">
        <f t="shared" ref="VT38" ca="1" si="13279">IF(VT38=0,VT11,VT38+(VT37-VT31))</f>
        <v>297.82392616378945</v>
      </c>
      <c r="VU38" s="42">
        <f t="shared" ref="VU38" ca="1" si="13280">IF(VU38=0,VU11,VU38+(VU37-VU31))</f>
        <v>297.82392616378945</v>
      </c>
      <c r="VV38" s="42">
        <f t="shared" ref="VV38" ca="1" si="13281">IF(VV38=0,VV11,VV38+(VV37-VV31))</f>
        <v>297.82392616378945</v>
      </c>
      <c r="VW38" s="42">
        <f t="shared" ref="VW38" ca="1" si="13282">IF(VW38=0,VW11,VW38+(VW37-VW31))</f>
        <v>297.82392616378945</v>
      </c>
      <c r="VX38" s="42">
        <f t="shared" ref="VX38" ca="1" si="13283">IF(VX38=0,VX11,VX38+(VX37-VX31))</f>
        <v>297.82392616378945</v>
      </c>
      <c r="VY38" s="42">
        <f t="shared" ref="VY38" ca="1" si="13284">IF(VY38=0,VY11,VY38+(VY37-VY31))</f>
        <v>297.82392616378945</v>
      </c>
      <c r="VZ38" s="42">
        <f t="shared" ref="VZ38" ca="1" si="13285">IF(VZ38=0,VZ11,VZ38+(VZ37-VZ31))</f>
        <v>297.82392616378945</v>
      </c>
      <c r="WA38" s="42">
        <f t="shared" ref="WA38" ca="1" si="13286">IF(WA38=0,WA11,WA38+(WA37-WA31))</f>
        <v>297.82392616378945</v>
      </c>
      <c r="WB38" s="42">
        <f t="shared" ref="WB38" ca="1" si="13287">IF(WB38=0,WB11,WB38+(WB37-WB31))</f>
        <v>297.82392616378945</v>
      </c>
      <c r="WC38" s="42">
        <f t="shared" ref="WC38" ca="1" si="13288">IF(WC38=0,WC11,WC38+(WC37-WC31))</f>
        <v>297.82392616378945</v>
      </c>
      <c r="WD38" s="42">
        <f t="shared" ref="WD38" ca="1" si="13289">IF(WD38=0,WD11,WD38+(WD37-WD31))</f>
        <v>297.82392616378945</v>
      </c>
      <c r="WE38" s="42">
        <f t="shared" ref="WE38" ca="1" si="13290">IF(WE38=0,WE11,WE38+(WE37-WE31))</f>
        <v>297.82392616378945</v>
      </c>
      <c r="WF38" s="42">
        <f t="shared" ref="WF38" ca="1" si="13291">IF(WF38=0,WF11,WF38+(WF37-WF31))</f>
        <v>297.82392616378945</v>
      </c>
      <c r="WG38" s="42">
        <f t="shared" ref="WG38" ca="1" si="13292">IF(WG38=0,WG11,WG38+(WG37-WG31))</f>
        <v>297.82392616378945</v>
      </c>
      <c r="WH38" s="42">
        <f t="shared" ref="WH38" ca="1" si="13293">IF(WH38=0,WH11,WH38+(WH37-WH31))</f>
        <v>297.82392616378945</v>
      </c>
      <c r="WI38" s="42">
        <f t="shared" ref="WI38" ca="1" si="13294">IF(WI38=0,WI11,WI38+(WI37-WI31))</f>
        <v>297.82392616378945</v>
      </c>
      <c r="WJ38" s="42">
        <f t="shared" ref="WJ38" ca="1" si="13295">IF(WJ38=0,WJ11,WJ38+(WJ37-WJ31))</f>
        <v>297.82392616378945</v>
      </c>
      <c r="WK38" s="42">
        <f t="shared" ref="WK38" ca="1" si="13296">IF(WK38=0,WK11,WK38+(WK37-WK31))</f>
        <v>297.82392616378945</v>
      </c>
      <c r="WL38" s="42">
        <f t="shared" ref="WL38" ca="1" si="13297">IF(WL38=0,WL11,WL38+(WL37-WL31))</f>
        <v>297.82392616378945</v>
      </c>
      <c r="WM38" s="42">
        <f t="shared" ref="WM38" ca="1" si="13298">IF(WM38=0,WM11,WM38+(WM37-WM31))</f>
        <v>297.82392616378945</v>
      </c>
      <c r="WN38" s="42">
        <f t="shared" ref="WN38" ca="1" si="13299">IF(WN38=0,WN11,WN38+(WN37-WN31))</f>
        <v>297.82392616378945</v>
      </c>
      <c r="WO38" s="42">
        <f t="shared" ref="WO38" ca="1" si="13300">IF(WO38=0,WO11,WO38+(WO37-WO31))</f>
        <v>297.82392616378945</v>
      </c>
      <c r="WP38" s="42">
        <f t="shared" ref="WP38" ca="1" si="13301">IF(WP38=0,WP11,WP38+(WP37-WP31))</f>
        <v>297.82392616378945</v>
      </c>
      <c r="WQ38" s="42">
        <f t="shared" ref="WQ38" ca="1" si="13302">IF(WQ38=0,WQ11,WQ38+(WQ37-WQ31))</f>
        <v>297.82392616378945</v>
      </c>
      <c r="WR38" s="42">
        <f t="shared" ref="WR38" ca="1" si="13303">IF(WR38=0,WR11,WR38+(WR37-WR31))</f>
        <v>297.82392616378945</v>
      </c>
      <c r="WS38" s="42">
        <f t="shared" ref="WS38" ca="1" si="13304">IF(WS38=0,WS11,WS38+(WS37-WS31))</f>
        <v>297.82392616378945</v>
      </c>
      <c r="WT38" s="42">
        <f t="shared" ref="WT38" ca="1" si="13305">IF(WT38=0,WT11,WT38+(WT37-WT31))</f>
        <v>297.82392616378945</v>
      </c>
      <c r="WU38" s="42">
        <f t="shared" ref="WU38" ca="1" si="13306">IF(WU38=0,WU11,WU38+(WU37-WU31))</f>
        <v>297.82392616378945</v>
      </c>
      <c r="WV38" s="42">
        <f t="shared" ref="WV38" ca="1" si="13307">IF(WV38=0,WV11,WV38+(WV37-WV31))</f>
        <v>297.82392616378945</v>
      </c>
      <c r="WW38" s="42">
        <f t="shared" ref="WW38" ca="1" si="13308">IF(WW38=0,WW11,WW38+(WW37-WW31))</f>
        <v>297.82392616378945</v>
      </c>
      <c r="WX38" s="42">
        <f t="shared" ref="WX38" ca="1" si="13309">IF(WX38=0,WX11,WX38+(WX37-WX31))</f>
        <v>297.82392616378945</v>
      </c>
      <c r="WY38" s="42">
        <f t="shared" ref="WY38" ca="1" si="13310">IF(WY38=0,WY11,WY38+(WY37-WY31))</f>
        <v>297.82392616378945</v>
      </c>
      <c r="WZ38" s="42">
        <f t="shared" ref="WZ38" ca="1" si="13311">IF(WZ38=0,WZ11,WZ38+(WZ37-WZ31))</f>
        <v>297.82392616378945</v>
      </c>
      <c r="XA38" s="42">
        <f t="shared" ref="XA38" ca="1" si="13312">IF(XA38=0,XA11,XA38+(XA37-XA31))</f>
        <v>297.82392616378945</v>
      </c>
      <c r="XB38" s="42">
        <f t="shared" ref="XB38" ca="1" si="13313">IF(XB38=0,XB11,XB38+(XB37-XB31))</f>
        <v>297.82392616378945</v>
      </c>
      <c r="XC38" s="42">
        <f t="shared" ref="XC38" ca="1" si="13314">IF(XC38=0,XC11,XC38+(XC37-XC31))</f>
        <v>297.82392616378945</v>
      </c>
      <c r="XD38" s="42">
        <f t="shared" ref="XD38" ca="1" si="13315">IF(XD38=0,XD11,XD38+(XD37-XD31))</f>
        <v>297.82392616378945</v>
      </c>
      <c r="XE38" s="42">
        <f t="shared" ref="XE38" ca="1" si="13316">IF(XE38=0,XE11,XE38+(XE37-XE31))</f>
        <v>297.82392616378945</v>
      </c>
      <c r="XF38" s="42">
        <f t="shared" ref="XF38" ca="1" si="13317">IF(XF38=0,XF11,XF38+(XF37-XF31))</f>
        <v>297.82392616378945</v>
      </c>
      <c r="XG38" s="42">
        <f t="shared" ref="XG38" ca="1" si="13318">IF(XG38=0,XG11,XG38+(XG37-XG31))</f>
        <v>297.82392616378945</v>
      </c>
      <c r="XH38" s="42">
        <f t="shared" ref="XH38" ca="1" si="13319">IF(XH38=0,XH11,XH38+(XH37-XH31))</f>
        <v>297.82392616378945</v>
      </c>
      <c r="XI38" s="42">
        <f t="shared" ref="XI38" ca="1" si="13320">IF(XI38=0,XI11,XI38+(XI37-XI31))</f>
        <v>297.82392616378945</v>
      </c>
      <c r="XJ38" s="42">
        <f t="shared" ref="XJ38" ca="1" si="13321">IF(XJ38=0,XJ11,XJ38+(XJ37-XJ31))</f>
        <v>297.82392616378945</v>
      </c>
      <c r="XK38" s="42">
        <f t="shared" ref="XK38" ca="1" si="13322">IF(XK38=0,XK11,XK38+(XK37-XK31))</f>
        <v>297.82392616378945</v>
      </c>
      <c r="XL38" s="42">
        <f t="shared" ref="XL38" ca="1" si="13323">IF(XL38=0,XL11,XL38+(XL37-XL31))</f>
        <v>297.82392616378945</v>
      </c>
      <c r="XM38" s="42">
        <f t="shared" ref="XM38" ca="1" si="13324">IF(XM38=0,XM11,XM38+(XM37-XM31))</f>
        <v>297.82392616378945</v>
      </c>
      <c r="XN38" s="42">
        <f t="shared" ref="XN38" ca="1" si="13325">IF(XN38=0,XN11,XN38+(XN37-XN31))</f>
        <v>297.82392616378945</v>
      </c>
      <c r="XO38" s="42">
        <f t="shared" ref="XO38" ca="1" si="13326">IF(XO38=0,XO11,XO38+(XO37-XO31))</f>
        <v>297.82392616378945</v>
      </c>
      <c r="XP38" s="42">
        <f t="shared" ref="XP38" ca="1" si="13327">IF(XP38=0,XP11,XP38+(XP37-XP31))</f>
        <v>297.82392616378945</v>
      </c>
      <c r="XQ38" s="42">
        <f t="shared" ref="XQ38" ca="1" si="13328">IF(XQ38=0,XQ11,XQ38+(XQ37-XQ31))</f>
        <v>297.82392616378945</v>
      </c>
      <c r="XR38" s="42">
        <f t="shared" ref="XR38" ca="1" si="13329">IF(XR38=0,XR11,XR38+(XR37-XR31))</f>
        <v>297.82392616378945</v>
      </c>
      <c r="XS38" s="42">
        <f t="shared" ref="XS38" ca="1" si="13330">IF(XS38=0,XS11,XS38+(XS37-XS31))</f>
        <v>297.82392616378945</v>
      </c>
      <c r="XT38" s="42">
        <f t="shared" ref="XT38" ca="1" si="13331">IF(XT38=0,XT11,XT38+(XT37-XT31))</f>
        <v>297.82392616378945</v>
      </c>
      <c r="XU38" s="42">
        <f t="shared" ref="XU38" ca="1" si="13332">IF(XU38=0,XU11,XU38+(XU37-XU31))</f>
        <v>297.82392616378945</v>
      </c>
      <c r="XV38" s="42">
        <f t="shared" ref="XV38" ca="1" si="13333">IF(XV38=0,XV11,XV38+(XV37-XV31))</f>
        <v>297.82392616378945</v>
      </c>
      <c r="XW38" s="42">
        <f t="shared" ref="XW38" ca="1" si="13334">IF(XW38=0,XW11,XW38+(XW37-XW31))</f>
        <v>297.82392616378945</v>
      </c>
      <c r="XX38" s="42">
        <f t="shared" ref="XX38" ca="1" si="13335">IF(XX38=0,XX11,XX38+(XX37-XX31))</f>
        <v>297.82392616378945</v>
      </c>
      <c r="XY38" s="42">
        <f t="shared" ref="XY38" ca="1" si="13336">IF(XY38=0,XY11,XY38+(XY37-XY31))</f>
        <v>297.82392616378945</v>
      </c>
      <c r="XZ38" s="42">
        <f t="shared" ref="XZ38" ca="1" si="13337">IF(XZ38=0,XZ11,XZ38+(XZ37-XZ31))</f>
        <v>297.82392616378945</v>
      </c>
      <c r="YA38" s="42">
        <f t="shared" ref="YA38" ca="1" si="13338">IF(YA38=0,YA11,YA38+(YA37-YA31))</f>
        <v>297.82392616378945</v>
      </c>
      <c r="YB38" s="42">
        <f t="shared" ref="YB38" ca="1" si="13339">IF(YB38=0,YB11,YB38+(YB37-YB31))</f>
        <v>297.82392616378945</v>
      </c>
      <c r="YC38" s="42">
        <f t="shared" ref="YC38" ca="1" si="13340">IF(YC38=0,YC11,YC38+(YC37-YC31))</f>
        <v>297.82392616378945</v>
      </c>
      <c r="YD38" s="42">
        <f t="shared" ref="YD38" ca="1" si="13341">IF(YD38=0,YD11,YD38+(YD37-YD31))</f>
        <v>297.82392616378945</v>
      </c>
      <c r="YE38" s="42">
        <f t="shared" ref="YE38" ca="1" si="13342">IF(YE38=0,YE11,YE38+(YE37-YE31))</f>
        <v>297.82392616378945</v>
      </c>
      <c r="YF38" s="42">
        <f t="shared" ref="YF38" ca="1" si="13343">IF(YF38=0,YF11,YF38+(YF37-YF31))</f>
        <v>297.82392616378945</v>
      </c>
      <c r="YG38" s="42">
        <f t="shared" ref="YG38" ca="1" si="13344">IF(YG38=0,YG11,YG38+(YG37-YG31))</f>
        <v>297.82392616378945</v>
      </c>
      <c r="YH38" s="42">
        <f t="shared" ref="YH38" ca="1" si="13345">IF(YH38=0,YH11,YH38+(YH37-YH31))</f>
        <v>297.82392616378945</v>
      </c>
      <c r="YI38" s="42">
        <f t="shared" ref="YI38" ca="1" si="13346">IF(YI38=0,YI11,YI38+(YI37-YI31))</f>
        <v>297.82392616378945</v>
      </c>
      <c r="YJ38" s="42">
        <f t="shared" ref="YJ38" ca="1" si="13347">IF(YJ38=0,YJ11,YJ38+(YJ37-YJ31))</f>
        <v>297.82392616378945</v>
      </c>
      <c r="YK38" s="42">
        <f t="shared" ref="YK38" ca="1" si="13348">IF(YK38=0,YK11,YK38+(YK37-YK31))</f>
        <v>297.82392616378945</v>
      </c>
      <c r="YL38" s="42">
        <f t="shared" ref="YL38" ca="1" si="13349">IF(YL38=0,YL11,YL38+(YL37-YL31))</f>
        <v>297.82392616378945</v>
      </c>
      <c r="YM38" s="42">
        <f t="shared" ref="YM38" ca="1" si="13350">IF(YM38=0,YM11,YM38+(YM37-YM31))</f>
        <v>297.82392616378945</v>
      </c>
      <c r="YN38" s="42">
        <f t="shared" ref="YN38" ca="1" si="13351">IF(YN38=0,YN11,YN38+(YN37-YN31))</f>
        <v>297.82392616378945</v>
      </c>
      <c r="YO38" s="42">
        <f t="shared" ref="YO38" ca="1" si="13352">IF(YO38=0,YO11,YO38+(YO37-YO31))</f>
        <v>297.82392616378945</v>
      </c>
      <c r="YP38" s="42">
        <f t="shared" ref="YP38" ca="1" si="13353">IF(YP38=0,YP11,YP38+(YP37-YP31))</f>
        <v>297.82392616378945</v>
      </c>
      <c r="YQ38" s="42">
        <f t="shared" ref="YQ38" ca="1" si="13354">IF(YQ38=0,YQ11,YQ38+(YQ37-YQ31))</f>
        <v>297.82392616378945</v>
      </c>
      <c r="YR38" s="42">
        <f t="shared" ref="YR38" ca="1" si="13355">IF(YR38=0,YR11,YR38+(YR37-YR31))</f>
        <v>297.82392616378945</v>
      </c>
      <c r="YS38" s="42">
        <f t="shared" ref="YS38" ca="1" si="13356">IF(YS38=0,YS11,YS38+(YS37-YS31))</f>
        <v>297.82392616378945</v>
      </c>
      <c r="YT38" s="42">
        <f t="shared" ref="YT38" ca="1" si="13357">IF(YT38=0,YT11,YT38+(YT37-YT31))</f>
        <v>297.82392616378945</v>
      </c>
      <c r="YU38" s="42">
        <f t="shared" ref="YU38" ca="1" si="13358">IF(YU38=0,YU11,YU38+(YU37-YU31))</f>
        <v>297.82392616378945</v>
      </c>
      <c r="YV38" s="42">
        <f t="shared" ref="YV38" ca="1" si="13359">IF(YV38=0,YV11,YV38+(YV37-YV31))</f>
        <v>297.82392616378945</v>
      </c>
      <c r="YW38" s="42">
        <f t="shared" ref="YW38" ca="1" si="13360">IF(YW38=0,YW11,YW38+(YW37-YW31))</f>
        <v>297.82392616378945</v>
      </c>
      <c r="YX38" s="42">
        <f t="shared" ref="YX38" ca="1" si="13361">IF(YX38=0,YX11,YX38+(YX37-YX31))</f>
        <v>297.82392616378945</v>
      </c>
      <c r="YY38" s="42">
        <f t="shared" ref="YY38" ca="1" si="13362">IF(YY38=0,YY11,YY38+(YY37-YY31))</f>
        <v>297.82392616378945</v>
      </c>
      <c r="YZ38" s="42">
        <f t="shared" ref="YZ38" ca="1" si="13363">IF(YZ38=0,YZ11,YZ38+(YZ37-YZ31))</f>
        <v>297.82392616378945</v>
      </c>
      <c r="ZA38" s="42">
        <f t="shared" ref="ZA38" ca="1" si="13364">IF(ZA38=0,ZA11,ZA38+(ZA37-ZA31))</f>
        <v>297.82392616378945</v>
      </c>
      <c r="ZB38" s="42">
        <f t="shared" ref="ZB38" ca="1" si="13365">IF(ZB38=0,ZB11,ZB38+(ZB37-ZB31))</f>
        <v>297.82392616378945</v>
      </c>
      <c r="ZC38" s="42">
        <f t="shared" ref="ZC38" ca="1" si="13366">IF(ZC38=0,ZC11,ZC38+(ZC37-ZC31))</f>
        <v>297.82392616378945</v>
      </c>
      <c r="ZD38" s="42">
        <f t="shared" ref="ZD38" ca="1" si="13367">IF(ZD38=0,ZD11,ZD38+(ZD37-ZD31))</f>
        <v>297.82392616378945</v>
      </c>
      <c r="ZE38" s="42">
        <f t="shared" ref="ZE38" ca="1" si="13368">IF(ZE38=0,ZE11,ZE38+(ZE37-ZE31))</f>
        <v>297.82392616378945</v>
      </c>
      <c r="ZF38" s="42">
        <f t="shared" ref="ZF38" ca="1" si="13369">IF(ZF38=0,ZF11,ZF38+(ZF37-ZF31))</f>
        <v>297.82392616378945</v>
      </c>
      <c r="ZG38" s="42">
        <f t="shared" ref="ZG38" ca="1" si="13370">IF(ZG38=0,ZG11,ZG38+(ZG37-ZG31))</f>
        <v>297.82392616378945</v>
      </c>
      <c r="ZH38" s="42">
        <f t="shared" ref="ZH38" ca="1" si="13371">IF(ZH38=0,ZH11,ZH38+(ZH37-ZH31))</f>
        <v>297.82392616378945</v>
      </c>
      <c r="ZI38" s="42">
        <f t="shared" ref="ZI38" ca="1" si="13372">IF(ZI38=0,ZI11,ZI38+(ZI37-ZI31))</f>
        <v>297.82392616378945</v>
      </c>
      <c r="ZJ38" s="42">
        <f t="shared" ref="ZJ38" ca="1" si="13373">IF(ZJ38=0,ZJ11,ZJ38+(ZJ37-ZJ31))</f>
        <v>297.82392616378945</v>
      </c>
      <c r="ZK38" s="42">
        <f t="shared" ref="ZK38" ca="1" si="13374">IF(ZK38=0,ZK11,ZK38+(ZK37-ZK31))</f>
        <v>297.82392616378945</v>
      </c>
      <c r="ZL38" s="42">
        <f t="shared" ref="ZL38" ca="1" si="13375">IF(ZL38=0,ZL11,ZL38+(ZL37-ZL31))</f>
        <v>297.82392616378945</v>
      </c>
      <c r="ZM38" s="42">
        <f t="shared" ref="ZM38" ca="1" si="13376">IF(ZM38=0,ZM11,ZM38+(ZM37-ZM31))</f>
        <v>297.82392616378945</v>
      </c>
      <c r="ZN38" s="42">
        <f t="shared" ref="ZN38" ca="1" si="13377">IF(ZN38=0,ZN11,ZN38+(ZN37-ZN31))</f>
        <v>297.82392616378945</v>
      </c>
      <c r="ZO38" s="42">
        <f t="shared" ref="ZO38" ca="1" si="13378">IF(ZO38=0,ZO11,ZO38+(ZO37-ZO31))</f>
        <v>297.82392616378945</v>
      </c>
      <c r="ZP38" s="42">
        <f t="shared" ref="ZP38" ca="1" si="13379">IF(ZP38=0,ZP11,ZP38+(ZP37-ZP31))</f>
        <v>297.82392616378945</v>
      </c>
      <c r="ZQ38" s="42">
        <f t="shared" ref="ZQ38" ca="1" si="13380">IF(ZQ38=0,ZQ11,ZQ38+(ZQ37-ZQ31))</f>
        <v>297.82392616378945</v>
      </c>
      <c r="ZR38" s="42">
        <f t="shared" ref="ZR38" ca="1" si="13381">IF(ZR38=0,ZR11,ZR38+(ZR37-ZR31))</f>
        <v>297.82392616378945</v>
      </c>
      <c r="ZS38" s="42">
        <f t="shared" ref="ZS38" ca="1" si="13382">IF(ZS38=0,ZS11,ZS38+(ZS37-ZS31))</f>
        <v>297.82392616378945</v>
      </c>
      <c r="ZT38" s="42">
        <f t="shared" ref="ZT38" ca="1" si="13383">IF(ZT38=0,ZT11,ZT38+(ZT37-ZT31))</f>
        <v>297.82392616378945</v>
      </c>
      <c r="ZU38" s="42">
        <f t="shared" ref="ZU38" ca="1" si="13384">IF(ZU38=0,ZU11,ZU38+(ZU37-ZU31))</f>
        <v>297.82392616378945</v>
      </c>
      <c r="ZV38" s="42">
        <f t="shared" ref="ZV38" ca="1" si="13385">IF(ZV38=0,ZV11,ZV38+(ZV37-ZV31))</f>
        <v>297.82392616378945</v>
      </c>
      <c r="ZW38" s="42">
        <f t="shared" ref="ZW38" ca="1" si="13386">IF(ZW38=0,ZW11,ZW38+(ZW37-ZW31))</f>
        <v>297.82392616378945</v>
      </c>
      <c r="ZX38" s="42">
        <f t="shared" ref="ZX38" ca="1" si="13387">IF(ZX38=0,ZX11,ZX38+(ZX37-ZX31))</f>
        <v>297.82392616378945</v>
      </c>
      <c r="ZY38" s="42">
        <f t="shared" ref="ZY38" ca="1" si="13388">IF(ZY38=0,ZY11,ZY38+(ZY37-ZY31))</f>
        <v>297.82392616378945</v>
      </c>
      <c r="ZZ38" s="42">
        <f t="shared" ref="ZZ38" ca="1" si="13389">IF(ZZ38=0,ZZ11,ZZ38+(ZZ37-ZZ31))</f>
        <v>297.82392616378945</v>
      </c>
      <c r="AAA38" s="42">
        <f t="shared" ref="AAA38" ca="1" si="13390">IF(AAA38=0,AAA11,AAA38+(AAA37-AAA31))</f>
        <v>297.82392616378945</v>
      </c>
      <c r="AAB38" s="42">
        <f t="shared" ref="AAB38" ca="1" si="13391">IF(AAB38=0,AAB11,AAB38+(AAB37-AAB31))</f>
        <v>297.82392616378945</v>
      </c>
      <c r="AAC38" s="42">
        <f t="shared" ref="AAC38" ca="1" si="13392">IF(AAC38=0,AAC11,AAC38+(AAC37-AAC31))</f>
        <v>297.82392616378945</v>
      </c>
      <c r="AAD38" s="42">
        <f t="shared" ref="AAD38" ca="1" si="13393">IF(AAD38=0,AAD11,AAD38+(AAD37-AAD31))</f>
        <v>297.82392616378945</v>
      </c>
      <c r="AAE38" s="42">
        <f t="shared" ref="AAE38" ca="1" si="13394">IF(AAE38=0,AAE11,AAE38+(AAE37-AAE31))</f>
        <v>297.82392616378945</v>
      </c>
      <c r="AAF38" s="42">
        <f t="shared" ref="AAF38" ca="1" si="13395">IF(AAF38=0,AAF11,AAF38+(AAF37-AAF31))</f>
        <v>297.82392616378945</v>
      </c>
      <c r="AAG38" s="42">
        <f t="shared" ref="AAG38" ca="1" si="13396">IF(AAG38=0,AAG11,AAG38+(AAG37-AAG31))</f>
        <v>297.82392616378945</v>
      </c>
      <c r="AAH38" s="42">
        <f t="shared" ref="AAH38" ca="1" si="13397">IF(AAH38=0,AAH11,AAH38+(AAH37-AAH31))</f>
        <v>297.82392616378945</v>
      </c>
      <c r="AAI38" s="42">
        <f t="shared" ref="AAI38" ca="1" si="13398">IF(AAI38=0,AAI11,AAI38+(AAI37-AAI31))</f>
        <v>297.82392616378945</v>
      </c>
      <c r="AAJ38" s="42">
        <f t="shared" ref="AAJ38" ca="1" si="13399">IF(AAJ38=0,AAJ11,AAJ38+(AAJ37-AAJ31))</f>
        <v>297.82392616378945</v>
      </c>
      <c r="AAK38" s="42">
        <f t="shared" ref="AAK38" ca="1" si="13400">IF(AAK38=0,AAK11,AAK38+(AAK37-AAK31))</f>
        <v>297.82392616378945</v>
      </c>
      <c r="AAL38" s="42">
        <f t="shared" ref="AAL38" ca="1" si="13401">IF(AAL38=0,AAL11,AAL38+(AAL37-AAL31))</f>
        <v>297.82392616378945</v>
      </c>
      <c r="AAM38" s="42">
        <f t="shared" ref="AAM38" ca="1" si="13402">IF(AAM38=0,AAM11,AAM38+(AAM37-AAM31))</f>
        <v>297.82392616378945</v>
      </c>
      <c r="AAN38" s="42">
        <f t="shared" ref="AAN38" ca="1" si="13403">IF(AAN38=0,AAN11,AAN38+(AAN37-AAN31))</f>
        <v>297.82392616378945</v>
      </c>
      <c r="AAO38" s="42">
        <f t="shared" ref="AAO38" ca="1" si="13404">IF(AAO38=0,AAO11,AAO38+(AAO37-AAO31))</f>
        <v>297.82392616378945</v>
      </c>
      <c r="AAP38" s="42">
        <f t="shared" ref="AAP38" ca="1" si="13405">IF(AAP38=0,AAP11,AAP38+(AAP37-AAP31))</f>
        <v>297.82392616378945</v>
      </c>
      <c r="AAQ38" s="42">
        <f t="shared" ref="AAQ38" ca="1" si="13406">IF(AAQ38=0,AAQ11,AAQ38+(AAQ37-AAQ31))</f>
        <v>297.82392616378945</v>
      </c>
      <c r="AAR38" s="42">
        <f t="shared" ref="AAR38" ca="1" si="13407">IF(AAR38=0,AAR11,AAR38+(AAR37-AAR31))</f>
        <v>297.82392616378945</v>
      </c>
      <c r="AAS38" s="42">
        <f t="shared" ref="AAS38" ca="1" si="13408">IF(AAS38=0,AAS11,AAS38+(AAS37-AAS31))</f>
        <v>297.82392616378945</v>
      </c>
      <c r="AAT38" s="42">
        <f t="shared" ref="AAT38" ca="1" si="13409">IF(AAT38=0,AAT11,AAT38+(AAT37-AAT31))</f>
        <v>297.82392616378945</v>
      </c>
      <c r="AAU38" s="42">
        <f t="shared" ref="AAU38" ca="1" si="13410">IF(AAU38=0,AAU11,AAU38+(AAU37-AAU31))</f>
        <v>297.82392616378945</v>
      </c>
      <c r="AAV38" s="42">
        <f t="shared" ref="AAV38" ca="1" si="13411">IF(AAV38=0,AAV11,AAV38+(AAV37-AAV31))</f>
        <v>297.82392616378945</v>
      </c>
      <c r="AAW38" s="42">
        <f t="shared" ref="AAW38" ca="1" si="13412">IF(AAW38=0,AAW11,AAW38+(AAW37-AAW31))</f>
        <v>297.82392616378945</v>
      </c>
      <c r="AAX38" s="42">
        <f t="shared" ref="AAX38" ca="1" si="13413">IF(AAX38=0,AAX11,AAX38+(AAX37-AAX31))</f>
        <v>297.82392616378945</v>
      </c>
      <c r="AAY38" s="42">
        <f t="shared" ref="AAY38" ca="1" si="13414">IF(AAY38=0,AAY11,AAY38+(AAY37-AAY31))</f>
        <v>297.82392616378945</v>
      </c>
      <c r="AAZ38" s="42">
        <f t="shared" ref="AAZ38" ca="1" si="13415">IF(AAZ38=0,AAZ11,AAZ38+(AAZ37-AAZ31))</f>
        <v>297.82392616378945</v>
      </c>
      <c r="ABA38" s="42">
        <f t="shared" ref="ABA38" ca="1" si="13416">IF(ABA38=0,ABA11,ABA38+(ABA37-ABA31))</f>
        <v>297.82392616378945</v>
      </c>
      <c r="ABB38" s="42">
        <f t="shared" ref="ABB38" ca="1" si="13417">IF(ABB38=0,ABB11,ABB38+(ABB37-ABB31))</f>
        <v>297.82392616378945</v>
      </c>
      <c r="ABC38" s="42">
        <f t="shared" ref="ABC38" ca="1" si="13418">IF(ABC38=0,ABC11,ABC38+(ABC37-ABC31))</f>
        <v>297.82392616378945</v>
      </c>
      <c r="ABD38" s="42">
        <f t="shared" ref="ABD38" ca="1" si="13419">IF(ABD38=0,ABD11,ABD38+(ABD37-ABD31))</f>
        <v>297.82392616378945</v>
      </c>
      <c r="ABE38" s="42">
        <f t="shared" ref="ABE38" ca="1" si="13420">IF(ABE38=0,ABE11,ABE38+(ABE37-ABE31))</f>
        <v>297.82392616378945</v>
      </c>
      <c r="ABF38" s="42">
        <f t="shared" ref="ABF38" ca="1" si="13421">IF(ABF38=0,ABF11,ABF38+(ABF37-ABF31))</f>
        <v>297.82392616378945</v>
      </c>
      <c r="ABG38" s="42">
        <f t="shared" ref="ABG38" ca="1" si="13422">IF(ABG38=0,ABG11,ABG38+(ABG37-ABG31))</f>
        <v>297.82392616378945</v>
      </c>
      <c r="ABH38" s="42">
        <f t="shared" ref="ABH38" ca="1" si="13423">IF(ABH38=0,ABH11,ABH38+(ABH37-ABH31))</f>
        <v>297.82392616378945</v>
      </c>
      <c r="ABI38" s="42">
        <f t="shared" ref="ABI38" ca="1" si="13424">IF(ABI38=0,ABI11,ABI38+(ABI37-ABI31))</f>
        <v>297.82392616378945</v>
      </c>
      <c r="ABJ38" s="42">
        <f t="shared" ref="ABJ38" ca="1" si="13425">IF(ABJ38=0,ABJ11,ABJ38+(ABJ37-ABJ31))</f>
        <v>297.82392616378945</v>
      </c>
      <c r="ABK38" s="42">
        <f t="shared" ref="ABK38" ca="1" si="13426">IF(ABK38=0,ABK11,ABK38+(ABK37-ABK31))</f>
        <v>297.82392616378945</v>
      </c>
      <c r="ABL38" s="42">
        <f t="shared" ref="ABL38" ca="1" si="13427">IF(ABL38=0,ABL11,ABL38+(ABL37-ABL31))</f>
        <v>297.82392616378945</v>
      </c>
      <c r="ABM38" s="42">
        <f t="shared" ref="ABM38" ca="1" si="13428">IF(ABM38=0,ABM11,ABM38+(ABM37-ABM31))</f>
        <v>297.82392616378945</v>
      </c>
      <c r="ABN38" s="42">
        <f t="shared" ref="ABN38" ca="1" si="13429">IF(ABN38=0,ABN11,ABN38+(ABN37-ABN31))</f>
        <v>297.82392616378945</v>
      </c>
      <c r="ABO38" s="42">
        <f t="shared" ref="ABO38" ca="1" si="13430">IF(ABO38=0,ABO11,ABO38+(ABO37-ABO31))</f>
        <v>297.82392616378945</v>
      </c>
      <c r="ABP38" s="42">
        <f t="shared" ref="ABP38" ca="1" si="13431">IF(ABP38=0,ABP11,ABP38+(ABP37-ABP31))</f>
        <v>297.82392616378945</v>
      </c>
      <c r="ABQ38" s="42">
        <f t="shared" ref="ABQ38" ca="1" si="13432">IF(ABQ38=0,ABQ11,ABQ38+(ABQ37-ABQ31))</f>
        <v>297.82392616378945</v>
      </c>
      <c r="ABR38" s="42">
        <f t="shared" ref="ABR38" ca="1" si="13433">IF(ABR38=0,ABR11,ABR38+(ABR37-ABR31))</f>
        <v>297.82392616378945</v>
      </c>
      <c r="ABS38" s="42">
        <f t="shared" ref="ABS38" ca="1" si="13434">IF(ABS38=0,ABS11,ABS38+(ABS37-ABS31))</f>
        <v>297.82392616378945</v>
      </c>
      <c r="ABT38" s="42">
        <f t="shared" ref="ABT38" ca="1" si="13435">IF(ABT38=0,ABT11,ABT38+(ABT37-ABT31))</f>
        <v>297.82392616378945</v>
      </c>
      <c r="ABU38" s="42">
        <f t="shared" ref="ABU38" ca="1" si="13436">IF(ABU38=0,ABU11,ABU38+(ABU37-ABU31))</f>
        <v>297.82392616378945</v>
      </c>
      <c r="ABV38" s="42">
        <f t="shared" ref="ABV38" ca="1" si="13437">IF(ABV38=0,ABV11,ABV38+(ABV37-ABV31))</f>
        <v>297.82392616378945</v>
      </c>
      <c r="ABW38" s="42">
        <f t="shared" ref="ABW38" ca="1" si="13438">IF(ABW38=0,ABW11,ABW38+(ABW37-ABW31))</f>
        <v>297.82392616378945</v>
      </c>
      <c r="ABX38" s="42">
        <f t="shared" ref="ABX38" ca="1" si="13439">IF(ABX38=0,ABX11,ABX38+(ABX37-ABX31))</f>
        <v>297.82392616378945</v>
      </c>
      <c r="ABY38" s="42">
        <f t="shared" ref="ABY38" ca="1" si="13440">IF(ABY38=0,ABY11,ABY38+(ABY37-ABY31))</f>
        <v>297.82392616378945</v>
      </c>
      <c r="ABZ38" s="42">
        <f t="shared" ref="ABZ38" ca="1" si="13441">IF(ABZ38=0,ABZ11,ABZ38+(ABZ37-ABZ31))</f>
        <v>297.82392616378945</v>
      </c>
      <c r="ACA38" s="42">
        <f t="shared" ref="ACA38" ca="1" si="13442">IF(ACA38=0,ACA11,ACA38+(ACA37-ACA31))</f>
        <v>297.82392616378945</v>
      </c>
      <c r="ACB38" s="42">
        <f t="shared" ref="ACB38" ca="1" si="13443">IF(ACB38=0,ACB11,ACB38+(ACB37-ACB31))</f>
        <v>297.82392616378945</v>
      </c>
      <c r="ACC38" s="42">
        <f t="shared" ref="ACC38" ca="1" si="13444">IF(ACC38=0,ACC11,ACC38+(ACC37-ACC31))</f>
        <v>297.82392616378945</v>
      </c>
      <c r="ACD38" s="42">
        <f t="shared" ref="ACD38" ca="1" si="13445">IF(ACD38=0,ACD11,ACD38+(ACD37-ACD31))</f>
        <v>297.82392616378945</v>
      </c>
      <c r="ACE38" s="42">
        <f t="shared" ref="ACE38" ca="1" si="13446">IF(ACE38=0,ACE11,ACE38+(ACE37-ACE31))</f>
        <v>297.82392616378945</v>
      </c>
      <c r="ACF38" s="42">
        <f t="shared" ref="ACF38" ca="1" si="13447">IF(ACF38=0,ACF11,ACF38+(ACF37-ACF31))</f>
        <v>297.82392616378945</v>
      </c>
      <c r="ACG38" s="42">
        <f t="shared" ref="ACG38" ca="1" si="13448">IF(ACG38=0,ACG11,ACG38+(ACG37-ACG31))</f>
        <v>297.82392616378945</v>
      </c>
      <c r="ACH38" s="42">
        <f t="shared" ref="ACH38" ca="1" si="13449">IF(ACH38=0,ACH11,ACH38+(ACH37-ACH31))</f>
        <v>297.82392616378945</v>
      </c>
      <c r="ACI38" s="42">
        <f t="shared" ref="ACI38" ca="1" si="13450">IF(ACI38=0,ACI11,ACI38+(ACI37-ACI31))</f>
        <v>297.82392616378945</v>
      </c>
      <c r="ACJ38" s="42">
        <f t="shared" ref="ACJ38" ca="1" si="13451">IF(ACJ38=0,ACJ11,ACJ38+(ACJ37-ACJ31))</f>
        <v>297.82392616378945</v>
      </c>
      <c r="ACK38" s="42">
        <f t="shared" ref="ACK38" ca="1" si="13452">IF(ACK38=0,ACK11,ACK38+(ACK37-ACK31))</f>
        <v>297.82392616378945</v>
      </c>
      <c r="ACL38" s="42">
        <f t="shared" ref="ACL38" ca="1" si="13453">IF(ACL38=0,ACL11,ACL38+(ACL37-ACL31))</f>
        <v>297.82392616378945</v>
      </c>
      <c r="ACM38" s="42">
        <f t="shared" ref="ACM38" ca="1" si="13454">IF(ACM38=0,ACM11,ACM38+(ACM37-ACM31))</f>
        <v>297.82392616378945</v>
      </c>
      <c r="ACN38" s="42">
        <f t="shared" ref="ACN38" ca="1" si="13455">IF(ACN38=0,ACN11,ACN38+(ACN37-ACN31))</f>
        <v>297.82392616378945</v>
      </c>
      <c r="ACO38" s="42">
        <f t="shared" ref="ACO38" ca="1" si="13456">IF(ACO38=0,ACO11,ACO38+(ACO37-ACO31))</f>
        <v>297.82392616378945</v>
      </c>
      <c r="ACP38" s="42">
        <f t="shared" ref="ACP38" ca="1" si="13457">IF(ACP38=0,ACP11,ACP38+(ACP37-ACP31))</f>
        <v>297.82392616378945</v>
      </c>
      <c r="ACQ38" s="42">
        <f t="shared" ref="ACQ38" ca="1" si="13458">IF(ACQ38=0,ACQ11,ACQ38+(ACQ37-ACQ31))</f>
        <v>297.82392616378945</v>
      </c>
      <c r="ACR38" s="42">
        <f t="shared" ref="ACR38" ca="1" si="13459">IF(ACR38=0,ACR11,ACR38+(ACR37-ACR31))</f>
        <v>297.82392616378945</v>
      </c>
      <c r="ACS38" s="42">
        <f t="shared" ref="ACS38" ca="1" si="13460">IF(ACS38=0,ACS11,ACS38+(ACS37-ACS31))</f>
        <v>297.82392616378945</v>
      </c>
      <c r="ACT38" s="42">
        <f t="shared" ref="ACT38" ca="1" si="13461">IF(ACT38=0,ACT11,ACT38+(ACT37-ACT31))</f>
        <v>297.82392616378945</v>
      </c>
      <c r="ACU38" s="42">
        <f t="shared" ref="ACU38" ca="1" si="13462">IF(ACU38=0,ACU11,ACU38+(ACU37-ACU31))</f>
        <v>297.82392616378945</v>
      </c>
      <c r="ACV38" s="42">
        <f t="shared" ref="ACV38" ca="1" si="13463">IF(ACV38=0,ACV11,ACV38+(ACV37-ACV31))</f>
        <v>297.82392616378945</v>
      </c>
      <c r="ACW38" s="42">
        <f t="shared" ref="ACW38" ca="1" si="13464">IF(ACW38=0,ACW11,ACW38+(ACW37-ACW31))</f>
        <v>297.82392616378945</v>
      </c>
      <c r="ACX38" s="42">
        <f t="shared" ref="ACX38" ca="1" si="13465">IF(ACX38=0,ACX11,ACX38+(ACX37-ACX31))</f>
        <v>297.82392616378945</v>
      </c>
      <c r="ACY38" s="42">
        <f t="shared" ref="ACY38" ca="1" si="13466">IF(ACY38=0,ACY11,ACY38+(ACY37-ACY31))</f>
        <v>297.82392616378945</v>
      </c>
      <c r="ACZ38" s="42">
        <f t="shared" ref="ACZ38" ca="1" si="13467">IF(ACZ38=0,ACZ11,ACZ38+(ACZ37-ACZ31))</f>
        <v>297.82392616378945</v>
      </c>
      <c r="ADA38" s="42">
        <f t="shared" ref="ADA38" ca="1" si="13468">IF(ADA38=0,ADA11,ADA38+(ADA37-ADA31))</f>
        <v>297.82392616378945</v>
      </c>
      <c r="ADB38" s="42">
        <f t="shared" ref="ADB38" ca="1" si="13469">IF(ADB38=0,ADB11,ADB38+(ADB37-ADB31))</f>
        <v>297.82392616378945</v>
      </c>
      <c r="ADC38" s="42">
        <f t="shared" ref="ADC38" ca="1" si="13470">IF(ADC38=0,ADC11,ADC38+(ADC37-ADC31))</f>
        <v>297.82392616378945</v>
      </c>
      <c r="ADD38" s="42">
        <f t="shared" ref="ADD38" ca="1" si="13471">IF(ADD38=0,ADD11,ADD38+(ADD37-ADD31))</f>
        <v>297.82392616378945</v>
      </c>
      <c r="ADE38" s="42">
        <f t="shared" ref="ADE38" ca="1" si="13472">IF(ADE38=0,ADE11,ADE38+(ADE37-ADE31))</f>
        <v>297.82392616378945</v>
      </c>
      <c r="ADF38" s="42">
        <f t="shared" ref="ADF38" ca="1" si="13473">IF(ADF38=0,ADF11,ADF38+(ADF37-ADF31))</f>
        <v>297.82392616378945</v>
      </c>
      <c r="ADG38" s="42">
        <f t="shared" ref="ADG38" ca="1" si="13474">IF(ADG38=0,ADG11,ADG38+(ADG37-ADG31))</f>
        <v>297.82392616378945</v>
      </c>
      <c r="ADH38" s="42">
        <f t="shared" ref="ADH38" ca="1" si="13475">IF(ADH38=0,ADH11,ADH38+(ADH37-ADH31))</f>
        <v>297.82392616378945</v>
      </c>
      <c r="ADI38" s="42">
        <f t="shared" ref="ADI38" ca="1" si="13476">IF(ADI38=0,ADI11,ADI38+(ADI37-ADI31))</f>
        <v>297.82392616378945</v>
      </c>
      <c r="ADJ38" s="42">
        <f t="shared" ref="ADJ38" ca="1" si="13477">IF(ADJ38=0,ADJ11,ADJ38+(ADJ37-ADJ31))</f>
        <v>297.82392616378945</v>
      </c>
      <c r="ADK38" s="42">
        <f t="shared" ref="ADK38" ca="1" si="13478">IF(ADK38=0,ADK11,ADK38+(ADK37-ADK31))</f>
        <v>297.82392616378945</v>
      </c>
      <c r="ADL38" s="42">
        <f t="shared" ref="ADL38" ca="1" si="13479">IF(ADL38=0,ADL11,ADL38+(ADL37-ADL31))</f>
        <v>297.82392616378945</v>
      </c>
      <c r="ADM38" s="42">
        <f t="shared" ref="ADM38" ca="1" si="13480">IF(ADM38=0,ADM11,ADM38+(ADM37-ADM31))</f>
        <v>297.82392616378945</v>
      </c>
      <c r="ADN38" s="42">
        <f t="shared" ref="ADN38" ca="1" si="13481">IF(ADN38=0,ADN11,ADN38+(ADN37-ADN31))</f>
        <v>297.82392616378945</v>
      </c>
      <c r="ADO38" s="42">
        <f t="shared" ref="ADO38" ca="1" si="13482">IF(ADO38=0,ADO11,ADO38+(ADO37-ADO31))</f>
        <v>297.82392616378945</v>
      </c>
      <c r="ADP38" s="42">
        <f t="shared" ref="ADP38" ca="1" si="13483">IF(ADP38=0,ADP11,ADP38+(ADP37-ADP31))</f>
        <v>297.82392616378945</v>
      </c>
      <c r="ADQ38" s="42">
        <f t="shared" ref="ADQ38" ca="1" si="13484">IF(ADQ38=0,ADQ11,ADQ38+(ADQ37-ADQ31))</f>
        <v>297.82392616378945</v>
      </c>
      <c r="ADR38" s="42">
        <f t="shared" ref="ADR38" ca="1" si="13485">IF(ADR38=0,ADR11,ADR38+(ADR37-ADR31))</f>
        <v>297.82392616378945</v>
      </c>
      <c r="ADS38" s="42">
        <f t="shared" ref="ADS38" ca="1" si="13486">IF(ADS38=0,ADS11,ADS38+(ADS37-ADS31))</f>
        <v>297.82392616378945</v>
      </c>
      <c r="ADT38" s="42">
        <f t="shared" ref="ADT38" ca="1" si="13487">IF(ADT38=0,ADT11,ADT38+(ADT37-ADT31))</f>
        <v>297.82392616378945</v>
      </c>
      <c r="ADU38" s="42">
        <f t="shared" ref="ADU38" ca="1" si="13488">IF(ADU38=0,ADU11,ADU38+(ADU37-ADU31))</f>
        <v>297.82392616378945</v>
      </c>
      <c r="ADV38" s="42">
        <f t="shared" ref="ADV38" ca="1" si="13489">IF(ADV38=0,ADV11,ADV38+(ADV37-ADV31))</f>
        <v>297.82392616378945</v>
      </c>
      <c r="ADW38" s="42">
        <f t="shared" ref="ADW38" ca="1" si="13490">IF(ADW38=0,ADW11,ADW38+(ADW37-ADW31))</f>
        <v>297.82392616378945</v>
      </c>
      <c r="ADX38" s="42">
        <f t="shared" ref="ADX38" ca="1" si="13491">IF(ADX38=0,ADX11,ADX38+(ADX37-ADX31))</f>
        <v>297.82392616378945</v>
      </c>
      <c r="ADY38" s="42">
        <f t="shared" ref="ADY38" ca="1" si="13492">IF(ADY38=0,ADY11,ADY38+(ADY37-ADY31))</f>
        <v>297.82392616378945</v>
      </c>
      <c r="ADZ38" s="42">
        <f t="shared" ref="ADZ38" ca="1" si="13493">IF(ADZ38=0,ADZ11,ADZ38+(ADZ37-ADZ31))</f>
        <v>297.82392616378945</v>
      </c>
      <c r="AEA38" s="42">
        <f t="shared" ref="AEA38" ca="1" si="13494">IF(AEA38=0,AEA11,AEA38+(AEA37-AEA31))</f>
        <v>297.82392616378945</v>
      </c>
      <c r="AEB38" s="42">
        <f t="shared" ref="AEB38" ca="1" si="13495">IF(AEB38=0,AEB11,AEB38+(AEB37-AEB31))</f>
        <v>297.82392616378945</v>
      </c>
      <c r="AEC38" s="42">
        <f t="shared" ref="AEC38" ca="1" si="13496">IF(AEC38=0,AEC11,AEC38+(AEC37-AEC31))</f>
        <v>297.82392616378945</v>
      </c>
      <c r="AED38" s="42">
        <f t="shared" ref="AED38" ca="1" si="13497">IF(AED38=0,AED11,AED38+(AED37-AED31))</f>
        <v>297.82392616378945</v>
      </c>
      <c r="AEE38" s="42">
        <f t="shared" ref="AEE38" ca="1" si="13498">IF(AEE38=0,AEE11,AEE38+(AEE37-AEE31))</f>
        <v>297.82392616378945</v>
      </c>
      <c r="AEF38" s="42">
        <f t="shared" ref="AEF38" ca="1" si="13499">IF(AEF38=0,AEF11,AEF38+(AEF37-AEF31))</f>
        <v>297.82392616378945</v>
      </c>
      <c r="AEG38" s="42">
        <f t="shared" ref="AEG38" ca="1" si="13500">IF(AEG38=0,AEG11,AEG38+(AEG37-AEG31))</f>
        <v>297.82392616378945</v>
      </c>
      <c r="AEH38" s="42">
        <f t="shared" ref="AEH38" ca="1" si="13501">IF(AEH38=0,AEH11,AEH38+(AEH37-AEH31))</f>
        <v>297.82392616378945</v>
      </c>
      <c r="AEI38" s="42">
        <f t="shared" ref="AEI38" ca="1" si="13502">IF(AEI38=0,AEI11,AEI38+(AEI37-AEI31))</f>
        <v>297.82392616378945</v>
      </c>
      <c r="AEJ38" s="42">
        <f t="shared" ref="AEJ38" ca="1" si="13503">IF(AEJ38=0,AEJ11,AEJ38+(AEJ37-AEJ31))</f>
        <v>297.82392616378945</v>
      </c>
      <c r="AEK38" s="42">
        <f t="shared" ref="AEK38" ca="1" si="13504">IF(AEK38=0,AEK11,AEK38+(AEK37-AEK31))</f>
        <v>297.82392616378945</v>
      </c>
      <c r="AEL38" s="42">
        <f t="shared" ref="AEL38" ca="1" si="13505">IF(AEL38=0,AEL11,AEL38+(AEL37-AEL31))</f>
        <v>297.82392616378945</v>
      </c>
      <c r="AEM38" s="42">
        <f t="shared" ref="AEM38" ca="1" si="13506">IF(AEM38=0,AEM11,AEM38+(AEM37-AEM31))</f>
        <v>297.82392616378945</v>
      </c>
      <c r="AEN38" s="42">
        <f t="shared" ref="AEN38" ca="1" si="13507">IF(AEN38=0,AEN11,AEN38+(AEN37-AEN31))</f>
        <v>297.82392616378945</v>
      </c>
      <c r="AEO38" s="42">
        <f t="shared" ref="AEO38" ca="1" si="13508">IF(AEO38=0,AEO11,AEO38+(AEO37-AEO31))</f>
        <v>297.82392616378945</v>
      </c>
      <c r="AEP38" s="42">
        <f t="shared" ref="AEP38" ca="1" si="13509">IF(AEP38=0,AEP11,AEP38+(AEP37-AEP31))</f>
        <v>297.82392616378945</v>
      </c>
      <c r="AEQ38" s="42">
        <f t="shared" ref="AEQ38" ca="1" si="13510">IF(AEQ38=0,AEQ11,AEQ38+(AEQ37-AEQ31))</f>
        <v>297.82392616378945</v>
      </c>
      <c r="AER38" s="42">
        <f t="shared" ref="AER38" ca="1" si="13511">IF(AER38=0,AER11,AER38+(AER37-AER31))</f>
        <v>297.82392616378945</v>
      </c>
      <c r="AES38" s="42">
        <f t="shared" ref="AES38" ca="1" si="13512">IF(AES38=0,AES11,AES38+(AES37-AES31))</f>
        <v>297.82392616378945</v>
      </c>
      <c r="AET38" s="42">
        <f t="shared" ref="AET38" ca="1" si="13513">IF(AET38=0,AET11,AET38+(AET37-AET31))</f>
        <v>297.82392616378945</v>
      </c>
      <c r="AEU38" s="42">
        <f t="shared" ref="AEU38" ca="1" si="13514">IF(AEU38=0,AEU11,AEU38+(AEU37-AEU31))</f>
        <v>297.82392616378945</v>
      </c>
      <c r="AEV38" s="42">
        <f t="shared" ref="AEV38" ca="1" si="13515">IF(AEV38=0,AEV11,AEV38+(AEV37-AEV31))</f>
        <v>297.82392616378945</v>
      </c>
      <c r="AEW38" s="42">
        <f t="shared" ref="AEW38" ca="1" si="13516">IF(AEW38=0,AEW11,AEW38+(AEW37-AEW31))</f>
        <v>297.82392616378945</v>
      </c>
      <c r="AEX38" s="42">
        <f t="shared" ref="AEX38" ca="1" si="13517">IF(AEX38=0,AEX11,AEX38+(AEX37-AEX31))</f>
        <v>297.82392616378945</v>
      </c>
      <c r="AEY38" s="42">
        <f t="shared" ref="AEY38" ca="1" si="13518">IF(AEY38=0,AEY11,AEY38+(AEY37-AEY31))</f>
        <v>297.82392616378945</v>
      </c>
      <c r="AEZ38" s="42">
        <f t="shared" ref="AEZ38" ca="1" si="13519">IF(AEZ38=0,AEZ11,AEZ38+(AEZ37-AEZ31))</f>
        <v>297.82392616378945</v>
      </c>
      <c r="AFA38" s="42">
        <f t="shared" ref="AFA38" ca="1" si="13520">IF(AFA38=0,AFA11,AFA38+(AFA37-AFA31))</f>
        <v>297.82392616378945</v>
      </c>
      <c r="AFB38" s="42">
        <f t="shared" ref="AFB38" ca="1" si="13521">IF(AFB38=0,AFB11,AFB38+(AFB37-AFB31))</f>
        <v>297.82392616378945</v>
      </c>
      <c r="AFC38" s="42">
        <f t="shared" ref="AFC38" ca="1" si="13522">IF(AFC38=0,AFC11,AFC38+(AFC37-AFC31))</f>
        <v>297.82392616378945</v>
      </c>
      <c r="AFD38" s="42">
        <f t="shared" ref="AFD38" ca="1" si="13523">IF(AFD38=0,AFD11,AFD38+(AFD37-AFD31))</f>
        <v>297.82392616378945</v>
      </c>
      <c r="AFE38" s="42">
        <f t="shared" ref="AFE38" ca="1" si="13524">IF(AFE38=0,AFE11,AFE38+(AFE37-AFE31))</f>
        <v>297.82392616378945</v>
      </c>
      <c r="AFF38" s="42">
        <f t="shared" ref="AFF38" ca="1" si="13525">IF(AFF38=0,AFF11,AFF38+(AFF37-AFF31))</f>
        <v>297.82392616378945</v>
      </c>
      <c r="AFG38" s="42">
        <f t="shared" ref="AFG38" ca="1" si="13526">IF(AFG38=0,AFG11,AFG38+(AFG37-AFG31))</f>
        <v>297.82392616378945</v>
      </c>
      <c r="AFH38" s="42">
        <f t="shared" ref="AFH38" ca="1" si="13527">IF(AFH38=0,AFH11,AFH38+(AFH37-AFH31))</f>
        <v>297.82392616378945</v>
      </c>
      <c r="AFI38" s="42">
        <f t="shared" ref="AFI38" ca="1" si="13528">IF(AFI38=0,AFI11,AFI38+(AFI37-AFI31))</f>
        <v>297.82392616378945</v>
      </c>
      <c r="AFJ38" s="42">
        <f t="shared" ref="AFJ38" ca="1" si="13529">IF(AFJ38=0,AFJ11,AFJ38+(AFJ37-AFJ31))</f>
        <v>297.82392616378945</v>
      </c>
      <c r="AFK38" s="42">
        <f t="shared" ref="AFK38" ca="1" si="13530">IF(AFK38=0,AFK11,AFK38+(AFK37-AFK31))</f>
        <v>297.82392616378945</v>
      </c>
      <c r="AFL38" s="42">
        <f t="shared" ref="AFL38" ca="1" si="13531">IF(AFL38=0,AFL11,AFL38+(AFL37-AFL31))</f>
        <v>297.82392616378945</v>
      </c>
      <c r="AFM38" s="42">
        <f t="shared" ref="AFM38" ca="1" si="13532">IF(AFM38=0,AFM11,AFM38+(AFM37-AFM31))</f>
        <v>297.82392616378945</v>
      </c>
      <c r="AFN38" s="42">
        <f t="shared" ref="AFN38" ca="1" si="13533">IF(AFN38=0,AFN11,AFN38+(AFN37-AFN31))</f>
        <v>297.82392616378945</v>
      </c>
      <c r="AFO38" s="42">
        <f t="shared" ref="AFO38" ca="1" si="13534">IF(AFO38=0,AFO11,AFO38+(AFO37-AFO31))</f>
        <v>297.82392616378945</v>
      </c>
      <c r="AFP38" s="42">
        <f t="shared" ref="AFP38" ca="1" si="13535">IF(AFP38=0,AFP11,AFP38+(AFP37-AFP31))</f>
        <v>297.82392616378945</v>
      </c>
      <c r="AFQ38" s="42">
        <f t="shared" ref="AFQ38" ca="1" si="13536">IF(AFQ38=0,AFQ11,AFQ38+(AFQ37-AFQ31))</f>
        <v>297.82392616378945</v>
      </c>
      <c r="AFR38" s="42">
        <f t="shared" ref="AFR38" ca="1" si="13537">IF(AFR38=0,AFR11,AFR38+(AFR37-AFR31))</f>
        <v>297.82392616378945</v>
      </c>
      <c r="AFS38" s="42">
        <f t="shared" ref="AFS38" ca="1" si="13538">IF(AFS38=0,AFS11,AFS38+(AFS37-AFS31))</f>
        <v>297.82392616378945</v>
      </c>
      <c r="AFT38" s="42">
        <f t="shared" ref="AFT38" ca="1" si="13539">IF(AFT38=0,AFT11,AFT38+(AFT37-AFT31))</f>
        <v>297.82392616378945</v>
      </c>
      <c r="AFU38" s="42">
        <f t="shared" ref="AFU38" ca="1" si="13540">IF(AFU38=0,AFU11,AFU38+(AFU37-AFU31))</f>
        <v>297.82392616378945</v>
      </c>
      <c r="AFV38" s="42">
        <f t="shared" ref="AFV38" ca="1" si="13541">IF(AFV38=0,AFV11,AFV38+(AFV37-AFV31))</f>
        <v>297.82392616378945</v>
      </c>
      <c r="AFW38" s="42">
        <f t="shared" ref="AFW38" ca="1" si="13542">IF(AFW38=0,AFW11,AFW38+(AFW37-AFW31))</f>
        <v>297.82392616378945</v>
      </c>
      <c r="AFX38" s="42">
        <f t="shared" ref="AFX38" ca="1" si="13543">IF(AFX38=0,AFX11,AFX38+(AFX37-AFX31))</f>
        <v>297.82392616378945</v>
      </c>
      <c r="AFY38" s="42">
        <f t="shared" ref="AFY38" ca="1" si="13544">IF(AFY38=0,AFY11,AFY38+(AFY37-AFY31))</f>
        <v>297.82392616378945</v>
      </c>
      <c r="AFZ38" s="42">
        <f t="shared" ref="AFZ38" ca="1" si="13545">IF(AFZ38=0,AFZ11,AFZ38+(AFZ37-AFZ31))</f>
        <v>297.82392616378945</v>
      </c>
      <c r="AGA38" s="42">
        <f t="shared" ref="AGA38" ca="1" si="13546">IF(AGA38=0,AGA11,AGA38+(AGA37-AGA31))</f>
        <v>297.82392616378945</v>
      </c>
      <c r="AGB38" s="42">
        <f t="shared" ref="AGB38" ca="1" si="13547">IF(AGB38=0,AGB11,AGB38+(AGB37-AGB31))</f>
        <v>297.82392616378945</v>
      </c>
      <c r="AGC38" s="42">
        <f t="shared" ref="AGC38" ca="1" si="13548">IF(AGC38=0,AGC11,AGC38+(AGC37-AGC31))</f>
        <v>297.82392616378945</v>
      </c>
      <c r="AGD38" s="42">
        <f t="shared" ref="AGD38" ca="1" si="13549">IF(AGD38=0,AGD11,AGD38+(AGD37-AGD31))</f>
        <v>297.82392616378945</v>
      </c>
      <c r="AGE38" s="42">
        <f t="shared" ref="AGE38" ca="1" si="13550">IF(AGE38=0,AGE11,AGE38+(AGE37-AGE31))</f>
        <v>297.82392616378945</v>
      </c>
      <c r="AGF38" s="42">
        <f t="shared" ref="AGF38" ca="1" si="13551">IF(AGF38=0,AGF11,AGF38+(AGF37-AGF31))</f>
        <v>297.82392616378945</v>
      </c>
      <c r="AGG38" s="42">
        <f t="shared" ref="AGG38" ca="1" si="13552">IF(AGG38=0,AGG11,AGG38+(AGG37-AGG31))</f>
        <v>297.82392616378945</v>
      </c>
      <c r="AGH38" s="42">
        <f t="shared" ref="AGH38" ca="1" si="13553">IF(AGH38=0,AGH11,AGH38+(AGH37-AGH31))</f>
        <v>297.82392616378945</v>
      </c>
      <c r="AGI38" s="42">
        <f t="shared" ref="AGI38" ca="1" si="13554">IF(AGI38=0,AGI11,AGI38+(AGI37-AGI31))</f>
        <v>297.82392616378945</v>
      </c>
      <c r="AGJ38" s="42">
        <f t="shared" ref="AGJ38" ca="1" si="13555">IF(AGJ38=0,AGJ11,AGJ38+(AGJ37-AGJ31))</f>
        <v>297.82392616378945</v>
      </c>
      <c r="AGK38" s="42">
        <f t="shared" ref="AGK38" ca="1" si="13556">IF(AGK38=0,AGK11,AGK38+(AGK37-AGK31))</f>
        <v>297.82392616378945</v>
      </c>
      <c r="AGL38" s="42">
        <f t="shared" ref="AGL38" ca="1" si="13557">IF(AGL38=0,AGL11,AGL38+(AGL37-AGL31))</f>
        <v>297.82392616378945</v>
      </c>
      <c r="AGM38" s="42">
        <f t="shared" ref="AGM38" ca="1" si="13558">IF(AGM38=0,AGM11,AGM38+(AGM37-AGM31))</f>
        <v>297.82392616378945</v>
      </c>
      <c r="AGN38" s="42">
        <f t="shared" ref="AGN38" ca="1" si="13559">IF(AGN38=0,AGN11,AGN38+(AGN37-AGN31))</f>
        <v>297.82392616378945</v>
      </c>
      <c r="AGO38" s="42">
        <f t="shared" ref="AGO38" ca="1" si="13560">IF(AGO38=0,AGO11,AGO38+(AGO37-AGO31))</f>
        <v>297.82392616378945</v>
      </c>
      <c r="AGP38" s="42">
        <f t="shared" ref="AGP38" ca="1" si="13561">IF(AGP38=0,AGP11,AGP38+(AGP37-AGP31))</f>
        <v>297.82392616378945</v>
      </c>
      <c r="AGQ38" s="42">
        <f t="shared" ref="AGQ38" ca="1" si="13562">IF(AGQ38=0,AGQ11,AGQ38+(AGQ37-AGQ31))</f>
        <v>297.82392616378945</v>
      </c>
      <c r="AGR38" s="42">
        <f t="shared" ref="AGR38" ca="1" si="13563">IF(AGR38=0,AGR11,AGR38+(AGR37-AGR31))</f>
        <v>297.82392616378945</v>
      </c>
      <c r="AGS38" s="42">
        <f t="shared" ref="AGS38" ca="1" si="13564">IF(AGS38=0,AGS11,AGS38+(AGS37-AGS31))</f>
        <v>297.82392616378945</v>
      </c>
      <c r="AGT38" s="42">
        <f t="shared" ref="AGT38" ca="1" si="13565">IF(AGT38=0,AGT11,AGT38+(AGT37-AGT31))</f>
        <v>297.82392616378945</v>
      </c>
      <c r="AGU38" s="42">
        <f t="shared" ref="AGU38" ca="1" si="13566">IF(AGU38=0,AGU11,AGU38+(AGU37-AGU31))</f>
        <v>297.82392616378945</v>
      </c>
      <c r="AGV38" s="42">
        <f t="shared" ref="AGV38" ca="1" si="13567">IF(AGV38=0,AGV11,AGV38+(AGV37-AGV31))</f>
        <v>297.82392616378945</v>
      </c>
      <c r="AGW38" s="42">
        <f t="shared" ref="AGW38" ca="1" si="13568">IF(AGW38=0,AGW11,AGW38+(AGW37-AGW31))</f>
        <v>297.82392616378945</v>
      </c>
      <c r="AGX38" s="42">
        <f t="shared" ref="AGX38" ca="1" si="13569">IF(AGX38=0,AGX11,AGX38+(AGX37-AGX31))</f>
        <v>297.82392616378945</v>
      </c>
      <c r="AGY38" s="42">
        <f t="shared" ref="AGY38" ca="1" si="13570">IF(AGY38=0,AGY11,AGY38+(AGY37-AGY31))</f>
        <v>297.82392616378945</v>
      </c>
      <c r="AGZ38" s="42">
        <f t="shared" ref="AGZ38" ca="1" si="13571">IF(AGZ38=0,AGZ11,AGZ38+(AGZ37-AGZ31))</f>
        <v>297.82392616378945</v>
      </c>
      <c r="AHA38" s="42">
        <f t="shared" ref="AHA38" ca="1" si="13572">IF(AHA38=0,AHA11,AHA38+(AHA37-AHA31))</f>
        <v>297.82392616378945</v>
      </c>
      <c r="AHB38" s="42">
        <f t="shared" ref="AHB38" ca="1" si="13573">IF(AHB38=0,AHB11,AHB38+(AHB37-AHB31))</f>
        <v>297.82392616378945</v>
      </c>
      <c r="AHC38" s="42">
        <f t="shared" ref="AHC38" ca="1" si="13574">IF(AHC38=0,AHC11,AHC38+(AHC37-AHC31))</f>
        <v>297.82392616378945</v>
      </c>
      <c r="AHD38" s="42">
        <f t="shared" ref="AHD38" ca="1" si="13575">IF(AHD38=0,AHD11,AHD38+(AHD37-AHD31))</f>
        <v>297.82392616378945</v>
      </c>
      <c r="AHE38" s="42">
        <f t="shared" ref="AHE38" ca="1" si="13576">IF(AHE38=0,AHE11,AHE38+(AHE37-AHE31))</f>
        <v>297.82392616378945</v>
      </c>
      <c r="AHF38" s="42">
        <f t="shared" ref="AHF38" ca="1" si="13577">IF(AHF38=0,AHF11,AHF38+(AHF37-AHF31))</f>
        <v>297.82392616378945</v>
      </c>
      <c r="AHG38" s="42">
        <f t="shared" ref="AHG38" ca="1" si="13578">IF(AHG38=0,AHG11,AHG38+(AHG37-AHG31))</f>
        <v>297.82392616378945</v>
      </c>
      <c r="AHH38" s="42">
        <f t="shared" ref="AHH38" ca="1" si="13579">IF(AHH38=0,AHH11,AHH38+(AHH37-AHH31))</f>
        <v>297.82392616378945</v>
      </c>
      <c r="AHI38" s="42">
        <f t="shared" ref="AHI38" ca="1" si="13580">IF(AHI38=0,AHI11,AHI38+(AHI37-AHI31))</f>
        <v>297.82392616378945</v>
      </c>
      <c r="AHJ38" s="42">
        <f t="shared" ref="AHJ38" ca="1" si="13581">IF(AHJ38=0,AHJ11,AHJ38+(AHJ37-AHJ31))</f>
        <v>297.82392616378945</v>
      </c>
      <c r="AHK38" s="42">
        <f t="shared" ref="AHK38" ca="1" si="13582">IF(AHK38=0,AHK11,AHK38+(AHK37-AHK31))</f>
        <v>297.82392616378945</v>
      </c>
      <c r="AHL38" s="42">
        <f t="shared" ref="AHL38" ca="1" si="13583">IF(AHL38=0,AHL11,AHL38+(AHL37-AHL31))</f>
        <v>297.82392616378945</v>
      </c>
      <c r="AHM38" s="42">
        <f t="shared" ref="AHM38" ca="1" si="13584">IF(AHM38=0,AHM11,AHM38+(AHM37-AHM31))</f>
        <v>297.82392616378945</v>
      </c>
      <c r="AHN38" s="42">
        <f t="shared" ref="AHN38" ca="1" si="13585">IF(AHN38=0,AHN11,AHN38+(AHN37-AHN31))</f>
        <v>297.82392616378945</v>
      </c>
      <c r="AHO38" s="42">
        <f t="shared" ref="AHO38" ca="1" si="13586">IF(AHO38=0,AHO11,AHO38+(AHO37-AHO31))</f>
        <v>297.82392616378945</v>
      </c>
      <c r="AHP38" s="42">
        <f t="shared" ref="AHP38" ca="1" si="13587">IF(AHP38=0,AHP11,AHP38+(AHP37-AHP31))</f>
        <v>297.82392616378945</v>
      </c>
      <c r="AHQ38" s="42">
        <f t="shared" ref="AHQ38" ca="1" si="13588">IF(AHQ38=0,AHQ11,AHQ38+(AHQ37-AHQ31))</f>
        <v>297.82392616378945</v>
      </c>
      <c r="AHR38" s="42">
        <f t="shared" ref="AHR38" ca="1" si="13589">IF(AHR38=0,AHR11,AHR38+(AHR37-AHR31))</f>
        <v>297.82392616378945</v>
      </c>
      <c r="AHS38" s="42">
        <f t="shared" ref="AHS38" ca="1" si="13590">IF(AHS38=0,AHS11,AHS38+(AHS37-AHS31))</f>
        <v>297.82392616378945</v>
      </c>
      <c r="AHT38" s="42">
        <f t="shared" ref="AHT38" ca="1" si="13591">IF(AHT38=0,AHT11,AHT38+(AHT37-AHT31))</f>
        <v>297.82392616378945</v>
      </c>
      <c r="AHU38" s="42">
        <f t="shared" ref="AHU38" ca="1" si="13592">IF(AHU38=0,AHU11,AHU38+(AHU37-AHU31))</f>
        <v>297.82392616378945</v>
      </c>
      <c r="AHV38" s="42">
        <f t="shared" ref="AHV38" ca="1" si="13593">IF(AHV38=0,AHV11,AHV38+(AHV37-AHV31))</f>
        <v>297.82392616378945</v>
      </c>
      <c r="AHW38" s="42">
        <f t="shared" ref="AHW38" ca="1" si="13594">IF(AHW38=0,AHW11,AHW38+(AHW37-AHW31))</f>
        <v>297.82392616378945</v>
      </c>
      <c r="AHX38" s="42">
        <f t="shared" ref="AHX38" ca="1" si="13595">IF(AHX38=0,AHX11,AHX38+(AHX37-AHX31))</f>
        <v>297.82392616378945</v>
      </c>
      <c r="AHY38" s="42">
        <f t="shared" ref="AHY38" ca="1" si="13596">IF(AHY38=0,AHY11,AHY38+(AHY37-AHY31))</f>
        <v>297.82392616378945</v>
      </c>
      <c r="AHZ38" s="42">
        <f t="shared" ref="AHZ38" ca="1" si="13597">IF(AHZ38=0,AHZ11,AHZ38+(AHZ37-AHZ31))</f>
        <v>297.82392616378945</v>
      </c>
      <c r="AIA38" s="42">
        <f t="shared" ref="AIA38" ca="1" si="13598">IF(AIA38=0,AIA11,AIA38+(AIA37-AIA31))</f>
        <v>297.82392616378945</v>
      </c>
      <c r="AIB38" s="42">
        <f t="shared" ref="AIB38" ca="1" si="13599">IF(AIB38=0,AIB11,AIB38+(AIB37-AIB31))</f>
        <v>297.82392616378945</v>
      </c>
      <c r="AIC38" s="42">
        <f t="shared" ref="AIC38" ca="1" si="13600">IF(AIC38=0,AIC11,AIC38+(AIC37-AIC31))</f>
        <v>297.82392616378945</v>
      </c>
      <c r="AID38" s="42">
        <f t="shared" ref="AID38" ca="1" si="13601">IF(AID38=0,AID11,AID38+(AID37-AID31))</f>
        <v>297.82392616378945</v>
      </c>
      <c r="AIE38" s="42">
        <f t="shared" ref="AIE38" ca="1" si="13602">IF(AIE38=0,AIE11,AIE38+(AIE37-AIE31))</f>
        <v>297.82392616378945</v>
      </c>
      <c r="AIF38" s="42">
        <f t="shared" ref="AIF38" ca="1" si="13603">IF(AIF38=0,AIF11,AIF38+(AIF37-AIF31))</f>
        <v>297.82392616378945</v>
      </c>
      <c r="AIG38" s="42">
        <f t="shared" ref="AIG38" ca="1" si="13604">IF(AIG38=0,AIG11,AIG38+(AIG37-AIG31))</f>
        <v>297.82392616378945</v>
      </c>
      <c r="AIH38" s="42">
        <f t="shared" ref="AIH38" ca="1" si="13605">IF(AIH38=0,AIH11,AIH38+(AIH37-AIH31))</f>
        <v>297.82392616378945</v>
      </c>
      <c r="AII38" s="42">
        <f t="shared" ref="AII38" ca="1" si="13606">IF(AII38=0,AII11,AII38+(AII37-AII31))</f>
        <v>297.82392616378945</v>
      </c>
      <c r="AIJ38" s="42">
        <f t="shared" ref="AIJ38" ca="1" si="13607">IF(AIJ38=0,AIJ11,AIJ38+(AIJ37-AIJ31))</f>
        <v>297.82392616378945</v>
      </c>
      <c r="AIK38" s="42">
        <f t="shared" ref="AIK38" ca="1" si="13608">IF(AIK38=0,AIK11,AIK38+(AIK37-AIK31))</f>
        <v>297.82392616378945</v>
      </c>
      <c r="AIL38" s="42">
        <f t="shared" ref="AIL38" ca="1" si="13609">IF(AIL38=0,AIL11,AIL38+(AIL37-AIL31))</f>
        <v>297.82392616378945</v>
      </c>
      <c r="AIM38" s="42">
        <f t="shared" ref="AIM38" ca="1" si="13610">IF(AIM38=0,AIM11,AIM38+(AIM37-AIM31))</f>
        <v>297.82392616378945</v>
      </c>
      <c r="AIN38" s="42">
        <f t="shared" ref="AIN38" ca="1" si="13611">IF(AIN38=0,AIN11,AIN38+(AIN37-AIN31))</f>
        <v>297.82392616378945</v>
      </c>
      <c r="AIO38" s="42">
        <f t="shared" ref="AIO38" ca="1" si="13612">IF(AIO38=0,AIO11,AIO38+(AIO37-AIO31))</f>
        <v>297.82392616378945</v>
      </c>
      <c r="AIP38" s="42">
        <f t="shared" ref="AIP38" ca="1" si="13613">IF(AIP38=0,AIP11,AIP38+(AIP37-AIP31))</f>
        <v>297.82392616378945</v>
      </c>
      <c r="AIQ38" s="42">
        <f t="shared" ref="AIQ38" ca="1" si="13614">IF(AIQ38=0,AIQ11,AIQ38+(AIQ37-AIQ31))</f>
        <v>297.82392616378945</v>
      </c>
      <c r="AIR38" s="42">
        <f t="shared" ref="AIR38" ca="1" si="13615">IF(AIR38=0,AIR11,AIR38+(AIR37-AIR31))</f>
        <v>297.82392616378945</v>
      </c>
      <c r="AIS38" s="42">
        <f t="shared" ref="AIS38" ca="1" si="13616">IF(AIS38=0,AIS11,AIS38+(AIS37-AIS31))</f>
        <v>297.82392616378945</v>
      </c>
      <c r="AIT38" s="42">
        <f t="shared" ref="AIT38" ca="1" si="13617">IF(AIT38=0,AIT11,AIT38+(AIT37-AIT31))</f>
        <v>297.82392616378945</v>
      </c>
      <c r="AIU38" s="42">
        <f t="shared" ref="AIU38" ca="1" si="13618">IF(AIU38=0,AIU11,AIU38+(AIU37-AIU31))</f>
        <v>297.82392616378945</v>
      </c>
      <c r="AIV38" s="42">
        <f t="shared" ref="AIV38" ca="1" si="13619">IF(AIV38=0,AIV11,AIV38+(AIV37-AIV31))</f>
        <v>297.82392616378945</v>
      </c>
      <c r="AIW38" s="42">
        <f t="shared" ref="AIW38" ca="1" si="13620">IF(AIW38=0,AIW11,AIW38+(AIW37-AIW31))</f>
        <v>297.82392616378945</v>
      </c>
      <c r="AIX38" s="42">
        <f t="shared" ref="AIX38" ca="1" si="13621">IF(AIX38=0,AIX11,AIX38+(AIX37-AIX31))</f>
        <v>297.82392616378945</v>
      </c>
      <c r="AIY38" s="42">
        <f t="shared" ref="AIY38" ca="1" si="13622">IF(AIY38=0,AIY11,AIY38+(AIY37-AIY31))</f>
        <v>297.82392616378945</v>
      </c>
      <c r="AIZ38" s="42">
        <f t="shared" ref="AIZ38" ca="1" si="13623">IF(AIZ38=0,AIZ11,AIZ38+(AIZ37-AIZ31))</f>
        <v>297.82392616378945</v>
      </c>
      <c r="AJA38" s="42">
        <f t="shared" ref="AJA38" ca="1" si="13624">IF(AJA38=0,AJA11,AJA38+(AJA37-AJA31))</f>
        <v>297.82392616378945</v>
      </c>
      <c r="AJB38" s="42">
        <f t="shared" ref="AJB38" ca="1" si="13625">IF(AJB38=0,AJB11,AJB38+(AJB37-AJB31))</f>
        <v>297.82392616378945</v>
      </c>
      <c r="AJC38" s="42">
        <f t="shared" ref="AJC38" ca="1" si="13626">IF(AJC38=0,AJC11,AJC38+(AJC37-AJC31))</f>
        <v>297.82392616378945</v>
      </c>
      <c r="AJD38" s="42">
        <f t="shared" ref="AJD38" ca="1" si="13627">IF(AJD38=0,AJD11,AJD38+(AJD37-AJD31))</f>
        <v>297.82392616378945</v>
      </c>
      <c r="AJE38" s="42">
        <f t="shared" ref="AJE38" ca="1" si="13628">IF(AJE38=0,AJE11,AJE38+(AJE37-AJE31))</f>
        <v>297.82392616378945</v>
      </c>
      <c r="AJF38" s="42">
        <f t="shared" ref="AJF38" ca="1" si="13629">IF(AJF38=0,AJF11,AJF38+(AJF37-AJF31))</f>
        <v>297.82392616378945</v>
      </c>
      <c r="AJG38" s="42">
        <f t="shared" ref="AJG38" ca="1" si="13630">IF(AJG38=0,AJG11,AJG38+(AJG37-AJG31))</f>
        <v>297.82392616378945</v>
      </c>
      <c r="AJH38" s="42">
        <f t="shared" ref="AJH38" ca="1" si="13631">IF(AJH38=0,AJH11,AJH38+(AJH37-AJH31))</f>
        <v>297.82392616378945</v>
      </c>
      <c r="AJI38" s="42">
        <f t="shared" ref="AJI38" ca="1" si="13632">IF(AJI38=0,AJI11,AJI38+(AJI37-AJI31))</f>
        <v>297.82392616378945</v>
      </c>
      <c r="AJJ38" s="42">
        <f t="shared" ref="AJJ38" ca="1" si="13633">IF(AJJ38=0,AJJ11,AJJ38+(AJJ37-AJJ31))</f>
        <v>297.82392616378945</v>
      </c>
      <c r="AJK38" s="42">
        <f t="shared" ref="AJK38" ca="1" si="13634">IF(AJK38=0,AJK11,AJK38+(AJK37-AJK31))</f>
        <v>297.82392616378945</v>
      </c>
      <c r="AJL38" s="42">
        <f t="shared" ref="AJL38" ca="1" si="13635">IF(AJL38=0,AJL11,AJL38+(AJL37-AJL31))</f>
        <v>297.82392616378945</v>
      </c>
      <c r="AJM38" s="42">
        <f t="shared" ref="AJM38" ca="1" si="13636">IF(AJM38=0,AJM11,AJM38+(AJM37-AJM31))</f>
        <v>297.82392616378945</v>
      </c>
      <c r="AJN38" s="42">
        <f t="shared" ref="AJN38" ca="1" si="13637">IF(AJN38=0,AJN11,AJN38+(AJN37-AJN31))</f>
        <v>297.82392616378945</v>
      </c>
      <c r="AJO38" s="42">
        <f t="shared" ref="AJO38" ca="1" si="13638">IF(AJO38=0,AJO11,AJO38+(AJO37-AJO31))</f>
        <v>297.82392616378945</v>
      </c>
      <c r="AJP38" s="42">
        <f t="shared" ref="AJP38" ca="1" si="13639">IF(AJP38=0,AJP11,AJP38+(AJP37-AJP31))</f>
        <v>297.82392616378945</v>
      </c>
      <c r="AJQ38" s="42">
        <f t="shared" ref="AJQ38" ca="1" si="13640">IF(AJQ38=0,AJQ11,AJQ38+(AJQ37-AJQ31))</f>
        <v>297.82392616378945</v>
      </c>
      <c r="AJR38" s="42">
        <f t="shared" ref="AJR38" ca="1" si="13641">IF(AJR38=0,AJR11,AJR38+(AJR37-AJR31))</f>
        <v>297.82392616378945</v>
      </c>
      <c r="AJS38" s="42">
        <f t="shared" ref="AJS38" ca="1" si="13642">IF(AJS38=0,AJS11,AJS38+(AJS37-AJS31))</f>
        <v>297.82392616378945</v>
      </c>
      <c r="AJT38" s="42">
        <f t="shared" ref="AJT38" ca="1" si="13643">IF(AJT38=0,AJT11,AJT38+(AJT37-AJT31))</f>
        <v>297.82392616378945</v>
      </c>
      <c r="AJU38" s="42">
        <f t="shared" ref="AJU38" ca="1" si="13644">IF(AJU38=0,AJU11,AJU38+(AJU37-AJU31))</f>
        <v>297.82392616378945</v>
      </c>
      <c r="AJV38" s="42">
        <f t="shared" ref="AJV38" ca="1" si="13645">IF(AJV38=0,AJV11,AJV38+(AJV37-AJV31))</f>
        <v>297.82392616378945</v>
      </c>
      <c r="AJW38" s="42">
        <f t="shared" ref="AJW38" ca="1" si="13646">IF(AJW38=0,AJW11,AJW38+(AJW37-AJW31))</f>
        <v>297.82392616378945</v>
      </c>
      <c r="AJX38" s="42">
        <f t="shared" ref="AJX38" ca="1" si="13647">IF(AJX38=0,AJX11,AJX38+(AJX37-AJX31))</f>
        <v>297.82392616378945</v>
      </c>
      <c r="AJY38" s="42">
        <f t="shared" ref="AJY38" ca="1" si="13648">IF(AJY38=0,AJY11,AJY38+(AJY37-AJY31))</f>
        <v>297.82392616378945</v>
      </c>
      <c r="AJZ38" s="42">
        <f t="shared" ref="AJZ38" ca="1" si="13649">IF(AJZ38=0,AJZ11,AJZ38+(AJZ37-AJZ31))</f>
        <v>297.82392616378945</v>
      </c>
      <c r="AKA38" s="42">
        <f t="shared" ref="AKA38" ca="1" si="13650">IF(AKA38=0,AKA11,AKA38+(AKA37-AKA31))</f>
        <v>297.82392616378945</v>
      </c>
      <c r="AKB38" s="42">
        <f t="shared" ref="AKB38" ca="1" si="13651">IF(AKB38=0,AKB11,AKB38+(AKB37-AKB31))</f>
        <v>297.82392616378945</v>
      </c>
      <c r="AKC38" s="42">
        <f t="shared" ref="AKC38" ca="1" si="13652">IF(AKC38=0,AKC11,AKC38+(AKC37-AKC31))</f>
        <v>297.82392616378945</v>
      </c>
      <c r="AKD38" s="42">
        <f t="shared" ref="AKD38" ca="1" si="13653">IF(AKD38=0,AKD11,AKD38+(AKD37-AKD31))</f>
        <v>297.82392616378945</v>
      </c>
      <c r="AKE38" s="42">
        <f t="shared" ref="AKE38" ca="1" si="13654">IF(AKE38=0,AKE11,AKE38+(AKE37-AKE31))</f>
        <v>297.82392616378945</v>
      </c>
      <c r="AKF38" s="42">
        <f t="shared" ref="AKF38" ca="1" si="13655">IF(AKF38=0,AKF11,AKF38+(AKF37-AKF31))</f>
        <v>297.82392616378945</v>
      </c>
      <c r="AKG38" s="42">
        <f t="shared" ref="AKG38" ca="1" si="13656">IF(AKG38=0,AKG11,AKG38+(AKG37-AKG31))</f>
        <v>297.82392616378945</v>
      </c>
      <c r="AKH38" s="42">
        <f t="shared" ref="AKH38" ca="1" si="13657">IF(AKH38=0,AKH11,AKH38+(AKH37-AKH31))</f>
        <v>297.82392616378945</v>
      </c>
      <c r="AKI38" s="42">
        <f t="shared" ref="AKI38" ca="1" si="13658">IF(AKI38=0,AKI11,AKI38+(AKI37-AKI31))</f>
        <v>297.82392616378945</v>
      </c>
      <c r="AKJ38" s="42">
        <f t="shared" ref="AKJ38" ca="1" si="13659">IF(AKJ38=0,AKJ11,AKJ38+(AKJ37-AKJ31))</f>
        <v>297.82392616378945</v>
      </c>
      <c r="AKK38" s="42">
        <f t="shared" ref="AKK38" ca="1" si="13660">IF(AKK38=0,AKK11,AKK38+(AKK37-AKK31))</f>
        <v>297.82392616378945</v>
      </c>
      <c r="AKL38" s="42">
        <f t="shared" ref="AKL38" ca="1" si="13661">IF(AKL38=0,AKL11,AKL38+(AKL37-AKL31))</f>
        <v>297.82392616378945</v>
      </c>
      <c r="AKM38" s="42">
        <f t="shared" ref="AKM38" ca="1" si="13662">IF(AKM38=0,AKM11,AKM38+(AKM37-AKM31))</f>
        <v>297.82392616378945</v>
      </c>
      <c r="AKN38" s="42">
        <f t="shared" ref="AKN38" ca="1" si="13663">IF(AKN38=0,AKN11,AKN38+(AKN37-AKN31))</f>
        <v>297.82392616378945</v>
      </c>
      <c r="AKO38" s="42">
        <f t="shared" ref="AKO38" ca="1" si="13664">IF(AKO38=0,AKO11,AKO38+(AKO37-AKO31))</f>
        <v>297.82392616378945</v>
      </c>
      <c r="AKP38" s="42">
        <f t="shared" ref="AKP38" ca="1" si="13665">IF(AKP38=0,AKP11,AKP38+(AKP37-AKP31))</f>
        <v>297.82392616378945</v>
      </c>
      <c r="AKQ38" s="42">
        <f t="shared" ref="AKQ38" ca="1" si="13666">IF(AKQ38=0,AKQ11,AKQ38+(AKQ37-AKQ31))</f>
        <v>297.82392616378945</v>
      </c>
      <c r="AKR38" s="42">
        <f t="shared" ref="AKR38" ca="1" si="13667">IF(AKR38=0,AKR11,AKR38+(AKR37-AKR31))</f>
        <v>297.82392616378945</v>
      </c>
      <c r="AKS38" s="42">
        <f t="shared" ref="AKS38" ca="1" si="13668">IF(AKS38=0,AKS11,AKS38+(AKS37-AKS31))</f>
        <v>297.82392616378945</v>
      </c>
      <c r="AKT38" s="42">
        <f t="shared" ref="AKT38" ca="1" si="13669">IF(AKT38=0,AKT11,AKT38+(AKT37-AKT31))</f>
        <v>297.82392616378945</v>
      </c>
      <c r="AKU38" s="42">
        <f t="shared" ref="AKU38" ca="1" si="13670">IF(AKU38=0,AKU11,AKU38+(AKU37-AKU31))</f>
        <v>297.82392616378945</v>
      </c>
      <c r="AKV38" s="42">
        <f t="shared" ref="AKV38" ca="1" si="13671">IF(AKV38=0,AKV11,AKV38+(AKV37-AKV31))</f>
        <v>297.82392616378945</v>
      </c>
      <c r="AKW38" s="42">
        <f t="shared" ref="AKW38" ca="1" si="13672">IF(AKW38=0,AKW11,AKW38+(AKW37-AKW31))</f>
        <v>297.82392616378945</v>
      </c>
      <c r="AKX38" s="42">
        <f t="shared" ref="AKX38" ca="1" si="13673">IF(AKX38=0,AKX11,AKX38+(AKX37-AKX31))</f>
        <v>297.82392616378945</v>
      </c>
      <c r="AKY38" s="42">
        <f t="shared" ref="AKY38" ca="1" si="13674">IF(AKY38=0,AKY11,AKY38+(AKY37-AKY31))</f>
        <v>297.82392616378945</v>
      </c>
      <c r="AKZ38" s="42">
        <f t="shared" ref="AKZ38" ca="1" si="13675">IF(AKZ38=0,AKZ11,AKZ38+(AKZ37-AKZ31))</f>
        <v>297.82392616378945</v>
      </c>
      <c r="ALA38" s="42">
        <f t="shared" ref="ALA38" ca="1" si="13676">IF(ALA38=0,ALA11,ALA38+(ALA37-ALA31))</f>
        <v>297.82392616378945</v>
      </c>
      <c r="ALB38" s="42">
        <f t="shared" ref="ALB38" ca="1" si="13677">IF(ALB38=0,ALB11,ALB38+(ALB37-ALB31))</f>
        <v>297.82392616378945</v>
      </c>
      <c r="ALC38" s="42">
        <f t="shared" ref="ALC38" ca="1" si="13678">IF(ALC38=0,ALC11,ALC38+(ALC37-ALC31))</f>
        <v>297.82392616378945</v>
      </c>
      <c r="ALD38" s="42">
        <f t="shared" ref="ALD38" ca="1" si="13679">IF(ALD38=0,ALD11,ALD38+(ALD37-ALD31))</f>
        <v>297.82392616378945</v>
      </c>
      <c r="ALE38" s="42">
        <f t="shared" ref="ALE38" ca="1" si="13680">IF(ALE38=0,ALE11,ALE38+(ALE37-ALE31))</f>
        <v>297.82392616378945</v>
      </c>
      <c r="ALF38" s="42">
        <f t="shared" ref="ALF38" ca="1" si="13681">IF(ALF38=0,ALF11,ALF38+(ALF37-ALF31))</f>
        <v>297.82392616378945</v>
      </c>
      <c r="ALG38" s="42">
        <f t="shared" ref="ALG38" ca="1" si="13682">IF(ALG38=0,ALG11,ALG38+(ALG37-ALG31))</f>
        <v>297.82392616378945</v>
      </c>
      <c r="ALH38" s="42">
        <f t="shared" ref="ALH38" ca="1" si="13683">IF(ALH38=0,ALH11,ALH38+(ALH37-ALH31))</f>
        <v>297.82392616378945</v>
      </c>
      <c r="ALI38" s="42">
        <f t="shared" ref="ALI38" ca="1" si="13684">IF(ALI38=0,ALI11,ALI38+(ALI37-ALI31))</f>
        <v>297.82392616378945</v>
      </c>
      <c r="ALJ38" s="42">
        <f t="shared" ref="ALJ38" ca="1" si="13685">IF(ALJ38=0,ALJ11,ALJ38+(ALJ37-ALJ31))</f>
        <v>297.82392616378945</v>
      </c>
      <c r="ALK38" s="42">
        <f t="shared" ref="ALK38" ca="1" si="13686">IF(ALK38=0,ALK11,ALK38+(ALK37-ALK31))</f>
        <v>297.82392616378945</v>
      </c>
      <c r="ALL38" s="42">
        <f t="shared" ref="ALL38" ca="1" si="13687">IF(ALL38=0,ALL11,ALL38+(ALL37-ALL31))</f>
        <v>297.82392616378945</v>
      </c>
      <c r="ALM38" s="42">
        <f t="shared" ref="ALM38" ca="1" si="13688">IF(ALM38=0,ALM11,ALM38+(ALM37-ALM31))</f>
        <v>297.82392616378945</v>
      </c>
      <c r="ALN38" s="42">
        <f t="shared" ref="ALN38" ca="1" si="13689">IF(ALN38=0,ALN11,ALN38+(ALN37-ALN31))</f>
        <v>297.82392616378945</v>
      </c>
      <c r="ALO38" s="42">
        <f t="shared" ref="ALO38" ca="1" si="13690">IF(ALO38=0,ALO11,ALO38+(ALO37-ALO31))</f>
        <v>297.82392616378945</v>
      </c>
      <c r="ALP38" s="42">
        <f t="shared" ref="ALP38" ca="1" si="13691">IF(ALP38=0,ALP11,ALP38+(ALP37-ALP31))</f>
        <v>297.82392616378945</v>
      </c>
      <c r="ALQ38" s="42">
        <f t="shared" ref="ALQ38" ca="1" si="13692">IF(ALQ38=0,ALQ11,ALQ38+(ALQ37-ALQ31))</f>
        <v>297.82392616378945</v>
      </c>
      <c r="ALR38" s="42">
        <f t="shared" ref="ALR38" ca="1" si="13693">IF(ALR38=0,ALR11,ALR38+(ALR37-ALR31))</f>
        <v>297.82392616378945</v>
      </c>
      <c r="ALS38" s="42">
        <f t="shared" ref="ALS38" ca="1" si="13694">IF(ALS38=0,ALS11,ALS38+(ALS37-ALS31))</f>
        <v>297.82392616378945</v>
      </c>
      <c r="ALT38" s="42">
        <f t="shared" ref="ALT38" ca="1" si="13695">IF(ALT38=0,ALT11,ALT38+(ALT37-ALT31))</f>
        <v>297.82392616378945</v>
      </c>
      <c r="ALU38" s="42">
        <f t="shared" ref="ALU38" ca="1" si="13696">IF(ALU38=0,ALU11,ALU38+(ALU37-ALU31))</f>
        <v>297.82392616378945</v>
      </c>
      <c r="ALV38" s="42">
        <f t="shared" ref="ALV38" ca="1" si="13697">IF(ALV38=0,ALV11,ALV38+(ALV37-ALV31))</f>
        <v>297.82392616378945</v>
      </c>
      <c r="ALW38" s="42">
        <f t="shared" ref="ALW38" ca="1" si="13698">IF(ALW38=0,ALW11,ALW38+(ALW37-ALW31))</f>
        <v>297.82392616378945</v>
      </c>
      <c r="ALX38" s="42">
        <f t="shared" ref="ALX38" ca="1" si="13699">IF(ALX38=0,ALX11,ALX38+(ALX37-ALX31))</f>
        <v>297.82392616378945</v>
      </c>
      <c r="ALY38" s="42">
        <f t="shared" ref="ALY38" ca="1" si="13700">IF(ALY38=0,ALY11,ALY38+(ALY37-ALY31))</f>
        <v>297.82392616378945</v>
      </c>
      <c r="ALZ38" s="42">
        <f t="shared" ref="ALZ38" ca="1" si="13701">IF(ALZ38=0,ALZ11,ALZ38+(ALZ37-ALZ31))</f>
        <v>297.82392616378945</v>
      </c>
      <c r="AMA38" s="42">
        <f t="shared" ref="AMA38" ca="1" si="13702">IF(AMA38=0,AMA11,AMA38+(AMA37-AMA31))</f>
        <v>297.82392616378945</v>
      </c>
      <c r="AMB38" s="42">
        <f t="shared" ref="AMB38" ca="1" si="13703">IF(AMB38=0,AMB11,AMB38+(AMB37-AMB31))</f>
        <v>297.82392616378945</v>
      </c>
      <c r="AMC38" s="42">
        <f t="shared" ref="AMC38" ca="1" si="13704">IF(AMC38=0,AMC11,AMC38+(AMC37-AMC31))</f>
        <v>297.82392616378945</v>
      </c>
      <c r="AMD38" s="42">
        <f t="shared" ref="AMD38" ca="1" si="13705">IF(AMD38=0,AMD11,AMD38+(AMD37-AMD31))</f>
        <v>297.82392616378945</v>
      </c>
      <c r="AME38" s="42">
        <f t="shared" ref="AME38" ca="1" si="13706">IF(AME38=0,AME11,AME38+(AME37-AME31))</f>
        <v>297.82392616378945</v>
      </c>
      <c r="AMF38" s="42">
        <f t="shared" ref="AMF38" ca="1" si="13707">IF(AMF38=0,AMF11,AMF38+(AMF37-AMF31))</f>
        <v>297.82392616378945</v>
      </c>
      <c r="AMG38" s="42">
        <f t="shared" ref="AMG38" ca="1" si="13708">IF(AMG38=0,AMG11,AMG38+(AMG37-AMG31))</f>
        <v>297.82392616378945</v>
      </c>
      <c r="AMH38" s="42">
        <f t="shared" ref="AMH38" ca="1" si="13709">IF(AMH38=0,AMH11,AMH38+(AMH37-AMH31))</f>
        <v>297.82392616378945</v>
      </c>
      <c r="AMI38" s="42">
        <f t="shared" ref="AMI38" ca="1" si="13710">IF(AMI38=0,AMI11,AMI38+(AMI37-AMI31))</f>
        <v>297.82392616378945</v>
      </c>
      <c r="AMJ38" s="42">
        <f t="shared" ref="AMJ38" ca="1" si="13711">IF(AMJ38=0,AMJ11,AMJ38+(AMJ37-AMJ31))</f>
        <v>297.82392616378945</v>
      </c>
      <c r="AMK38" s="42">
        <f t="shared" ref="AMK38" ca="1" si="13712">IF(AMK38=0,AMK11,AMK38+(AMK37-AMK31))</f>
        <v>297.82392616378945</v>
      </c>
      <c r="AML38" s="42">
        <f t="shared" ref="AML38" ca="1" si="13713">IF(AML38=0,AML11,AML38+(AML37-AML31))</f>
        <v>297.82392616378945</v>
      </c>
      <c r="AMM38" s="42">
        <f t="shared" ref="AMM38" ca="1" si="13714">IF(AMM38=0,AMM11,AMM38+(AMM37-AMM31))</f>
        <v>297.82392616378945</v>
      </c>
      <c r="AMN38" s="42">
        <f t="shared" ref="AMN38" ca="1" si="13715">IF(AMN38=0,AMN11,AMN38+(AMN37-AMN31))</f>
        <v>297.82392616378945</v>
      </c>
      <c r="AMO38" s="42">
        <f t="shared" ref="AMO38" ca="1" si="13716">IF(AMO38=0,AMO11,AMO38+(AMO37-AMO31))</f>
        <v>297.82392616378945</v>
      </c>
      <c r="AMP38" s="42">
        <f t="shared" ref="AMP38" ca="1" si="13717">IF(AMP38=0,AMP11,AMP38+(AMP37-AMP31))</f>
        <v>297.82392616378945</v>
      </c>
      <c r="AMQ38" s="42">
        <f t="shared" ref="AMQ38" ca="1" si="13718">IF(AMQ38=0,AMQ11,AMQ38+(AMQ37-AMQ31))</f>
        <v>297.82392616378945</v>
      </c>
      <c r="AMR38" s="42">
        <f t="shared" ref="AMR38" ca="1" si="13719">IF(AMR38=0,AMR11,AMR38+(AMR37-AMR31))</f>
        <v>297.82392616378945</v>
      </c>
      <c r="AMS38" s="42">
        <f t="shared" ref="AMS38" ca="1" si="13720">IF(AMS38=0,AMS11,AMS38+(AMS37-AMS31))</f>
        <v>297.82392616378945</v>
      </c>
      <c r="AMT38" s="42">
        <f t="shared" ref="AMT38" ca="1" si="13721">IF(AMT38=0,AMT11,AMT38+(AMT37-AMT31))</f>
        <v>297.82392616378945</v>
      </c>
      <c r="AMU38" s="42">
        <f t="shared" ref="AMU38" ca="1" si="13722">IF(AMU38=0,AMU11,AMU38+(AMU37-AMU31))</f>
        <v>297.82392616378945</v>
      </c>
      <c r="AMV38" s="42">
        <f t="shared" ref="AMV38" ca="1" si="13723">IF(AMV38=0,AMV11,AMV38+(AMV37-AMV31))</f>
        <v>297.82392616378945</v>
      </c>
      <c r="AMW38" s="42">
        <f t="shared" ref="AMW38" ca="1" si="13724">IF(AMW38=0,AMW11,AMW38+(AMW37-AMW31))</f>
        <v>297.82392616378945</v>
      </c>
      <c r="AMX38" s="42">
        <f t="shared" ref="AMX38" ca="1" si="13725">IF(AMX38=0,AMX11,AMX38+(AMX37-AMX31))</f>
        <v>297.82392616378945</v>
      </c>
      <c r="AMY38" s="42">
        <f t="shared" ref="AMY38" ca="1" si="13726">IF(AMY38=0,AMY11,AMY38+(AMY37-AMY31))</f>
        <v>297.82392616378945</v>
      </c>
      <c r="AMZ38" s="42">
        <f t="shared" ref="AMZ38" ca="1" si="13727">IF(AMZ38=0,AMZ11,AMZ38+(AMZ37-AMZ31))</f>
        <v>297.82392616378945</v>
      </c>
      <c r="ANA38" s="42">
        <f t="shared" ref="ANA38" ca="1" si="13728">IF(ANA38=0,ANA11,ANA38+(ANA37-ANA31))</f>
        <v>297.82392616378945</v>
      </c>
      <c r="ANB38" s="42">
        <f t="shared" ref="ANB38" ca="1" si="13729">IF(ANB38=0,ANB11,ANB38+(ANB37-ANB31))</f>
        <v>297.82392616378945</v>
      </c>
      <c r="ANC38" s="42">
        <f t="shared" ref="ANC38" ca="1" si="13730">IF(ANC38=0,ANC11,ANC38+(ANC37-ANC31))</f>
        <v>297.82392616378945</v>
      </c>
      <c r="AND38" s="42">
        <f t="shared" ref="AND38" ca="1" si="13731">IF(AND38=0,AND11,AND38+(AND37-AND31))</f>
        <v>297.82392616378945</v>
      </c>
      <c r="ANE38" s="42">
        <f t="shared" ref="ANE38" ca="1" si="13732">IF(ANE38=0,ANE11,ANE38+(ANE37-ANE31))</f>
        <v>297.82392616378945</v>
      </c>
      <c r="ANF38" s="42">
        <f t="shared" ref="ANF38" ca="1" si="13733">IF(ANF38=0,ANF11,ANF38+(ANF37-ANF31))</f>
        <v>297.82392616378945</v>
      </c>
      <c r="ANG38" s="42">
        <f t="shared" ref="ANG38" ca="1" si="13734">IF(ANG38=0,ANG11,ANG38+(ANG37-ANG31))</f>
        <v>297.82392616378945</v>
      </c>
      <c r="ANH38" s="42">
        <f t="shared" ref="ANH38" ca="1" si="13735">IF(ANH38=0,ANH11,ANH38+(ANH37-ANH31))</f>
        <v>297.82392616378945</v>
      </c>
      <c r="ANI38" s="42">
        <f t="shared" ref="ANI38" ca="1" si="13736">IF(ANI38=0,ANI11,ANI38+(ANI37-ANI31))</f>
        <v>297.82392616378945</v>
      </c>
      <c r="ANJ38" s="42">
        <f t="shared" ref="ANJ38" ca="1" si="13737">IF(ANJ38=0,ANJ11,ANJ38+(ANJ37-ANJ31))</f>
        <v>297.82392616378945</v>
      </c>
      <c r="ANK38" s="42">
        <f t="shared" ref="ANK38" ca="1" si="13738">IF(ANK38=0,ANK11,ANK38+(ANK37-ANK31))</f>
        <v>297.82392616378945</v>
      </c>
      <c r="ANL38" s="42">
        <f t="shared" ref="ANL38" ca="1" si="13739">IF(ANL38=0,ANL11,ANL38+(ANL37-ANL31))</f>
        <v>297.82392616378945</v>
      </c>
      <c r="ANM38" s="42">
        <f t="shared" ref="ANM38" ca="1" si="13740">IF(ANM38=0,ANM11,ANM38+(ANM37-ANM31))</f>
        <v>297.82392616378945</v>
      </c>
      <c r="ANN38" s="42">
        <f t="shared" ref="ANN38" ca="1" si="13741">IF(ANN38=0,ANN11,ANN38+(ANN37-ANN31))</f>
        <v>297.82392616378945</v>
      </c>
      <c r="ANO38" s="42">
        <f t="shared" ref="ANO38" ca="1" si="13742">IF(ANO38=0,ANO11,ANO38+(ANO37-ANO31))</f>
        <v>297.82392616378945</v>
      </c>
      <c r="ANP38" s="42">
        <f t="shared" ref="ANP38" ca="1" si="13743">IF(ANP38=0,ANP11,ANP38+(ANP37-ANP31))</f>
        <v>297.82392616378945</v>
      </c>
      <c r="ANQ38" s="42">
        <f t="shared" ref="ANQ38" ca="1" si="13744">IF(ANQ38=0,ANQ11,ANQ38+(ANQ37-ANQ31))</f>
        <v>297.82392616378945</v>
      </c>
      <c r="ANR38" s="42">
        <f t="shared" ref="ANR38" ca="1" si="13745">IF(ANR38=0,ANR11,ANR38+(ANR37-ANR31))</f>
        <v>297.82392616378945</v>
      </c>
      <c r="ANS38" s="42">
        <f t="shared" ref="ANS38" ca="1" si="13746">IF(ANS38=0,ANS11,ANS38+(ANS37-ANS31))</f>
        <v>297.82392616378945</v>
      </c>
      <c r="ANT38" s="42">
        <f t="shared" ref="ANT38" ca="1" si="13747">IF(ANT38=0,ANT11,ANT38+(ANT37-ANT31))</f>
        <v>297.82392616378945</v>
      </c>
      <c r="ANU38" s="42">
        <f t="shared" ref="ANU38" ca="1" si="13748">IF(ANU38=0,ANU11,ANU38+(ANU37-ANU31))</f>
        <v>297.82392616378945</v>
      </c>
      <c r="ANV38" s="42">
        <f t="shared" ref="ANV38" ca="1" si="13749">IF(ANV38=0,ANV11,ANV38+(ANV37-ANV31))</f>
        <v>297.82392616378945</v>
      </c>
      <c r="ANW38" s="42">
        <f t="shared" ref="ANW38" ca="1" si="13750">IF(ANW38=0,ANW11,ANW38+(ANW37-ANW31))</f>
        <v>297.82392616378945</v>
      </c>
      <c r="ANX38" s="42">
        <f t="shared" ref="ANX38" ca="1" si="13751">IF(ANX38=0,ANX11,ANX38+(ANX37-ANX31))</f>
        <v>297.82392616378945</v>
      </c>
      <c r="ANY38" s="42">
        <f t="shared" ref="ANY38" ca="1" si="13752">IF(ANY38=0,ANY11,ANY38+(ANY37-ANY31))</f>
        <v>297.82392616378945</v>
      </c>
      <c r="ANZ38" s="42">
        <f t="shared" ref="ANZ38" ca="1" si="13753">IF(ANZ38=0,ANZ11,ANZ38+(ANZ37-ANZ31))</f>
        <v>297.82392616378945</v>
      </c>
      <c r="AOA38" s="42">
        <f t="shared" ref="AOA38" ca="1" si="13754">IF(AOA38=0,AOA11,AOA38+(AOA37-AOA31))</f>
        <v>297.82392616378945</v>
      </c>
      <c r="AOB38" s="42">
        <f t="shared" ref="AOB38" ca="1" si="13755">IF(AOB38=0,AOB11,AOB38+(AOB37-AOB31))</f>
        <v>297.82392616378945</v>
      </c>
      <c r="AOC38" s="42">
        <f t="shared" ref="AOC38" ca="1" si="13756">IF(AOC38=0,AOC11,AOC38+(AOC37-AOC31))</f>
        <v>297.82392616378945</v>
      </c>
      <c r="AOD38" s="42">
        <f t="shared" ref="AOD38" ca="1" si="13757">IF(AOD38=0,AOD11,AOD38+(AOD37-AOD31))</f>
        <v>297.82392616378945</v>
      </c>
      <c r="AOE38" s="42">
        <f t="shared" ref="AOE38" ca="1" si="13758">IF(AOE38=0,AOE11,AOE38+(AOE37-AOE31))</f>
        <v>297.82392616378945</v>
      </c>
      <c r="AOF38" s="42">
        <f t="shared" ref="AOF38" ca="1" si="13759">IF(AOF38=0,AOF11,AOF38+(AOF37-AOF31))</f>
        <v>297.82392616378945</v>
      </c>
      <c r="AOG38" s="42">
        <f t="shared" ref="AOG38" ca="1" si="13760">IF(AOG38=0,AOG11,AOG38+(AOG37-AOG31))</f>
        <v>297.82392616378945</v>
      </c>
      <c r="AOH38" s="42">
        <f t="shared" ref="AOH38" ca="1" si="13761">IF(AOH38=0,AOH11,AOH38+(AOH37-AOH31))</f>
        <v>297.82392616378945</v>
      </c>
      <c r="AOI38" s="42">
        <f t="shared" ref="AOI38" ca="1" si="13762">IF(AOI38=0,AOI11,AOI38+(AOI37-AOI31))</f>
        <v>297.82392616378945</v>
      </c>
      <c r="AOJ38" s="42">
        <f t="shared" ref="AOJ38" ca="1" si="13763">IF(AOJ38=0,AOJ11,AOJ38+(AOJ37-AOJ31))</f>
        <v>297.82392616378945</v>
      </c>
      <c r="AOK38" s="42">
        <f t="shared" ref="AOK38" ca="1" si="13764">IF(AOK38=0,AOK11,AOK38+(AOK37-AOK31))</f>
        <v>297.82392616378945</v>
      </c>
      <c r="AOL38" s="42">
        <f t="shared" ref="AOL38" ca="1" si="13765">IF(AOL38=0,AOL11,AOL38+(AOL37-AOL31))</f>
        <v>297.82392616378945</v>
      </c>
      <c r="AOM38" s="42">
        <f t="shared" ref="AOM38" ca="1" si="13766">IF(AOM38=0,AOM11,AOM38+(AOM37-AOM31))</f>
        <v>297.82392616378945</v>
      </c>
      <c r="AON38" s="42">
        <f t="shared" ref="AON38" ca="1" si="13767">IF(AON38=0,AON11,AON38+(AON37-AON31))</f>
        <v>297.82392616378945</v>
      </c>
      <c r="AOO38" s="42">
        <f t="shared" ref="AOO38" ca="1" si="13768">IF(AOO38=0,AOO11,AOO38+(AOO37-AOO31))</f>
        <v>297.82392616378945</v>
      </c>
      <c r="AOP38" s="42">
        <f t="shared" ref="AOP38" ca="1" si="13769">IF(AOP38=0,AOP11,AOP38+(AOP37-AOP31))</f>
        <v>297.82392616378945</v>
      </c>
      <c r="AOQ38" s="42">
        <f t="shared" ref="AOQ38" ca="1" si="13770">IF(AOQ38=0,AOQ11,AOQ38+(AOQ37-AOQ31))</f>
        <v>297.82392616378945</v>
      </c>
      <c r="AOR38" s="42">
        <f t="shared" ref="AOR38" ca="1" si="13771">IF(AOR38=0,AOR11,AOR38+(AOR37-AOR31))</f>
        <v>297.82392616378945</v>
      </c>
      <c r="AOS38" s="42">
        <f t="shared" ref="AOS38" ca="1" si="13772">IF(AOS38=0,AOS11,AOS38+(AOS37-AOS31))</f>
        <v>297.82392616378945</v>
      </c>
      <c r="AOT38" s="42">
        <f t="shared" ref="AOT38" ca="1" si="13773">IF(AOT38=0,AOT11,AOT38+(AOT37-AOT31))</f>
        <v>297.82392616378945</v>
      </c>
      <c r="AOU38" s="42">
        <f t="shared" ref="AOU38" ca="1" si="13774">IF(AOU38=0,AOU11,AOU38+(AOU37-AOU31))</f>
        <v>297.82392616378945</v>
      </c>
      <c r="AOV38" s="42">
        <f t="shared" ref="AOV38" ca="1" si="13775">IF(AOV38=0,AOV11,AOV38+(AOV37-AOV31))</f>
        <v>297.82392616378945</v>
      </c>
      <c r="AOW38" s="42">
        <f t="shared" ref="AOW38" ca="1" si="13776">IF(AOW38=0,AOW11,AOW38+(AOW37-AOW31))</f>
        <v>297.82392616378945</v>
      </c>
      <c r="AOX38" s="42">
        <f t="shared" ref="AOX38" ca="1" si="13777">IF(AOX38=0,AOX11,AOX38+(AOX37-AOX31))</f>
        <v>297.82392616378945</v>
      </c>
      <c r="AOY38" s="42">
        <f t="shared" ref="AOY38" ca="1" si="13778">IF(AOY38=0,AOY11,AOY38+(AOY37-AOY31))</f>
        <v>297.82392616378945</v>
      </c>
      <c r="AOZ38" s="42">
        <f t="shared" ref="AOZ38" ca="1" si="13779">IF(AOZ38=0,AOZ11,AOZ38+(AOZ37-AOZ31))</f>
        <v>297.82392616378945</v>
      </c>
      <c r="APA38" s="42">
        <f t="shared" ref="APA38" ca="1" si="13780">IF(APA38=0,APA11,APA38+(APA37-APA31))</f>
        <v>297.82392616378945</v>
      </c>
      <c r="APB38" s="42">
        <f t="shared" ref="APB38" ca="1" si="13781">IF(APB38=0,APB11,APB38+(APB37-APB31))</f>
        <v>297.82392616378945</v>
      </c>
      <c r="APC38" s="42">
        <f t="shared" ref="APC38" ca="1" si="13782">IF(APC38=0,APC11,APC38+(APC37-APC31))</f>
        <v>297.82392616378945</v>
      </c>
      <c r="APD38" s="42">
        <f t="shared" ref="APD38" ca="1" si="13783">IF(APD38=0,APD11,APD38+(APD37-APD31))</f>
        <v>297.82392616378945</v>
      </c>
      <c r="APE38" s="42">
        <f t="shared" ref="APE38" ca="1" si="13784">IF(APE38=0,APE11,APE38+(APE37-APE31))</f>
        <v>297.82392616378945</v>
      </c>
      <c r="APF38" s="42">
        <f t="shared" ref="APF38" ca="1" si="13785">IF(APF38=0,APF11,APF38+(APF37-APF31))</f>
        <v>297.82392616378945</v>
      </c>
      <c r="APG38" s="42">
        <f t="shared" ref="APG38" ca="1" si="13786">IF(APG38=0,APG11,APG38+(APG37-APG31))</f>
        <v>297.82392616378945</v>
      </c>
      <c r="APH38" s="42">
        <f t="shared" ref="APH38" ca="1" si="13787">IF(APH38=0,APH11,APH38+(APH37-APH31))</f>
        <v>297.82392616378945</v>
      </c>
      <c r="API38" s="42">
        <f t="shared" ref="API38" ca="1" si="13788">IF(API38=0,API11,API38+(API37-API31))</f>
        <v>297.82392616378945</v>
      </c>
      <c r="APJ38" s="42">
        <f t="shared" ref="APJ38" ca="1" si="13789">IF(APJ38=0,APJ11,APJ38+(APJ37-APJ31))</f>
        <v>297.82392616378945</v>
      </c>
      <c r="APK38" s="42">
        <f t="shared" ref="APK38" ca="1" si="13790">IF(APK38=0,APK11,APK38+(APK37-APK31))</f>
        <v>297.82392616378945</v>
      </c>
      <c r="APL38" s="42">
        <f t="shared" ref="APL38" ca="1" si="13791">IF(APL38=0,APL11,APL38+(APL37-APL31))</f>
        <v>297.82392616378945</v>
      </c>
      <c r="APM38" s="42">
        <f t="shared" ref="APM38" ca="1" si="13792">IF(APM38=0,APM11,APM38+(APM37-APM31))</f>
        <v>297.82392616378945</v>
      </c>
      <c r="APN38" s="42">
        <f t="shared" ref="APN38" ca="1" si="13793">IF(APN38=0,APN11,APN38+(APN37-APN31))</f>
        <v>297.82392616378945</v>
      </c>
      <c r="APO38" s="42">
        <f t="shared" ref="APO38" ca="1" si="13794">IF(APO38=0,APO11,APO38+(APO37-APO31))</f>
        <v>297.82392616378945</v>
      </c>
      <c r="APP38" s="42">
        <f t="shared" ref="APP38" ca="1" si="13795">IF(APP38=0,APP11,APP38+(APP37-APP31))</f>
        <v>297.82392616378945</v>
      </c>
      <c r="APQ38" s="42">
        <f t="shared" ref="APQ38" ca="1" si="13796">IF(APQ38=0,APQ11,APQ38+(APQ37-APQ31))</f>
        <v>297.82392616378945</v>
      </c>
      <c r="APR38" s="42">
        <f t="shared" ref="APR38" ca="1" si="13797">IF(APR38=0,APR11,APR38+(APR37-APR31))</f>
        <v>297.82392616378945</v>
      </c>
      <c r="APS38" s="42">
        <f t="shared" ref="APS38" ca="1" si="13798">IF(APS38=0,APS11,APS38+(APS37-APS31))</f>
        <v>297.82392616378945</v>
      </c>
      <c r="APT38" s="42">
        <f t="shared" ref="APT38" ca="1" si="13799">IF(APT38=0,APT11,APT38+(APT37-APT31))</f>
        <v>297.82392616378945</v>
      </c>
      <c r="APU38" s="42">
        <f t="shared" ref="APU38" ca="1" si="13800">IF(APU38=0,APU11,APU38+(APU37-APU31))</f>
        <v>297.82392616378945</v>
      </c>
      <c r="APV38" s="42">
        <f t="shared" ref="APV38" ca="1" si="13801">IF(APV38=0,APV11,APV38+(APV37-APV31))</f>
        <v>297.82392616378945</v>
      </c>
      <c r="APW38" s="42">
        <f t="shared" ref="APW38" ca="1" si="13802">IF(APW38=0,APW11,APW38+(APW37-APW31))</f>
        <v>297.82392616378945</v>
      </c>
      <c r="APX38" s="42">
        <f t="shared" ref="APX38" ca="1" si="13803">IF(APX38=0,APX11,APX38+(APX37-APX31))</f>
        <v>297.82392616378945</v>
      </c>
      <c r="APY38" s="42">
        <f t="shared" ref="APY38" ca="1" si="13804">IF(APY38=0,APY11,APY38+(APY37-APY31))</f>
        <v>297.82392616378945</v>
      </c>
      <c r="APZ38" s="42">
        <f t="shared" ref="APZ38" ca="1" si="13805">IF(APZ38=0,APZ11,APZ38+(APZ37-APZ31))</f>
        <v>297.82392616378945</v>
      </c>
      <c r="AQA38" s="42">
        <f t="shared" ref="AQA38" ca="1" si="13806">IF(AQA38=0,AQA11,AQA38+(AQA37-AQA31))</f>
        <v>297.82392616378945</v>
      </c>
      <c r="AQB38" s="42">
        <f t="shared" ref="AQB38" ca="1" si="13807">IF(AQB38=0,AQB11,AQB38+(AQB37-AQB31))</f>
        <v>297.82392616378945</v>
      </c>
      <c r="AQC38" s="42">
        <f t="shared" ref="AQC38" ca="1" si="13808">IF(AQC38=0,AQC11,AQC38+(AQC37-AQC31))</f>
        <v>297.82392616378945</v>
      </c>
      <c r="AQD38" s="42">
        <f t="shared" ref="AQD38" ca="1" si="13809">IF(AQD38=0,AQD11,AQD38+(AQD37-AQD31))</f>
        <v>297.82392616378945</v>
      </c>
      <c r="AQE38" s="42">
        <f t="shared" ref="AQE38" ca="1" si="13810">IF(AQE38=0,AQE11,AQE38+(AQE37-AQE31))</f>
        <v>297.82392616378945</v>
      </c>
      <c r="AQF38" s="42">
        <f t="shared" ref="AQF38" ca="1" si="13811">IF(AQF38=0,AQF11,AQF38+(AQF37-AQF31))</f>
        <v>297.82392616378945</v>
      </c>
      <c r="AQG38" s="42">
        <f t="shared" ref="AQG38" ca="1" si="13812">IF(AQG38=0,AQG11,AQG38+(AQG37-AQG31))</f>
        <v>297.82392616378945</v>
      </c>
      <c r="AQH38" s="42">
        <f t="shared" ref="AQH38" ca="1" si="13813">IF(AQH38=0,AQH11,AQH38+(AQH37-AQH31))</f>
        <v>297.82392616378945</v>
      </c>
      <c r="AQI38" s="42">
        <f t="shared" ref="AQI38" ca="1" si="13814">IF(AQI38=0,AQI11,AQI38+(AQI37-AQI31))</f>
        <v>297.82392616378945</v>
      </c>
      <c r="AQJ38" s="42">
        <f t="shared" ref="AQJ38" ca="1" si="13815">IF(AQJ38=0,AQJ11,AQJ38+(AQJ37-AQJ31))</f>
        <v>297.82392616378945</v>
      </c>
      <c r="AQK38" s="42">
        <f t="shared" ref="AQK38" ca="1" si="13816">IF(AQK38=0,AQK11,AQK38+(AQK37-AQK31))</f>
        <v>297.82392616378945</v>
      </c>
      <c r="AQL38" s="42">
        <f t="shared" ref="AQL38" ca="1" si="13817">IF(AQL38=0,AQL11,AQL38+(AQL37-AQL31))</f>
        <v>297.82392616378945</v>
      </c>
      <c r="AQM38" s="42">
        <f t="shared" ref="AQM38" ca="1" si="13818">IF(AQM38=0,AQM11,AQM38+(AQM37-AQM31))</f>
        <v>297.82392616378945</v>
      </c>
      <c r="AQN38" s="42">
        <f t="shared" ref="AQN38" ca="1" si="13819">IF(AQN38=0,AQN11,AQN38+(AQN37-AQN31))</f>
        <v>297.82392616378945</v>
      </c>
      <c r="AQO38" s="42">
        <f t="shared" ref="AQO38" ca="1" si="13820">IF(AQO38=0,AQO11,AQO38+(AQO37-AQO31))</f>
        <v>297.82392616378945</v>
      </c>
      <c r="AQP38" s="42">
        <f t="shared" ref="AQP38" ca="1" si="13821">IF(AQP38=0,AQP11,AQP38+(AQP37-AQP31))</f>
        <v>297.82392616378945</v>
      </c>
      <c r="AQQ38" s="42">
        <f t="shared" ref="AQQ38" ca="1" si="13822">IF(AQQ38=0,AQQ11,AQQ38+(AQQ37-AQQ31))</f>
        <v>297.82392616378945</v>
      </c>
      <c r="AQR38" s="42">
        <f t="shared" ref="AQR38" ca="1" si="13823">IF(AQR38=0,AQR11,AQR38+(AQR37-AQR31))</f>
        <v>297.82392616378945</v>
      </c>
      <c r="AQS38" s="42">
        <f t="shared" ref="AQS38" ca="1" si="13824">IF(AQS38=0,AQS11,AQS38+(AQS37-AQS31))</f>
        <v>297.82392616378945</v>
      </c>
      <c r="AQT38" s="42">
        <f t="shared" ref="AQT38" ca="1" si="13825">IF(AQT38=0,AQT11,AQT38+(AQT37-AQT31))</f>
        <v>297.82392616378945</v>
      </c>
      <c r="AQU38" s="42">
        <f t="shared" ref="AQU38" ca="1" si="13826">IF(AQU38=0,AQU11,AQU38+(AQU37-AQU31))</f>
        <v>297.82392616378945</v>
      </c>
      <c r="AQV38" s="42">
        <f t="shared" ref="AQV38" ca="1" si="13827">IF(AQV38=0,AQV11,AQV38+(AQV37-AQV31))</f>
        <v>297.82392616378945</v>
      </c>
      <c r="AQW38" s="42">
        <f t="shared" ref="AQW38" ca="1" si="13828">IF(AQW38=0,AQW11,AQW38+(AQW37-AQW31))</f>
        <v>297.82392616378945</v>
      </c>
      <c r="AQX38" s="42">
        <f t="shared" ref="AQX38" ca="1" si="13829">IF(AQX38=0,AQX11,AQX38+(AQX37-AQX31))</f>
        <v>297.82392616378945</v>
      </c>
      <c r="AQY38" s="42">
        <f t="shared" ref="AQY38" ca="1" si="13830">IF(AQY38=0,AQY11,AQY38+(AQY37-AQY31))</f>
        <v>297.82392616378945</v>
      </c>
      <c r="AQZ38" s="42">
        <f t="shared" ref="AQZ38" ca="1" si="13831">IF(AQZ38=0,AQZ11,AQZ38+(AQZ37-AQZ31))</f>
        <v>297.82392616378945</v>
      </c>
      <c r="ARA38" s="42">
        <f t="shared" ref="ARA38" ca="1" si="13832">IF(ARA38=0,ARA11,ARA38+(ARA37-ARA31))</f>
        <v>297.82392616378945</v>
      </c>
      <c r="ARB38" s="42">
        <f t="shared" ref="ARB38" ca="1" si="13833">IF(ARB38=0,ARB11,ARB38+(ARB37-ARB31))</f>
        <v>297.82392616378945</v>
      </c>
      <c r="ARC38" s="42">
        <f t="shared" ref="ARC38" ca="1" si="13834">IF(ARC38=0,ARC11,ARC38+(ARC37-ARC31))</f>
        <v>297.82392616378945</v>
      </c>
      <c r="ARD38" s="42">
        <f t="shared" ref="ARD38" ca="1" si="13835">IF(ARD38=0,ARD11,ARD38+(ARD37-ARD31))</f>
        <v>297.82392616378945</v>
      </c>
      <c r="ARE38" s="42">
        <f t="shared" ref="ARE38" ca="1" si="13836">IF(ARE38=0,ARE11,ARE38+(ARE37-ARE31))</f>
        <v>297.82392616378945</v>
      </c>
      <c r="ARF38" s="42">
        <f t="shared" ref="ARF38" ca="1" si="13837">IF(ARF38=0,ARF11,ARF38+(ARF37-ARF31))</f>
        <v>297.82392616378945</v>
      </c>
      <c r="ARG38" s="42">
        <f t="shared" ref="ARG38" ca="1" si="13838">IF(ARG38=0,ARG11,ARG38+(ARG37-ARG31))</f>
        <v>297.82392616378945</v>
      </c>
      <c r="ARH38" s="42">
        <f t="shared" ref="ARH38" ca="1" si="13839">IF(ARH38=0,ARH11,ARH38+(ARH37-ARH31))</f>
        <v>297.82392616378945</v>
      </c>
      <c r="ARI38" s="42">
        <f t="shared" ref="ARI38" ca="1" si="13840">IF(ARI38=0,ARI11,ARI38+(ARI37-ARI31))</f>
        <v>297.82392616378945</v>
      </c>
      <c r="ARJ38" s="42">
        <f t="shared" ref="ARJ38" ca="1" si="13841">IF(ARJ38=0,ARJ11,ARJ38+(ARJ37-ARJ31))</f>
        <v>297.82392616378945</v>
      </c>
      <c r="ARK38" s="42">
        <f t="shared" ref="ARK38" ca="1" si="13842">IF(ARK38=0,ARK11,ARK38+(ARK37-ARK31))</f>
        <v>297.82392616378945</v>
      </c>
      <c r="ARL38" s="42">
        <f t="shared" ref="ARL38" ca="1" si="13843">IF(ARL38=0,ARL11,ARL38+(ARL37-ARL31))</f>
        <v>297.82392616378945</v>
      </c>
      <c r="ARM38" s="42">
        <f t="shared" ref="ARM38" ca="1" si="13844">IF(ARM38=0,ARM11,ARM38+(ARM37-ARM31))</f>
        <v>297.82392616378945</v>
      </c>
      <c r="ARN38" s="42">
        <f t="shared" ref="ARN38" ca="1" si="13845">IF(ARN38=0,ARN11,ARN38+(ARN37-ARN31))</f>
        <v>297.82392616378945</v>
      </c>
      <c r="ARO38" s="42">
        <f t="shared" ref="ARO38" ca="1" si="13846">IF(ARO38=0,ARO11,ARO38+(ARO37-ARO31))</f>
        <v>297.82392616378945</v>
      </c>
      <c r="ARP38" s="42">
        <f t="shared" ref="ARP38" ca="1" si="13847">IF(ARP38=0,ARP11,ARP38+(ARP37-ARP31))</f>
        <v>297.82392616378945</v>
      </c>
      <c r="ARQ38" s="42">
        <f t="shared" ref="ARQ38" ca="1" si="13848">IF(ARQ38=0,ARQ11,ARQ38+(ARQ37-ARQ31))</f>
        <v>297.82392616378945</v>
      </c>
      <c r="ARR38" s="42">
        <f t="shared" ref="ARR38" ca="1" si="13849">IF(ARR38=0,ARR11,ARR38+(ARR37-ARR31))</f>
        <v>297.82392616378945</v>
      </c>
      <c r="ARS38" s="42">
        <f t="shared" ref="ARS38" ca="1" si="13850">IF(ARS38=0,ARS11,ARS38+(ARS37-ARS31))</f>
        <v>297.82392616378945</v>
      </c>
      <c r="ART38" s="42">
        <f t="shared" ref="ART38" ca="1" si="13851">IF(ART38=0,ART11,ART38+(ART37-ART31))</f>
        <v>297.82392616378945</v>
      </c>
      <c r="ARU38" s="42">
        <f t="shared" ref="ARU38" ca="1" si="13852">IF(ARU38=0,ARU11,ARU38+(ARU37-ARU31))</f>
        <v>297.82392616378945</v>
      </c>
      <c r="ARV38" s="42">
        <f t="shared" ref="ARV38" ca="1" si="13853">IF(ARV38=0,ARV11,ARV38+(ARV37-ARV31))</f>
        <v>297.82392616378945</v>
      </c>
      <c r="ARW38" s="42">
        <f t="shared" ref="ARW38" ca="1" si="13854">IF(ARW38=0,ARW11,ARW38+(ARW37-ARW31))</f>
        <v>297.82392616378945</v>
      </c>
      <c r="ARX38" s="42">
        <f t="shared" ref="ARX38" ca="1" si="13855">IF(ARX38=0,ARX11,ARX38+(ARX37-ARX31))</f>
        <v>297.82392616378945</v>
      </c>
      <c r="ARY38" s="42">
        <f t="shared" ref="ARY38" ca="1" si="13856">IF(ARY38=0,ARY11,ARY38+(ARY37-ARY31))</f>
        <v>297.82392616378945</v>
      </c>
      <c r="ARZ38" s="42">
        <f t="shared" ref="ARZ38" ca="1" si="13857">IF(ARZ38=0,ARZ11,ARZ38+(ARZ37-ARZ31))</f>
        <v>297.82392616378945</v>
      </c>
      <c r="ASA38" s="42">
        <f t="shared" ref="ASA38" ca="1" si="13858">IF(ASA38=0,ASA11,ASA38+(ASA37-ASA31))</f>
        <v>297.82392616378945</v>
      </c>
      <c r="ASB38" s="42">
        <f t="shared" ref="ASB38" ca="1" si="13859">IF(ASB38=0,ASB11,ASB38+(ASB37-ASB31))</f>
        <v>297.82392616378945</v>
      </c>
      <c r="ASC38" s="42">
        <f t="shared" ref="ASC38" ca="1" si="13860">IF(ASC38=0,ASC11,ASC38+(ASC37-ASC31))</f>
        <v>297.82392616378945</v>
      </c>
      <c r="ASD38" s="42">
        <f t="shared" ref="ASD38" ca="1" si="13861">IF(ASD38=0,ASD11,ASD38+(ASD37-ASD31))</f>
        <v>297.82392616378945</v>
      </c>
      <c r="ASE38" s="42">
        <f t="shared" ref="ASE38" ca="1" si="13862">IF(ASE38=0,ASE11,ASE38+(ASE37-ASE31))</f>
        <v>297.82392616378945</v>
      </c>
      <c r="ASF38" s="42">
        <f t="shared" ref="ASF38" ca="1" si="13863">IF(ASF38=0,ASF11,ASF38+(ASF37-ASF31))</f>
        <v>297.82392616378945</v>
      </c>
      <c r="ASG38" s="42">
        <f t="shared" ref="ASG38" ca="1" si="13864">IF(ASG38=0,ASG11,ASG38+(ASG37-ASG31))</f>
        <v>297.82392616378945</v>
      </c>
      <c r="ASH38" s="42">
        <f t="shared" ref="ASH38" ca="1" si="13865">IF(ASH38=0,ASH11,ASH38+(ASH37-ASH31))</f>
        <v>297.82392616378945</v>
      </c>
      <c r="ASI38" s="42">
        <f t="shared" ref="ASI38" ca="1" si="13866">IF(ASI38=0,ASI11,ASI38+(ASI37-ASI31))</f>
        <v>297.82392616378945</v>
      </c>
      <c r="ASJ38" s="42">
        <f t="shared" ref="ASJ38" ca="1" si="13867">IF(ASJ38=0,ASJ11,ASJ38+(ASJ37-ASJ31))</f>
        <v>297.82392616378945</v>
      </c>
      <c r="ASK38" s="42">
        <f t="shared" ref="ASK38" ca="1" si="13868">IF(ASK38=0,ASK11,ASK38+(ASK37-ASK31))</f>
        <v>297.82392616378945</v>
      </c>
      <c r="ASL38" s="42">
        <f t="shared" ref="ASL38" ca="1" si="13869">IF(ASL38=0,ASL11,ASL38+(ASL37-ASL31))</f>
        <v>297.82392616378945</v>
      </c>
      <c r="ASM38" s="42">
        <f t="shared" ref="ASM38" ca="1" si="13870">IF(ASM38=0,ASM11,ASM38+(ASM37-ASM31))</f>
        <v>297.82392616378945</v>
      </c>
      <c r="ASN38" s="42">
        <f t="shared" ref="ASN38" ca="1" si="13871">IF(ASN38=0,ASN11,ASN38+(ASN37-ASN31))</f>
        <v>297.82392616378945</v>
      </c>
      <c r="ASO38" s="42">
        <f t="shared" ref="ASO38" ca="1" si="13872">IF(ASO38=0,ASO11,ASO38+(ASO37-ASO31))</f>
        <v>297.82392616378945</v>
      </c>
      <c r="ASP38" s="42">
        <f t="shared" ref="ASP38" ca="1" si="13873">IF(ASP38=0,ASP11,ASP38+(ASP37-ASP31))</f>
        <v>297.82392616378945</v>
      </c>
      <c r="ASQ38" s="42">
        <f t="shared" ref="ASQ38" ca="1" si="13874">IF(ASQ38=0,ASQ11,ASQ38+(ASQ37-ASQ31))</f>
        <v>297.82392616378945</v>
      </c>
      <c r="ASR38" s="42">
        <f t="shared" ref="ASR38" ca="1" si="13875">IF(ASR38=0,ASR11,ASR38+(ASR37-ASR31))</f>
        <v>297.82392616378945</v>
      </c>
      <c r="ASS38" s="42">
        <f t="shared" ref="ASS38" ca="1" si="13876">IF(ASS38=0,ASS11,ASS38+(ASS37-ASS31))</f>
        <v>297.82392616378945</v>
      </c>
      <c r="AST38" s="42">
        <f t="shared" ref="AST38" ca="1" si="13877">IF(AST38=0,AST11,AST38+(AST37-AST31))</f>
        <v>297.82392616378945</v>
      </c>
      <c r="ASU38" s="42">
        <f t="shared" ref="ASU38" ca="1" si="13878">IF(ASU38=0,ASU11,ASU38+(ASU37-ASU31))</f>
        <v>297.82392616378945</v>
      </c>
      <c r="ASV38" s="42">
        <f t="shared" ref="ASV38" ca="1" si="13879">IF(ASV38=0,ASV11,ASV38+(ASV37-ASV31))</f>
        <v>297.82392616378945</v>
      </c>
      <c r="ASW38" s="42">
        <f t="shared" ref="ASW38" ca="1" si="13880">IF(ASW38=0,ASW11,ASW38+(ASW37-ASW31))</f>
        <v>297.82392616378945</v>
      </c>
      <c r="ASX38" s="42">
        <f t="shared" ref="ASX38" ca="1" si="13881">IF(ASX38=0,ASX11,ASX38+(ASX37-ASX31))</f>
        <v>297.82392616378945</v>
      </c>
      <c r="ASY38" s="42">
        <f t="shared" ref="ASY38" ca="1" si="13882">IF(ASY38=0,ASY11,ASY38+(ASY37-ASY31))</f>
        <v>297.82392616378945</v>
      </c>
      <c r="ASZ38" s="42">
        <f t="shared" ref="ASZ38" ca="1" si="13883">IF(ASZ38=0,ASZ11,ASZ38+(ASZ37-ASZ31))</f>
        <v>297.82392616378945</v>
      </c>
      <c r="ATA38" s="42">
        <f t="shared" ref="ATA38" ca="1" si="13884">IF(ATA38=0,ATA11,ATA38+(ATA37-ATA31))</f>
        <v>297.82392616378945</v>
      </c>
      <c r="ATB38" s="42">
        <f t="shared" ref="ATB38" ca="1" si="13885">IF(ATB38=0,ATB11,ATB38+(ATB37-ATB31))</f>
        <v>297.82392616378945</v>
      </c>
      <c r="ATC38" s="42">
        <f t="shared" ref="ATC38" ca="1" si="13886">IF(ATC38=0,ATC11,ATC38+(ATC37-ATC31))</f>
        <v>297.82392616378945</v>
      </c>
      <c r="ATD38" s="42">
        <f t="shared" ref="ATD38" ca="1" si="13887">IF(ATD38=0,ATD11,ATD38+(ATD37-ATD31))</f>
        <v>297.82392616378945</v>
      </c>
      <c r="ATE38" s="42">
        <f t="shared" ref="ATE38" ca="1" si="13888">IF(ATE38=0,ATE11,ATE38+(ATE37-ATE31))</f>
        <v>297.82392616378945</v>
      </c>
      <c r="ATF38" s="42">
        <f t="shared" ref="ATF38" ca="1" si="13889">IF(ATF38=0,ATF11,ATF38+(ATF37-ATF31))</f>
        <v>297.82392616378945</v>
      </c>
      <c r="ATG38" s="42">
        <f t="shared" ref="ATG38" ca="1" si="13890">IF(ATG38=0,ATG11,ATG38+(ATG37-ATG31))</f>
        <v>297.82392616378945</v>
      </c>
      <c r="ATH38" s="42">
        <f t="shared" ref="ATH38" ca="1" si="13891">IF(ATH38=0,ATH11,ATH38+(ATH37-ATH31))</f>
        <v>297.82392616378945</v>
      </c>
      <c r="ATI38" s="42">
        <f t="shared" ref="ATI38" ca="1" si="13892">IF(ATI38=0,ATI11,ATI38+(ATI37-ATI31))</f>
        <v>297.82392616378945</v>
      </c>
      <c r="ATJ38" s="42">
        <f t="shared" ref="ATJ38" ca="1" si="13893">IF(ATJ38=0,ATJ11,ATJ38+(ATJ37-ATJ31))</f>
        <v>297.82392616378945</v>
      </c>
      <c r="ATK38" s="42">
        <f t="shared" ref="ATK38" ca="1" si="13894">IF(ATK38=0,ATK11,ATK38+(ATK37-ATK31))</f>
        <v>297.82392616378945</v>
      </c>
      <c r="ATL38" s="42">
        <f t="shared" ref="ATL38" ca="1" si="13895">IF(ATL38=0,ATL11,ATL38+(ATL37-ATL31))</f>
        <v>297.82392616378945</v>
      </c>
      <c r="ATM38" s="42">
        <f t="shared" ref="ATM38" ca="1" si="13896">IF(ATM38=0,ATM11,ATM38+(ATM37-ATM31))</f>
        <v>297.82392616378945</v>
      </c>
      <c r="ATN38" s="42">
        <f t="shared" ref="ATN38" ca="1" si="13897">IF(ATN38=0,ATN11,ATN38+(ATN37-ATN31))</f>
        <v>297.82392616378945</v>
      </c>
      <c r="ATO38" s="42">
        <f t="shared" ref="ATO38" ca="1" si="13898">IF(ATO38=0,ATO11,ATO38+(ATO37-ATO31))</f>
        <v>297.82392616378945</v>
      </c>
      <c r="ATP38" s="42">
        <f t="shared" ref="ATP38" ca="1" si="13899">IF(ATP38=0,ATP11,ATP38+(ATP37-ATP31))</f>
        <v>297.82392616378945</v>
      </c>
      <c r="ATQ38" s="42">
        <f t="shared" ref="ATQ38" ca="1" si="13900">IF(ATQ38=0,ATQ11,ATQ38+(ATQ37-ATQ31))</f>
        <v>297.82392616378945</v>
      </c>
      <c r="ATR38" s="42">
        <f t="shared" ref="ATR38" ca="1" si="13901">IF(ATR38=0,ATR11,ATR38+(ATR37-ATR31))</f>
        <v>297.82392616378945</v>
      </c>
      <c r="ATS38" s="42">
        <f t="shared" ref="ATS38" ca="1" si="13902">IF(ATS38=0,ATS11,ATS38+(ATS37-ATS31))</f>
        <v>297.82392616378945</v>
      </c>
      <c r="ATT38" s="42">
        <f t="shared" ref="ATT38" ca="1" si="13903">IF(ATT38=0,ATT11,ATT38+(ATT37-ATT31))</f>
        <v>297.82392616378945</v>
      </c>
      <c r="ATU38" s="42">
        <f t="shared" ref="ATU38" ca="1" si="13904">IF(ATU38=0,ATU11,ATU38+(ATU37-ATU31))</f>
        <v>297.82392616378945</v>
      </c>
      <c r="ATV38" s="42">
        <f t="shared" ref="ATV38" ca="1" si="13905">IF(ATV38=0,ATV11,ATV38+(ATV37-ATV31))</f>
        <v>297.82392616378945</v>
      </c>
      <c r="ATW38" s="42">
        <f t="shared" ref="ATW38" ca="1" si="13906">IF(ATW38=0,ATW11,ATW38+(ATW37-ATW31))</f>
        <v>297.82392616378945</v>
      </c>
      <c r="ATX38" s="42">
        <f t="shared" ref="ATX38" ca="1" si="13907">IF(ATX38=0,ATX11,ATX38+(ATX37-ATX31))</f>
        <v>297.82392616378945</v>
      </c>
      <c r="ATY38" s="42">
        <f t="shared" ref="ATY38" ca="1" si="13908">IF(ATY38=0,ATY11,ATY38+(ATY37-ATY31))</f>
        <v>297.82392616378945</v>
      </c>
      <c r="ATZ38" s="42">
        <f t="shared" ref="ATZ38" ca="1" si="13909">IF(ATZ38=0,ATZ11,ATZ38+(ATZ37-ATZ31))</f>
        <v>297.82392616378945</v>
      </c>
      <c r="AUA38" s="42">
        <f t="shared" ref="AUA38" ca="1" si="13910">IF(AUA38=0,AUA11,AUA38+(AUA37-AUA31))</f>
        <v>297.82392616378945</v>
      </c>
      <c r="AUB38" s="42">
        <f t="shared" ref="AUB38" ca="1" si="13911">IF(AUB38=0,AUB11,AUB38+(AUB37-AUB31))</f>
        <v>297.82392616378945</v>
      </c>
      <c r="AUC38" s="42">
        <f t="shared" ref="AUC38" ca="1" si="13912">IF(AUC38=0,AUC11,AUC38+(AUC37-AUC31))</f>
        <v>297.82392616378945</v>
      </c>
      <c r="AUD38" s="42">
        <f t="shared" ref="AUD38" ca="1" si="13913">IF(AUD38=0,AUD11,AUD38+(AUD37-AUD31))</f>
        <v>297.82392616378945</v>
      </c>
      <c r="AUE38" s="42">
        <f t="shared" ref="AUE38" ca="1" si="13914">IF(AUE38=0,AUE11,AUE38+(AUE37-AUE31))</f>
        <v>297.82392616378945</v>
      </c>
      <c r="AUF38" s="42">
        <f t="shared" ref="AUF38" ca="1" si="13915">IF(AUF38=0,AUF11,AUF38+(AUF37-AUF31))</f>
        <v>297.82392616378945</v>
      </c>
      <c r="AUG38" s="42">
        <f t="shared" ref="AUG38" ca="1" si="13916">IF(AUG38=0,AUG11,AUG38+(AUG37-AUG31))</f>
        <v>297.82392616378945</v>
      </c>
      <c r="AUH38" s="42">
        <f t="shared" ref="AUH38" ca="1" si="13917">IF(AUH38=0,AUH11,AUH38+(AUH37-AUH31))</f>
        <v>297.82392616378945</v>
      </c>
      <c r="AUI38" s="42">
        <f t="shared" ref="AUI38" ca="1" si="13918">IF(AUI38=0,AUI11,AUI38+(AUI37-AUI31))</f>
        <v>297.82392616378945</v>
      </c>
      <c r="AUJ38" s="42">
        <f t="shared" ref="AUJ38" ca="1" si="13919">IF(AUJ38=0,AUJ11,AUJ38+(AUJ37-AUJ31))</f>
        <v>297.82392616378945</v>
      </c>
      <c r="AUK38" s="42">
        <f t="shared" ref="AUK38" ca="1" si="13920">IF(AUK38=0,AUK11,AUK38+(AUK37-AUK31))</f>
        <v>297.82392616378945</v>
      </c>
      <c r="AUL38" s="42">
        <f t="shared" ref="AUL38" ca="1" si="13921">IF(AUL38=0,AUL11,AUL38+(AUL37-AUL31))</f>
        <v>297.82392616378945</v>
      </c>
      <c r="AUM38" s="42">
        <f t="shared" ref="AUM38" ca="1" si="13922">IF(AUM38=0,AUM11,AUM38+(AUM37-AUM31))</f>
        <v>297.82392616378945</v>
      </c>
      <c r="AUN38" s="42">
        <f t="shared" ref="AUN38" ca="1" si="13923">IF(AUN38=0,AUN11,AUN38+(AUN37-AUN31))</f>
        <v>297.82392616378945</v>
      </c>
      <c r="AUO38" s="42">
        <f t="shared" ref="AUO38" ca="1" si="13924">IF(AUO38=0,AUO11,AUO38+(AUO37-AUO31))</f>
        <v>297.82392616378945</v>
      </c>
      <c r="AUP38" s="42">
        <f t="shared" ref="AUP38" ca="1" si="13925">IF(AUP38=0,AUP11,AUP38+(AUP37-AUP31))</f>
        <v>297.82392616378945</v>
      </c>
      <c r="AUQ38" s="42">
        <f t="shared" ref="AUQ38" ca="1" si="13926">IF(AUQ38=0,AUQ11,AUQ38+(AUQ37-AUQ31))</f>
        <v>297.82392616378945</v>
      </c>
      <c r="AUR38" s="42">
        <f t="shared" ref="AUR38" ca="1" si="13927">IF(AUR38=0,AUR11,AUR38+(AUR37-AUR31))</f>
        <v>297.82392616378945</v>
      </c>
      <c r="AUS38" s="42">
        <f t="shared" ref="AUS38" ca="1" si="13928">IF(AUS38=0,AUS11,AUS38+(AUS37-AUS31))</f>
        <v>297.82392616378945</v>
      </c>
      <c r="AUT38" s="42">
        <f t="shared" ref="AUT38" ca="1" si="13929">IF(AUT38=0,AUT11,AUT38+(AUT37-AUT31))</f>
        <v>297.82392616378945</v>
      </c>
      <c r="AUU38" s="42">
        <f t="shared" ref="AUU38" ca="1" si="13930">IF(AUU38=0,AUU11,AUU38+(AUU37-AUU31))</f>
        <v>297.82392616378945</v>
      </c>
      <c r="AUV38" s="42">
        <f t="shared" ref="AUV38" ca="1" si="13931">IF(AUV38=0,AUV11,AUV38+(AUV37-AUV31))</f>
        <v>297.82392616378945</v>
      </c>
      <c r="AUW38" s="42">
        <f t="shared" ref="AUW38" ca="1" si="13932">IF(AUW38=0,AUW11,AUW38+(AUW37-AUW31))</f>
        <v>297.82392616378945</v>
      </c>
      <c r="AUX38" s="42">
        <f t="shared" ref="AUX38" ca="1" si="13933">IF(AUX38=0,AUX11,AUX38+(AUX37-AUX31))</f>
        <v>297.82392616378945</v>
      </c>
      <c r="AUY38" s="42">
        <f t="shared" ref="AUY38" ca="1" si="13934">IF(AUY38=0,AUY11,AUY38+(AUY37-AUY31))</f>
        <v>297.82392616378945</v>
      </c>
      <c r="AUZ38" s="42">
        <f t="shared" ref="AUZ38" ca="1" si="13935">IF(AUZ38=0,AUZ11,AUZ38+(AUZ37-AUZ31))</f>
        <v>297.82392616378945</v>
      </c>
      <c r="AVA38" s="42">
        <f t="shared" ref="AVA38" ca="1" si="13936">IF(AVA38=0,AVA11,AVA38+(AVA37-AVA31))</f>
        <v>297.82392616378945</v>
      </c>
      <c r="AVB38" s="42">
        <f t="shared" ref="AVB38" ca="1" si="13937">IF(AVB38=0,AVB11,AVB38+(AVB37-AVB31))</f>
        <v>297.82392616378945</v>
      </c>
      <c r="AVC38" s="42">
        <f t="shared" ref="AVC38" ca="1" si="13938">IF(AVC38=0,AVC11,AVC38+(AVC37-AVC31))</f>
        <v>297.82392616378945</v>
      </c>
      <c r="AVD38" s="42">
        <f t="shared" ref="AVD38" ca="1" si="13939">IF(AVD38=0,AVD11,AVD38+(AVD37-AVD31))</f>
        <v>297.82392616378945</v>
      </c>
      <c r="AVE38" s="42">
        <f t="shared" ref="AVE38" ca="1" si="13940">IF(AVE38=0,AVE11,AVE38+(AVE37-AVE31))</f>
        <v>297.82392616378945</v>
      </c>
      <c r="AVF38" s="42">
        <f t="shared" ref="AVF38" ca="1" si="13941">IF(AVF38=0,AVF11,AVF38+(AVF37-AVF31))</f>
        <v>297.82392616378945</v>
      </c>
      <c r="AVG38" s="42">
        <f t="shared" ref="AVG38" ca="1" si="13942">IF(AVG38=0,AVG11,AVG38+(AVG37-AVG31))</f>
        <v>297.82392616378945</v>
      </c>
      <c r="AVH38" s="42">
        <f t="shared" ref="AVH38" ca="1" si="13943">IF(AVH38=0,AVH11,AVH38+(AVH37-AVH31))</f>
        <v>297.82392616378945</v>
      </c>
      <c r="AVI38" s="42">
        <f t="shared" ref="AVI38" ca="1" si="13944">IF(AVI38=0,AVI11,AVI38+(AVI37-AVI31))</f>
        <v>297.82392616378945</v>
      </c>
      <c r="AVJ38" s="42">
        <f t="shared" ref="AVJ38" ca="1" si="13945">IF(AVJ38=0,AVJ11,AVJ38+(AVJ37-AVJ31))</f>
        <v>297.82392616378945</v>
      </c>
      <c r="AVK38" s="42">
        <f t="shared" ref="AVK38" ca="1" si="13946">IF(AVK38=0,AVK11,AVK38+(AVK37-AVK31))</f>
        <v>297.82392616378945</v>
      </c>
      <c r="AVL38" s="42">
        <f t="shared" ref="AVL38" ca="1" si="13947">IF(AVL38=0,AVL11,AVL38+(AVL37-AVL31))</f>
        <v>297.82392616378945</v>
      </c>
      <c r="AVM38" s="42">
        <f t="shared" ref="AVM38" ca="1" si="13948">IF(AVM38=0,AVM11,AVM38+(AVM37-AVM31))</f>
        <v>297.82392616378945</v>
      </c>
      <c r="AVN38" s="42">
        <f t="shared" ref="AVN38" ca="1" si="13949">IF(AVN38=0,AVN11,AVN38+(AVN37-AVN31))</f>
        <v>297.82392616378945</v>
      </c>
      <c r="AVO38" s="42">
        <f t="shared" ref="AVO38" ca="1" si="13950">IF(AVO38=0,AVO11,AVO38+(AVO37-AVO31))</f>
        <v>297.82392616378945</v>
      </c>
      <c r="AVP38" s="42">
        <f t="shared" ref="AVP38" ca="1" si="13951">IF(AVP38=0,AVP11,AVP38+(AVP37-AVP31))</f>
        <v>297.82392616378945</v>
      </c>
      <c r="AVQ38" s="42">
        <f t="shared" ref="AVQ38" ca="1" si="13952">IF(AVQ38=0,AVQ11,AVQ38+(AVQ37-AVQ31))</f>
        <v>297.82392616378945</v>
      </c>
      <c r="AVR38" s="42">
        <f t="shared" ref="AVR38" ca="1" si="13953">IF(AVR38=0,AVR11,AVR38+(AVR37-AVR31))</f>
        <v>297.82392616378945</v>
      </c>
      <c r="AVS38" s="42">
        <f t="shared" ref="AVS38" ca="1" si="13954">IF(AVS38=0,AVS11,AVS38+(AVS37-AVS31))</f>
        <v>297.82392616378945</v>
      </c>
      <c r="AVT38" s="42">
        <f t="shared" ref="AVT38" ca="1" si="13955">IF(AVT38=0,AVT11,AVT38+(AVT37-AVT31))</f>
        <v>297.82392616378945</v>
      </c>
      <c r="AVU38" s="42">
        <f t="shared" ref="AVU38" ca="1" si="13956">IF(AVU38=0,AVU11,AVU38+(AVU37-AVU31))</f>
        <v>297.82392616378945</v>
      </c>
      <c r="AVV38" s="42">
        <f t="shared" ref="AVV38" ca="1" si="13957">IF(AVV38=0,AVV11,AVV38+(AVV37-AVV31))</f>
        <v>297.82392616378945</v>
      </c>
      <c r="AVW38" s="42">
        <f t="shared" ref="AVW38" ca="1" si="13958">IF(AVW38=0,AVW11,AVW38+(AVW37-AVW31))</f>
        <v>297.82392616378945</v>
      </c>
      <c r="AVX38" s="42">
        <f t="shared" ref="AVX38" ca="1" si="13959">IF(AVX38=0,AVX11,AVX38+(AVX37-AVX31))</f>
        <v>297.82392616378945</v>
      </c>
      <c r="AVY38" s="42">
        <f t="shared" ref="AVY38" ca="1" si="13960">IF(AVY38=0,AVY11,AVY38+(AVY37-AVY31))</f>
        <v>297.82392616378945</v>
      </c>
      <c r="AVZ38" s="42">
        <f t="shared" ref="AVZ38" ca="1" si="13961">IF(AVZ38=0,AVZ11,AVZ38+(AVZ37-AVZ31))</f>
        <v>297.82392616378945</v>
      </c>
      <c r="AWA38" s="42">
        <f t="shared" ref="AWA38" ca="1" si="13962">IF(AWA38=0,AWA11,AWA38+(AWA37-AWA31))</f>
        <v>297.82392616378945</v>
      </c>
      <c r="AWB38" s="42">
        <f t="shared" ref="AWB38" ca="1" si="13963">IF(AWB38=0,AWB11,AWB38+(AWB37-AWB31))</f>
        <v>297.82392616378945</v>
      </c>
      <c r="AWC38" s="42">
        <f t="shared" ref="AWC38" ca="1" si="13964">IF(AWC38=0,AWC11,AWC38+(AWC37-AWC31))</f>
        <v>297.82392616378945</v>
      </c>
      <c r="AWD38" s="42">
        <f t="shared" ref="AWD38" ca="1" si="13965">IF(AWD38=0,AWD11,AWD38+(AWD37-AWD31))</f>
        <v>297.82392616378945</v>
      </c>
      <c r="AWE38" s="42">
        <f t="shared" ref="AWE38" ca="1" si="13966">IF(AWE38=0,AWE11,AWE38+(AWE37-AWE31))</f>
        <v>297.82392616378945</v>
      </c>
      <c r="AWF38" s="42">
        <f t="shared" ref="AWF38" ca="1" si="13967">IF(AWF38=0,AWF11,AWF38+(AWF37-AWF31))</f>
        <v>297.82392616378945</v>
      </c>
      <c r="AWG38" s="42">
        <f t="shared" ref="AWG38" ca="1" si="13968">IF(AWG38=0,AWG11,AWG38+(AWG37-AWG31))</f>
        <v>297.82392616378945</v>
      </c>
      <c r="AWH38" s="42">
        <f t="shared" ref="AWH38" ca="1" si="13969">IF(AWH38=0,AWH11,AWH38+(AWH37-AWH31))</f>
        <v>297.82392616378945</v>
      </c>
      <c r="AWI38" s="42">
        <f t="shared" ref="AWI38" ca="1" si="13970">IF(AWI38=0,AWI11,AWI38+(AWI37-AWI31))</f>
        <v>297.82392616378945</v>
      </c>
      <c r="AWJ38" s="42">
        <f t="shared" ref="AWJ38" ca="1" si="13971">IF(AWJ38=0,AWJ11,AWJ38+(AWJ37-AWJ31))</f>
        <v>297.82392616378945</v>
      </c>
      <c r="AWK38" s="42">
        <f t="shared" ref="AWK38" ca="1" si="13972">IF(AWK38=0,AWK11,AWK38+(AWK37-AWK31))</f>
        <v>297.82392616378945</v>
      </c>
      <c r="AWL38" s="42">
        <f t="shared" ref="AWL38" ca="1" si="13973">IF(AWL38=0,AWL11,AWL38+(AWL37-AWL31))</f>
        <v>297.82392616378945</v>
      </c>
      <c r="AWM38" s="42">
        <f t="shared" ref="AWM38" ca="1" si="13974">IF(AWM38=0,AWM11,AWM38+(AWM37-AWM31))</f>
        <v>297.82392616378945</v>
      </c>
      <c r="AWN38" s="42">
        <f t="shared" ref="AWN38" ca="1" si="13975">IF(AWN38=0,AWN11,AWN38+(AWN37-AWN31))</f>
        <v>297.82392616378945</v>
      </c>
      <c r="AWO38" s="42">
        <f t="shared" ref="AWO38" ca="1" si="13976">IF(AWO38=0,AWO11,AWO38+(AWO37-AWO31))</f>
        <v>297.82392616378945</v>
      </c>
      <c r="AWP38" s="42">
        <f t="shared" ref="AWP38" ca="1" si="13977">IF(AWP38=0,AWP11,AWP38+(AWP37-AWP31))</f>
        <v>297.82392616378945</v>
      </c>
      <c r="AWQ38" s="42">
        <f t="shared" ref="AWQ38" ca="1" si="13978">IF(AWQ38=0,AWQ11,AWQ38+(AWQ37-AWQ31))</f>
        <v>297.82392616378945</v>
      </c>
      <c r="AWR38" s="42">
        <f t="shared" ref="AWR38" ca="1" si="13979">IF(AWR38=0,AWR11,AWR38+(AWR37-AWR31))</f>
        <v>297.82392616378945</v>
      </c>
      <c r="AWS38" s="42">
        <f t="shared" ref="AWS38" ca="1" si="13980">IF(AWS38=0,AWS11,AWS38+(AWS37-AWS31))</f>
        <v>297.82392616378945</v>
      </c>
      <c r="AWT38" s="42">
        <f t="shared" ref="AWT38" ca="1" si="13981">IF(AWT38=0,AWT11,AWT38+(AWT37-AWT31))</f>
        <v>297.82392616378945</v>
      </c>
      <c r="AWU38" s="42">
        <f t="shared" ref="AWU38" ca="1" si="13982">IF(AWU38=0,AWU11,AWU38+(AWU37-AWU31))</f>
        <v>297.82392616378945</v>
      </c>
      <c r="AWV38" s="42">
        <f t="shared" ref="AWV38" ca="1" si="13983">IF(AWV38=0,AWV11,AWV38+(AWV37-AWV31))</f>
        <v>297.82392616378945</v>
      </c>
      <c r="AWW38" s="42">
        <f t="shared" ref="AWW38" ca="1" si="13984">IF(AWW38=0,AWW11,AWW38+(AWW37-AWW31))</f>
        <v>297.82392616378945</v>
      </c>
      <c r="AWX38" s="42">
        <f t="shared" ref="AWX38" ca="1" si="13985">IF(AWX38=0,AWX11,AWX38+(AWX37-AWX31))</f>
        <v>297.82392616378945</v>
      </c>
      <c r="AWY38" s="42">
        <f t="shared" ref="AWY38" ca="1" si="13986">IF(AWY38=0,AWY11,AWY38+(AWY37-AWY31))</f>
        <v>297.82392616378945</v>
      </c>
      <c r="AWZ38" s="42">
        <f t="shared" ref="AWZ38" ca="1" si="13987">IF(AWZ38=0,AWZ11,AWZ38+(AWZ37-AWZ31))</f>
        <v>297.82392616378945</v>
      </c>
      <c r="AXA38" s="42">
        <f t="shared" ref="AXA38" ca="1" si="13988">IF(AXA38=0,AXA11,AXA38+(AXA37-AXA31))</f>
        <v>297.82392616378945</v>
      </c>
      <c r="AXB38" s="42">
        <f t="shared" ref="AXB38" ca="1" si="13989">IF(AXB38=0,AXB11,AXB38+(AXB37-AXB31))</f>
        <v>297.82392616378945</v>
      </c>
      <c r="AXC38" s="42">
        <f t="shared" ref="AXC38" ca="1" si="13990">IF(AXC38=0,AXC11,AXC38+(AXC37-AXC31))</f>
        <v>297.82392616378945</v>
      </c>
      <c r="AXD38" s="42">
        <f t="shared" ref="AXD38" ca="1" si="13991">IF(AXD38=0,AXD11,AXD38+(AXD37-AXD31))</f>
        <v>297.82392616378945</v>
      </c>
      <c r="AXE38" s="42">
        <f t="shared" ref="AXE38" ca="1" si="13992">IF(AXE38=0,AXE11,AXE38+(AXE37-AXE31))</f>
        <v>297.82392616378945</v>
      </c>
      <c r="AXF38" s="42">
        <f t="shared" ref="AXF38" ca="1" si="13993">IF(AXF38=0,AXF11,AXF38+(AXF37-AXF31))</f>
        <v>297.82392616378945</v>
      </c>
      <c r="AXG38" s="42">
        <f t="shared" ref="AXG38" ca="1" si="13994">IF(AXG38=0,AXG11,AXG38+(AXG37-AXG31))</f>
        <v>297.82392616378945</v>
      </c>
      <c r="AXH38" s="42">
        <f t="shared" ref="AXH38" ca="1" si="13995">IF(AXH38=0,AXH11,AXH38+(AXH37-AXH31))</f>
        <v>297.82392616378945</v>
      </c>
      <c r="AXI38" s="42">
        <f t="shared" ref="AXI38" ca="1" si="13996">IF(AXI38=0,AXI11,AXI38+(AXI37-AXI31))</f>
        <v>297.82392616378945</v>
      </c>
      <c r="AXJ38" s="42">
        <f t="shared" ref="AXJ38" ca="1" si="13997">IF(AXJ38=0,AXJ11,AXJ38+(AXJ37-AXJ31))</f>
        <v>297.82392616378945</v>
      </c>
      <c r="AXK38" s="42">
        <f t="shared" ref="AXK38" ca="1" si="13998">IF(AXK38=0,AXK11,AXK38+(AXK37-AXK31))</f>
        <v>297.82392616378945</v>
      </c>
      <c r="AXL38" s="42">
        <f t="shared" ref="AXL38" ca="1" si="13999">IF(AXL38=0,AXL11,AXL38+(AXL37-AXL31))</f>
        <v>297.82392616378945</v>
      </c>
      <c r="AXM38" s="42">
        <f t="shared" ref="AXM38" ca="1" si="14000">IF(AXM38=0,AXM11,AXM38+(AXM37-AXM31))</f>
        <v>297.82392616378945</v>
      </c>
      <c r="AXN38" s="42">
        <f t="shared" ref="AXN38" ca="1" si="14001">IF(AXN38=0,AXN11,AXN38+(AXN37-AXN31))</f>
        <v>297.82392616378945</v>
      </c>
      <c r="AXO38" s="42">
        <f t="shared" ref="AXO38" ca="1" si="14002">IF(AXO38=0,AXO11,AXO38+(AXO37-AXO31))</f>
        <v>297.82392616378945</v>
      </c>
      <c r="AXP38" s="42">
        <f t="shared" ref="AXP38" ca="1" si="14003">IF(AXP38=0,AXP11,AXP38+(AXP37-AXP31))</f>
        <v>297.82392616378945</v>
      </c>
      <c r="AXQ38" s="42">
        <f t="shared" ref="AXQ38" ca="1" si="14004">IF(AXQ38=0,AXQ11,AXQ38+(AXQ37-AXQ31))</f>
        <v>297.82392616378945</v>
      </c>
      <c r="AXR38" s="42">
        <f t="shared" ref="AXR38" ca="1" si="14005">IF(AXR38=0,AXR11,AXR38+(AXR37-AXR31))</f>
        <v>297.82392616378945</v>
      </c>
      <c r="AXS38" s="42">
        <f t="shared" ref="AXS38" ca="1" si="14006">IF(AXS38=0,AXS11,AXS38+(AXS37-AXS31))</f>
        <v>297.82392616378945</v>
      </c>
      <c r="AXT38" s="42">
        <f t="shared" ref="AXT38" ca="1" si="14007">IF(AXT38=0,AXT11,AXT38+(AXT37-AXT31))</f>
        <v>297.82392616378945</v>
      </c>
      <c r="AXU38" s="42">
        <f t="shared" ref="AXU38" ca="1" si="14008">IF(AXU38=0,AXU11,AXU38+(AXU37-AXU31))</f>
        <v>297.82392616378945</v>
      </c>
      <c r="AXV38" s="42">
        <f t="shared" ref="AXV38" ca="1" si="14009">IF(AXV38=0,AXV11,AXV38+(AXV37-AXV31))</f>
        <v>297.82392616378945</v>
      </c>
      <c r="AXW38" s="42">
        <f t="shared" ref="AXW38" ca="1" si="14010">IF(AXW38=0,AXW11,AXW38+(AXW37-AXW31))</f>
        <v>297.82392616378945</v>
      </c>
      <c r="AXX38" s="42">
        <f t="shared" ref="AXX38" ca="1" si="14011">IF(AXX38=0,AXX11,AXX38+(AXX37-AXX31))</f>
        <v>297.82392616378945</v>
      </c>
      <c r="AXY38" s="42">
        <f t="shared" ref="AXY38" ca="1" si="14012">IF(AXY38=0,AXY11,AXY38+(AXY37-AXY31))</f>
        <v>297.82392616378945</v>
      </c>
      <c r="AXZ38" s="42">
        <f t="shared" ref="AXZ38" ca="1" si="14013">IF(AXZ38=0,AXZ11,AXZ38+(AXZ37-AXZ31))</f>
        <v>297.82392616378945</v>
      </c>
      <c r="AYA38" s="42">
        <f t="shared" ref="AYA38" ca="1" si="14014">IF(AYA38=0,AYA11,AYA38+(AYA37-AYA31))</f>
        <v>297.82392616378945</v>
      </c>
      <c r="AYB38" s="42">
        <f t="shared" ref="AYB38" ca="1" si="14015">IF(AYB38=0,AYB11,AYB38+(AYB37-AYB31))</f>
        <v>297.82392616378945</v>
      </c>
      <c r="AYC38" s="42">
        <f t="shared" ref="AYC38" ca="1" si="14016">IF(AYC38=0,AYC11,AYC38+(AYC37-AYC31))</f>
        <v>297.82392616378945</v>
      </c>
      <c r="AYD38" s="42">
        <f t="shared" ref="AYD38" ca="1" si="14017">IF(AYD38=0,AYD11,AYD38+(AYD37-AYD31))</f>
        <v>297.82392616378945</v>
      </c>
      <c r="AYE38" s="42">
        <f t="shared" ref="AYE38" ca="1" si="14018">IF(AYE38=0,AYE11,AYE38+(AYE37-AYE31))</f>
        <v>297.82392616378945</v>
      </c>
      <c r="AYF38" s="42">
        <f t="shared" ref="AYF38" ca="1" si="14019">IF(AYF38=0,AYF11,AYF38+(AYF37-AYF31))</f>
        <v>297.82392616378945</v>
      </c>
      <c r="AYG38" s="42">
        <f t="shared" ref="AYG38" ca="1" si="14020">IF(AYG38=0,AYG11,AYG38+(AYG37-AYG31))</f>
        <v>297.82392616378945</v>
      </c>
      <c r="AYH38" s="42">
        <f t="shared" ref="AYH38" ca="1" si="14021">IF(AYH38=0,AYH11,AYH38+(AYH37-AYH31))</f>
        <v>297.82392616378945</v>
      </c>
      <c r="AYI38" s="42">
        <f t="shared" ref="AYI38" ca="1" si="14022">IF(AYI38=0,AYI11,AYI38+(AYI37-AYI31))</f>
        <v>297.82392616378945</v>
      </c>
      <c r="AYJ38" s="42">
        <f t="shared" ref="AYJ38" ca="1" si="14023">IF(AYJ38=0,AYJ11,AYJ38+(AYJ37-AYJ31))</f>
        <v>297.82392616378945</v>
      </c>
      <c r="AYK38" s="42">
        <f t="shared" ref="AYK38" ca="1" si="14024">IF(AYK38=0,AYK11,AYK38+(AYK37-AYK31))</f>
        <v>297.82392616378945</v>
      </c>
      <c r="AYL38" s="42">
        <f t="shared" ref="AYL38" ca="1" si="14025">IF(AYL38=0,AYL11,AYL38+(AYL37-AYL31))</f>
        <v>297.82392616378945</v>
      </c>
      <c r="AYM38" s="42">
        <f t="shared" ref="AYM38" ca="1" si="14026">IF(AYM38=0,AYM11,AYM38+(AYM37-AYM31))</f>
        <v>297.82392616378945</v>
      </c>
      <c r="AYN38" s="42">
        <f t="shared" ref="AYN38" ca="1" si="14027">IF(AYN38=0,AYN11,AYN38+(AYN37-AYN31))</f>
        <v>297.82392616378945</v>
      </c>
      <c r="AYO38" s="42">
        <f t="shared" ref="AYO38" ca="1" si="14028">IF(AYO38=0,AYO11,AYO38+(AYO37-AYO31))</f>
        <v>297.82392616378945</v>
      </c>
      <c r="AYP38" s="42">
        <f t="shared" ref="AYP38" ca="1" si="14029">IF(AYP38=0,AYP11,AYP38+(AYP37-AYP31))</f>
        <v>297.82392616378945</v>
      </c>
      <c r="AYQ38" s="42">
        <f t="shared" ref="AYQ38" ca="1" si="14030">IF(AYQ38=0,AYQ11,AYQ38+(AYQ37-AYQ31))</f>
        <v>297.82392616378945</v>
      </c>
      <c r="AYR38" s="42">
        <f t="shared" ref="AYR38" ca="1" si="14031">IF(AYR38=0,AYR11,AYR38+(AYR37-AYR31))</f>
        <v>297.82392616378945</v>
      </c>
      <c r="AYS38" s="42">
        <f t="shared" ref="AYS38" ca="1" si="14032">IF(AYS38=0,AYS11,AYS38+(AYS37-AYS31))</f>
        <v>297.82392616378945</v>
      </c>
      <c r="AYT38" s="42">
        <f t="shared" ref="AYT38" ca="1" si="14033">IF(AYT38=0,AYT11,AYT38+(AYT37-AYT31))</f>
        <v>297.82392616378945</v>
      </c>
      <c r="AYU38" s="42">
        <f t="shared" ref="AYU38" ca="1" si="14034">IF(AYU38=0,AYU11,AYU38+(AYU37-AYU31))</f>
        <v>297.82392616378945</v>
      </c>
      <c r="AYV38" s="42">
        <f t="shared" ref="AYV38" ca="1" si="14035">IF(AYV38=0,AYV11,AYV38+(AYV37-AYV31))</f>
        <v>297.82392616378945</v>
      </c>
      <c r="AYW38" s="42">
        <f t="shared" ref="AYW38" ca="1" si="14036">IF(AYW38=0,AYW11,AYW38+(AYW37-AYW31))</f>
        <v>297.82392616378945</v>
      </c>
      <c r="AYX38" s="42">
        <f t="shared" ref="AYX38" ca="1" si="14037">IF(AYX38=0,AYX11,AYX38+(AYX37-AYX31))</f>
        <v>297.82392616378945</v>
      </c>
      <c r="AYY38" s="42">
        <f t="shared" ref="AYY38" ca="1" si="14038">IF(AYY38=0,AYY11,AYY38+(AYY37-AYY31))</f>
        <v>297.82392616378945</v>
      </c>
      <c r="AYZ38" s="42">
        <f t="shared" ref="AYZ38" ca="1" si="14039">IF(AYZ38=0,AYZ11,AYZ38+(AYZ37-AYZ31))</f>
        <v>297.82392616378945</v>
      </c>
      <c r="AZA38" s="42">
        <f t="shared" ref="AZA38" ca="1" si="14040">IF(AZA38=0,AZA11,AZA38+(AZA37-AZA31))</f>
        <v>297.82392616378945</v>
      </c>
      <c r="AZB38" s="42">
        <f t="shared" ref="AZB38" ca="1" si="14041">IF(AZB38=0,AZB11,AZB38+(AZB37-AZB31))</f>
        <v>297.82392616378945</v>
      </c>
      <c r="AZC38" s="42">
        <f t="shared" ref="AZC38" ca="1" si="14042">IF(AZC38=0,AZC11,AZC38+(AZC37-AZC31))</f>
        <v>297.82392616378945</v>
      </c>
      <c r="AZD38" s="42">
        <f t="shared" ref="AZD38" ca="1" si="14043">IF(AZD38=0,AZD11,AZD38+(AZD37-AZD31))</f>
        <v>297.82392616378945</v>
      </c>
      <c r="AZE38" s="42">
        <f t="shared" ref="AZE38" ca="1" si="14044">IF(AZE38=0,AZE11,AZE38+(AZE37-AZE31))</f>
        <v>297.82392616378945</v>
      </c>
      <c r="AZF38" s="42">
        <f t="shared" ref="AZF38" ca="1" si="14045">IF(AZF38=0,AZF11,AZF38+(AZF37-AZF31))</f>
        <v>297.82392616378945</v>
      </c>
      <c r="AZG38" s="42">
        <f t="shared" ref="AZG38" ca="1" si="14046">IF(AZG38=0,AZG11,AZG38+(AZG37-AZG31))</f>
        <v>297.82392616378945</v>
      </c>
      <c r="AZH38" s="42">
        <f t="shared" ref="AZH38" ca="1" si="14047">IF(AZH38=0,AZH11,AZH38+(AZH37-AZH31))</f>
        <v>297.82392616378945</v>
      </c>
      <c r="AZI38" s="42">
        <f t="shared" ref="AZI38" ca="1" si="14048">IF(AZI38=0,AZI11,AZI38+(AZI37-AZI31))</f>
        <v>297.82392616378945</v>
      </c>
      <c r="AZJ38" s="42">
        <f t="shared" ref="AZJ38" ca="1" si="14049">IF(AZJ38=0,AZJ11,AZJ38+(AZJ37-AZJ31))</f>
        <v>297.82392616378945</v>
      </c>
      <c r="AZK38" s="42">
        <f t="shared" ref="AZK38" ca="1" si="14050">IF(AZK38=0,AZK11,AZK38+(AZK37-AZK31))</f>
        <v>297.82392616378945</v>
      </c>
      <c r="AZL38" s="42">
        <f t="shared" ref="AZL38" ca="1" si="14051">IF(AZL38=0,AZL11,AZL38+(AZL37-AZL31))</f>
        <v>297.82392616378945</v>
      </c>
    </row>
    <row r="39" spans="1:1364" s="39" customFormat="1" ht="15.95" customHeight="1" x14ac:dyDescent="0.25">
      <c r="A39" s="41" t="s">
        <v>204</v>
      </c>
      <c r="B39" s="41" t="s">
        <v>117</v>
      </c>
      <c r="C39" s="41" t="s">
        <v>119</v>
      </c>
      <c r="D39" s="42">
        <f t="shared" ref="D39:E39" ca="1" si="14052">D38-273.15</f>
        <v>20.638756496604344</v>
      </c>
      <c r="E39" s="42">
        <f t="shared" ca="1" si="14052"/>
        <v>20.690993156110665</v>
      </c>
      <c r="F39" s="42">
        <f t="shared" ref="F39" ca="1" si="14053">F38-273.15</f>
        <v>20.743217139062097</v>
      </c>
      <c r="G39" s="42">
        <f t="shared" ref="G39" ca="1" si="14054">G38-273.15</f>
        <v>20.795428429254173</v>
      </c>
      <c r="H39" s="42">
        <f t="shared" ref="H39" ca="1" si="14055">H38-273.15</f>
        <v>20.847627010489873</v>
      </c>
      <c r="I39" s="42">
        <f t="shared" ref="I39" ca="1" si="14056">I38-273.15</f>
        <v>20.899812866579168</v>
      </c>
      <c r="J39" s="42">
        <f t="shared" ref="J39" ca="1" si="14057">J38-273.15</f>
        <v>20.951985981339135</v>
      </c>
      <c r="K39" s="42">
        <f t="shared" ref="K39" ca="1" si="14058">K38-273.15</f>
        <v>21.004146338593671</v>
      </c>
      <c r="L39" s="42">
        <f t="shared" ref="L39" ca="1" si="14059">L38-273.15</f>
        <v>21.056293922173836</v>
      </c>
      <c r="M39" s="42">
        <f t="shared" ref="M39" ca="1" si="14060">M38-273.15</f>
        <v>21.108428715918592</v>
      </c>
      <c r="N39" s="42">
        <f t="shared" ref="N39" ca="1" si="14061">N38-273.15</f>
        <v>21.160550703673323</v>
      </c>
      <c r="O39" s="42">
        <f t="shared" ref="O39" ca="1" si="14062">O38-273.15</f>
        <v>21.212659869290746</v>
      </c>
      <c r="P39" s="42">
        <f t="shared" ref="P39" ca="1" si="14063">P38-273.15</f>
        <v>21.264756196630913</v>
      </c>
      <c r="Q39" s="42">
        <f t="shared" ref="Q39" ca="1" si="14064">Q38-273.15</f>
        <v>21.316839669561773</v>
      </c>
      <c r="R39" s="42">
        <f t="shared" ref="R39" ca="1" si="14065">R38-273.15</f>
        <v>21.368910271957702</v>
      </c>
      <c r="S39" s="42">
        <f t="shared" ref="S39" ca="1" si="14066">S38-273.15</f>
        <v>21.420967987700863</v>
      </c>
      <c r="T39" s="42">
        <f t="shared" ref="T39" ca="1" si="14067">T38-273.15</f>
        <v>21.473012800680578</v>
      </c>
      <c r="U39" s="42">
        <f t="shared" ref="U39" ca="1" si="14068">U38-273.15</f>
        <v>21.525044694794246</v>
      </c>
      <c r="V39" s="42">
        <f t="shared" ref="V39" ca="1" si="14069">V38-273.15</f>
        <v>21.577063653945686</v>
      </c>
      <c r="W39" s="42">
        <f t="shared" ref="W39" ca="1" si="14070">W38-273.15</f>
        <v>21.6290696620473</v>
      </c>
      <c r="X39" s="42">
        <f t="shared" ref="X39" ca="1" si="14071">X38-273.15</f>
        <v>21.681062703018085</v>
      </c>
      <c r="Y39" s="42">
        <f t="shared" ref="Y39" ca="1" si="14072">Y38-273.15</f>
        <v>21.733042760785395</v>
      </c>
      <c r="Z39" s="42">
        <f t="shared" ref="Z39" ca="1" si="14073">Z38-273.15</f>
        <v>21.785009819283459</v>
      </c>
      <c r="AA39" s="42">
        <f t="shared" ref="AA39" ca="1" si="14074">AA38-273.15</f>
        <v>21.836963862454297</v>
      </c>
      <c r="AB39" s="42">
        <f t="shared" ref="AB39" ca="1" si="14075">AB38-273.15</f>
        <v>21.888904874247885</v>
      </c>
      <c r="AC39" s="42">
        <f t="shared" ref="AC39" ca="1" si="14076">AC38-273.15</f>
        <v>21.940832838621702</v>
      </c>
      <c r="AD39" s="42">
        <f t="shared" ref="AD39" ca="1" si="14077">AD38-273.15</f>
        <v>21.992747739540675</v>
      </c>
      <c r="AE39" s="42">
        <f t="shared" ref="AE39" ca="1" si="14078">AE38-273.15</f>
        <v>22.044649560977916</v>
      </c>
      <c r="AF39" s="42">
        <f t="shared" ref="AF39" ca="1" si="14079">AF38-273.15</f>
        <v>22.096538286913756</v>
      </c>
      <c r="AG39" s="42">
        <f t="shared" ref="AG39" ca="1" si="14080">AG38-273.15</f>
        <v>22.148413901336994</v>
      </c>
      <c r="AH39" s="42">
        <f t="shared" ref="AH39" ca="1" si="14081">AH38-273.15</f>
        <v>22.200276388243708</v>
      </c>
      <c r="AI39" s="42">
        <f t="shared" ref="AI39" ca="1" si="14082">AI38-273.15</f>
        <v>22.252125731638159</v>
      </c>
      <c r="AJ39" s="42">
        <f t="shared" ref="AJ39" ca="1" si="14083">AJ38-273.15</f>
        <v>22.303961915531886</v>
      </c>
      <c r="AK39" s="42">
        <f t="shared" ref="AK39" ca="1" si="14084">AK38-273.15</f>
        <v>22.355784923945521</v>
      </c>
      <c r="AL39" s="42">
        <f t="shared" ref="AL39" ca="1" si="14085">AL38-273.15</f>
        <v>22.407594740906632</v>
      </c>
      <c r="AM39" s="42">
        <f t="shared" ref="AM39" ca="1" si="14086">AM38-273.15</f>
        <v>22.459391350450801</v>
      </c>
      <c r="AN39" s="42">
        <f t="shared" ref="AN39" ca="1" si="14087">AN38-273.15</f>
        <v>22.511174736622479</v>
      </c>
      <c r="AO39" s="42">
        <f t="shared" ref="AO39" ca="1" si="14088">AO38-273.15</f>
        <v>22.562944883472824</v>
      </c>
      <c r="AP39" s="42">
        <f t="shared" ref="AP39" ca="1" si="14089">AP38-273.15</f>
        <v>22.614701775062485</v>
      </c>
      <c r="AQ39" s="42">
        <f t="shared" ref="AQ39" ca="1" si="14090">AQ38-273.15</f>
        <v>22.666445395459618</v>
      </c>
      <c r="AR39" s="42">
        <f t="shared" ref="AR39" ca="1" si="14091">AR38-273.15</f>
        <v>22.71817572874005</v>
      </c>
      <c r="AS39" s="42">
        <f t="shared" ref="AS39" ca="1" si="14092">AS38-273.15</f>
        <v>22.769892758988362</v>
      </c>
      <c r="AT39" s="42">
        <f t="shared" ref="AT39" ca="1" si="14093">AT38-273.15</f>
        <v>22.821596470297266</v>
      </c>
      <c r="AU39" s="42">
        <f t="shared" ref="AU39" ca="1" si="14094">AU38-273.15</f>
        <v>22.873286846767314</v>
      </c>
      <c r="AV39" s="42">
        <f t="shared" ref="AV39" ca="1" si="14095">AV38-273.15</f>
        <v>22.924963872507988</v>
      </c>
      <c r="AW39" s="42">
        <f t="shared" ref="AW39" ca="1" si="14096">AW38-273.15</f>
        <v>22.976627531636495</v>
      </c>
      <c r="AX39" s="42">
        <f t="shared" ref="AX39" ca="1" si="14097">AX38-273.15</f>
        <v>23.028277808278403</v>
      </c>
      <c r="AY39" s="42">
        <f t="shared" ref="AY39" ca="1" si="14098">AY38-273.15</f>
        <v>23.079914686568145</v>
      </c>
      <c r="AZ39" s="42">
        <f t="shared" ref="AZ39" ca="1" si="14099">AZ38-273.15</f>
        <v>23.131538150647941</v>
      </c>
      <c r="BA39" s="42">
        <f t="shared" ref="BA39" ca="1" si="14100">BA38-273.15</f>
        <v>23.18314818466871</v>
      </c>
      <c r="BB39" s="42">
        <f t="shared" ref="BB39" ca="1" si="14101">BB38-273.15</f>
        <v>23.234744772789725</v>
      </c>
      <c r="BC39" s="42">
        <f t="shared" ref="BC39" ca="1" si="14102">BC38-273.15</f>
        <v>23.286327899178787</v>
      </c>
      <c r="BD39" s="42">
        <f t="shared" ref="BD39" ca="1" si="14103">BD38-273.15</f>
        <v>23.33789754801245</v>
      </c>
      <c r="BE39" s="42">
        <f t="shared" ref="BE39" ca="1" si="14104">BE38-273.15</f>
        <v>23.389453703475397</v>
      </c>
      <c r="BF39" s="42">
        <f t="shared" ref="BF39" ca="1" si="14105">BF38-273.15</f>
        <v>23.440996349760894</v>
      </c>
      <c r="BG39" s="42">
        <f t="shared" ref="BG39" ca="1" si="14106">BG38-273.15</f>
        <v>23.49252547107119</v>
      </c>
      <c r="BH39" s="42">
        <f t="shared" ref="BH39" ca="1" si="14107">BH38-273.15</f>
        <v>23.544041051616716</v>
      </c>
      <c r="BI39" s="42">
        <f t="shared" ref="BI39" ca="1" si="14108">BI38-273.15</f>
        <v>23.595543075617343</v>
      </c>
      <c r="BJ39" s="42">
        <f t="shared" ref="BJ39" ca="1" si="14109">BJ38-273.15</f>
        <v>23.647031527300271</v>
      </c>
      <c r="BK39" s="42">
        <f t="shared" ref="BK39" ca="1" si="14110">BK38-273.15</f>
        <v>23.698506390902935</v>
      </c>
      <c r="BL39" s="42">
        <f t="shared" ref="BL39" ca="1" si="14111">BL38-273.15</f>
        <v>23.749967650670328</v>
      </c>
      <c r="BM39" s="42">
        <f t="shared" ref="BM39" ca="1" si="14112">BM38-273.15</f>
        <v>23.801415290857221</v>
      </c>
      <c r="BN39" s="42">
        <f t="shared" ref="BN39" ca="1" si="14113">BN38-273.15</f>
        <v>23.852849295726173</v>
      </c>
      <c r="BO39" s="42">
        <f t="shared" ref="BO39" ca="1" si="14114">BO38-273.15</f>
        <v>23.90426964954969</v>
      </c>
      <c r="BP39" s="42">
        <f t="shared" ref="BP39" ca="1" si="14115">BP38-273.15</f>
        <v>23.955676336608349</v>
      </c>
      <c r="BQ39" s="42">
        <f t="shared" ref="BQ39" ca="1" si="14116">BQ38-273.15</f>
        <v>24.007069341191936</v>
      </c>
      <c r="BR39" s="42">
        <f t="shared" ref="BR39" ca="1" si="14117">BR38-273.15</f>
        <v>24.058448647598937</v>
      </c>
      <c r="BS39" s="42">
        <f t="shared" ref="BS39" ca="1" si="14118">BS38-273.15</f>
        <v>24.109814240137325</v>
      </c>
      <c r="BT39" s="42">
        <f t="shared" ref="BT39" ca="1" si="14119">BT38-273.15</f>
        <v>24.161166103123605</v>
      </c>
      <c r="BU39" s="42">
        <f t="shared" ref="BU39" ca="1" si="14120">BU38-273.15</f>
        <v>24.212504220883488</v>
      </c>
      <c r="BV39" s="42">
        <f t="shared" ref="BV39" ca="1" si="14121">BV38-273.15</f>
        <v>24.263828577751781</v>
      </c>
      <c r="BW39" s="42">
        <f t="shared" ref="BW39" ca="1" si="14122">BW38-273.15</f>
        <v>24.3151391580721</v>
      </c>
      <c r="BX39" s="42">
        <f t="shared" ref="BX39" ca="1" si="14123">BX38-273.15</f>
        <v>24.366435946197839</v>
      </c>
      <c r="BY39" s="42">
        <f t="shared" ref="BY39" ca="1" si="14124">BY38-273.15</f>
        <v>24.41771892649092</v>
      </c>
      <c r="BZ39" s="42">
        <f t="shared" ref="BZ39" ca="1" si="14125">BZ38-273.15</f>
        <v>24.468988083322586</v>
      </c>
      <c r="CA39" s="42">
        <f t="shared" ref="CA39" ca="1" si="14126">CA38-273.15</f>
        <v>24.520243401073685</v>
      </c>
      <c r="CB39" s="42">
        <f t="shared" ref="CB39" ca="1" si="14127">CB38-273.15</f>
        <v>24.571484864133765</v>
      </c>
      <c r="CC39" s="42">
        <f t="shared" ref="CC39" ca="1" si="14128">CC38-273.15</f>
        <v>24.622712456901866</v>
      </c>
      <c r="CD39" s="42">
        <f t="shared" ref="CD39" ca="1" si="14129">CD38-273.15</f>
        <v>24.673926163789474</v>
      </c>
      <c r="CE39" s="42">
        <f t="shared" ref="CE39" ca="1" si="14130">CE38-273.15</f>
        <v>24.673926163789474</v>
      </c>
      <c r="CF39" s="42">
        <f t="shared" ref="CF39" ca="1" si="14131">CF38-273.15</f>
        <v>24.673926163789474</v>
      </c>
      <c r="CG39" s="42">
        <f t="shared" ref="CG39" ca="1" si="14132">CG38-273.15</f>
        <v>24.673926163789474</v>
      </c>
      <c r="CH39" s="42">
        <f t="shared" ref="CH39" ca="1" si="14133">CH38-273.15</f>
        <v>24.673926163789474</v>
      </c>
      <c r="CI39" s="42">
        <f t="shared" ref="CI39" ca="1" si="14134">CI38-273.15</f>
        <v>24.673926163789474</v>
      </c>
      <c r="CJ39" s="42">
        <f t="shared" ref="CJ39" ca="1" si="14135">CJ38-273.15</f>
        <v>24.673926163789474</v>
      </c>
      <c r="CK39" s="42">
        <f t="shared" ref="CK39" ca="1" si="14136">CK38-273.15</f>
        <v>24.673926163789474</v>
      </c>
      <c r="CL39" s="42">
        <f t="shared" ref="CL39" ca="1" si="14137">CL38-273.15</f>
        <v>24.673926163789474</v>
      </c>
      <c r="CM39" s="42">
        <f t="shared" ref="CM39" ca="1" si="14138">CM38-273.15</f>
        <v>24.673926163789474</v>
      </c>
      <c r="CN39" s="42">
        <f t="shared" ref="CN39" ca="1" si="14139">CN38-273.15</f>
        <v>24.673926163789474</v>
      </c>
      <c r="CO39" s="42">
        <f t="shared" ref="CO39" ca="1" si="14140">CO38-273.15</f>
        <v>24.673926163789474</v>
      </c>
      <c r="CP39" s="42">
        <f t="shared" ref="CP39" ca="1" si="14141">CP38-273.15</f>
        <v>24.673926163789474</v>
      </c>
      <c r="CQ39" s="42">
        <f t="shared" ref="CQ39" ca="1" si="14142">CQ38-273.15</f>
        <v>24.673926163789474</v>
      </c>
      <c r="CR39" s="42">
        <f t="shared" ref="CR39" ca="1" si="14143">CR38-273.15</f>
        <v>24.673926163789474</v>
      </c>
      <c r="CS39" s="42">
        <f t="shared" ref="CS39" ca="1" si="14144">CS38-273.15</f>
        <v>24.673926163789474</v>
      </c>
      <c r="CT39" s="42">
        <f t="shared" ref="CT39" ca="1" si="14145">CT38-273.15</f>
        <v>24.673926163789474</v>
      </c>
      <c r="CU39" s="42">
        <f t="shared" ref="CU39" ca="1" si="14146">CU38-273.15</f>
        <v>24.673926163789474</v>
      </c>
      <c r="CV39" s="42">
        <f t="shared" ref="CV39" ca="1" si="14147">CV38-273.15</f>
        <v>24.673926163789474</v>
      </c>
      <c r="CW39" s="42">
        <f t="shared" ref="CW39" ca="1" si="14148">CW38-273.15</f>
        <v>24.673926163789474</v>
      </c>
      <c r="CX39" s="42">
        <f t="shared" ref="CX39" ca="1" si="14149">CX38-273.15</f>
        <v>24.673926163789474</v>
      </c>
      <c r="CY39" s="42">
        <f t="shared" ref="CY39" ca="1" si="14150">CY38-273.15</f>
        <v>24.673926163789474</v>
      </c>
      <c r="CZ39" s="42">
        <f t="shared" ref="CZ39" ca="1" si="14151">CZ38-273.15</f>
        <v>24.673926163789474</v>
      </c>
      <c r="DA39" s="42">
        <f t="shared" ref="DA39" ca="1" si="14152">DA38-273.15</f>
        <v>24.673926163789474</v>
      </c>
      <c r="DB39" s="42">
        <f t="shared" ref="DB39" ca="1" si="14153">DB38-273.15</f>
        <v>24.673926163789474</v>
      </c>
      <c r="DC39" s="42">
        <f t="shared" ref="DC39" ca="1" si="14154">DC38-273.15</f>
        <v>24.673926163789474</v>
      </c>
      <c r="DD39" s="42">
        <f t="shared" ref="DD39" ca="1" si="14155">DD38-273.15</f>
        <v>24.673926163789474</v>
      </c>
      <c r="DE39" s="42">
        <f t="shared" ref="DE39" ca="1" si="14156">DE38-273.15</f>
        <v>24.673926163789474</v>
      </c>
      <c r="DF39" s="42">
        <f t="shared" ref="DF39" ca="1" si="14157">DF38-273.15</f>
        <v>24.673926163789474</v>
      </c>
      <c r="DG39" s="42">
        <f t="shared" ref="DG39" ca="1" si="14158">DG38-273.15</f>
        <v>24.673926163789474</v>
      </c>
      <c r="DH39" s="42">
        <f t="shared" ref="DH39" ca="1" si="14159">DH38-273.15</f>
        <v>24.673926163789474</v>
      </c>
      <c r="DI39" s="42">
        <f t="shared" ref="DI39" ca="1" si="14160">DI38-273.15</f>
        <v>24.673926163789474</v>
      </c>
      <c r="DJ39" s="42">
        <f t="shared" ref="DJ39" ca="1" si="14161">DJ38-273.15</f>
        <v>24.673926163789474</v>
      </c>
      <c r="DK39" s="42">
        <f t="shared" ref="DK39" ca="1" si="14162">DK38-273.15</f>
        <v>24.673926163789474</v>
      </c>
      <c r="DL39" s="42">
        <f t="shared" ref="DL39" ca="1" si="14163">DL38-273.15</f>
        <v>24.673926163789474</v>
      </c>
      <c r="DM39" s="42">
        <f t="shared" ref="DM39" ca="1" si="14164">DM38-273.15</f>
        <v>24.673926163789474</v>
      </c>
      <c r="DN39" s="42">
        <f t="shared" ref="DN39" ca="1" si="14165">DN38-273.15</f>
        <v>24.673926163789474</v>
      </c>
      <c r="DO39" s="42">
        <f t="shared" ref="DO39" ca="1" si="14166">DO38-273.15</f>
        <v>24.673926163789474</v>
      </c>
      <c r="DP39" s="42">
        <f t="shared" ref="DP39" ca="1" si="14167">DP38-273.15</f>
        <v>24.673926163789474</v>
      </c>
      <c r="DQ39" s="42">
        <f t="shared" ref="DQ39" ca="1" si="14168">DQ38-273.15</f>
        <v>24.673926163789474</v>
      </c>
      <c r="DR39" s="42">
        <f t="shared" ref="DR39" ca="1" si="14169">DR38-273.15</f>
        <v>24.673926163789474</v>
      </c>
      <c r="DS39" s="42">
        <f t="shared" ref="DS39" ca="1" si="14170">DS38-273.15</f>
        <v>24.673926163789474</v>
      </c>
      <c r="DT39" s="42">
        <f t="shared" ref="DT39" ca="1" si="14171">DT38-273.15</f>
        <v>24.673926163789474</v>
      </c>
      <c r="DU39" s="42">
        <f t="shared" ref="DU39" ca="1" si="14172">DU38-273.15</f>
        <v>24.673926163789474</v>
      </c>
      <c r="DV39" s="42">
        <f t="shared" ref="DV39" ca="1" si="14173">DV38-273.15</f>
        <v>24.673926163789474</v>
      </c>
      <c r="DW39" s="42">
        <f t="shared" ref="DW39" ca="1" si="14174">DW38-273.15</f>
        <v>24.673926163789474</v>
      </c>
      <c r="DX39" s="42">
        <f t="shared" ref="DX39" ca="1" si="14175">DX38-273.15</f>
        <v>24.673926163789474</v>
      </c>
      <c r="DY39" s="42">
        <f t="shared" ref="DY39" ca="1" si="14176">DY38-273.15</f>
        <v>24.673926163789474</v>
      </c>
      <c r="DZ39" s="42">
        <f t="shared" ref="DZ39" ca="1" si="14177">DZ38-273.15</f>
        <v>24.673926163789474</v>
      </c>
      <c r="EA39" s="42">
        <f t="shared" ref="EA39" ca="1" si="14178">EA38-273.15</f>
        <v>24.673926163789474</v>
      </c>
      <c r="EB39" s="42">
        <f t="shared" ref="EB39" ca="1" si="14179">EB38-273.15</f>
        <v>24.673926163789474</v>
      </c>
      <c r="EC39" s="42">
        <f t="shared" ref="EC39" ca="1" si="14180">EC38-273.15</f>
        <v>24.673926163789474</v>
      </c>
      <c r="ED39" s="42">
        <f t="shared" ref="ED39" ca="1" si="14181">ED38-273.15</f>
        <v>24.673926163789474</v>
      </c>
      <c r="EE39" s="42">
        <f t="shared" ref="EE39" ca="1" si="14182">EE38-273.15</f>
        <v>24.673926163789474</v>
      </c>
      <c r="EF39" s="42">
        <f t="shared" ref="EF39" ca="1" si="14183">EF38-273.15</f>
        <v>24.673926163789474</v>
      </c>
      <c r="EG39" s="42">
        <f t="shared" ref="EG39" ca="1" si="14184">EG38-273.15</f>
        <v>24.673926163789474</v>
      </c>
      <c r="EH39" s="42">
        <f t="shared" ref="EH39" ca="1" si="14185">EH38-273.15</f>
        <v>24.673926163789474</v>
      </c>
      <c r="EI39" s="42">
        <f t="shared" ref="EI39" ca="1" si="14186">EI38-273.15</f>
        <v>24.673926163789474</v>
      </c>
      <c r="EJ39" s="42">
        <f t="shared" ref="EJ39" ca="1" si="14187">EJ38-273.15</f>
        <v>24.673926163789474</v>
      </c>
      <c r="EK39" s="42">
        <f t="shared" ref="EK39" ca="1" si="14188">EK38-273.15</f>
        <v>24.673926163789474</v>
      </c>
      <c r="EL39" s="42">
        <f t="shared" ref="EL39" ca="1" si="14189">EL38-273.15</f>
        <v>24.673926163789474</v>
      </c>
      <c r="EM39" s="42">
        <f t="shared" ref="EM39" ca="1" si="14190">EM38-273.15</f>
        <v>24.673926163789474</v>
      </c>
      <c r="EN39" s="42">
        <f t="shared" ref="EN39" ca="1" si="14191">EN38-273.15</f>
        <v>24.673926163789474</v>
      </c>
      <c r="EO39" s="42">
        <f t="shared" ref="EO39" ca="1" si="14192">EO38-273.15</f>
        <v>24.673926163789474</v>
      </c>
      <c r="EP39" s="42">
        <f t="shared" ref="EP39" ca="1" si="14193">EP38-273.15</f>
        <v>24.673926163789474</v>
      </c>
      <c r="EQ39" s="42">
        <f t="shared" ref="EQ39" ca="1" si="14194">EQ38-273.15</f>
        <v>24.673926163789474</v>
      </c>
      <c r="ER39" s="42">
        <f t="shared" ref="ER39" ca="1" si="14195">ER38-273.15</f>
        <v>24.673926163789474</v>
      </c>
      <c r="ES39" s="42">
        <f t="shared" ref="ES39" ca="1" si="14196">ES38-273.15</f>
        <v>24.673926163789474</v>
      </c>
      <c r="ET39" s="42">
        <f t="shared" ref="ET39" ca="1" si="14197">ET38-273.15</f>
        <v>24.673926163789474</v>
      </c>
      <c r="EU39" s="42">
        <f t="shared" ref="EU39" ca="1" si="14198">EU38-273.15</f>
        <v>24.673926163789474</v>
      </c>
      <c r="EV39" s="42">
        <f t="shared" ref="EV39" ca="1" si="14199">EV38-273.15</f>
        <v>24.673926163789474</v>
      </c>
      <c r="EW39" s="42">
        <f t="shared" ref="EW39" ca="1" si="14200">EW38-273.15</f>
        <v>24.673926163789474</v>
      </c>
      <c r="EX39" s="42">
        <f t="shared" ref="EX39" ca="1" si="14201">EX38-273.15</f>
        <v>24.673926163789474</v>
      </c>
      <c r="EY39" s="42">
        <f t="shared" ref="EY39" ca="1" si="14202">EY38-273.15</f>
        <v>24.673926163789474</v>
      </c>
      <c r="EZ39" s="42">
        <f t="shared" ref="EZ39" ca="1" si="14203">EZ38-273.15</f>
        <v>24.673926163789474</v>
      </c>
      <c r="FA39" s="42">
        <f t="shared" ref="FA39" ca="1" si="14204">FA38-273.15</f>
        <v>24.673926163789474</v>
      </c>
      <c r="FB39" s="42">
        <f t="shared" ref="FB39" ca="1" si="14205">FB38-273.15</f>
        <v>24.673926163789474</v>
      </c>
      <c r="FC39" s="42">
        <f t="shared" ref="FC39" ca="1" si="14206">FC38-273.15</f>
        <v>24.673926163789474</v>
      </c>
      <c r="FD39" s="42">
        <f t="shared" ref="FD39" ca="1" si="14207">FD38-273.15</f>
        <v>24.673926163789474</v>
      </c>
      <c r="FE39" s="42">
        <f t="shared" ref="FE39" ca="1" si="14208">FE38-273.15</f>
        <v>24.673926163789474</v>
      </c>
      <c r="FF39" s="42">
        <f t="shared" ref="FF39" ca="1" si="14209">FF38-273.15</f>
        <v>24.673926163789474</v>
      </c>
      <c r="FG39" s="42">
        <f t="shared" ref="FG39" ca="1" si="14210">FG38-273.15</f>
        <v>24.673926163789474</v>
      </c>
      <c r="FH39" s="42">
        <f t="shared" ref="FH39" ca="1" si="14211">FH38-273.15</f>
        <v>24.673926163789474</v>
      </c>
      <c r="FI39" s="42">
        <f t="shared" ref="FI39" ca="1" si="14212">FI38-273.15</f>
        <v>24.673926163789474</v>
      </c>
      <c r="FJ39" s="42">
        <f t="shared" ref="FJ39" ca="1" si="14213">FJ38-273.15</f>
        <v>24.673926163789474</v>
      </c>
      <c r="FK39" s="42">
        <f t="shared" ref="FK39" ca="1" si="14214">FK38-273.15</f>
        <v>24.673926163789474</v>
      </c>
      <c r="FL39" s="42">
        <f t="shared" ref="FL39" ca="1" si="14215">FL38-273.15</f>
        <v>24.673926163789474</v>
      </c>
      <c r="FM39" s="42">
        <f t="shared" ref="FM39" ca="1" si="14216">FM38-273.15</f>
        <v>24.673926163789474</v>
      </c>
      <c r="FN39" s="42">
        <f t="shared" ref="FN39" ca="1" si="14217">FN38-273.15</f>
        <v>24.673926163789474</v>
      </c>
      <c r="FO39" s="42">
        <f t="shared" ref="FO39" ca="1" si="14218">FO38-273.15</f>
        <v>24.673926163789474</v>
      </c>
      <c r="FP39" s="42">
        <f t="shared" ref="FP39" ca="1" si="14219">FP38-273.15</f>
        <v>24.673926163789474</v>
      </c>
      <c r="FQ39" s="42">
        <f t="shared" ref="FQ39" ca="1" si="14220">FQ38-273.15</f>
        <v>24.673926163789474</v>
      </c>
      <c r="FR39" s="42">
        <f t="shared" ref="FR39" ca="1" si="14221">FR38-273.15</f>
        <v>24.673926163789474</v>
      </c>
      <c r="FS39" s="42">
        <f t="shared" ref="FS39" ca="1" si="14222">FS38-273.15</f>
        <v>24.673926163789474</v>
      </c>
      <c r="FT39" s="42">
        <f t="shared" ref="FT39" ca="1" si="14223">FT38-273.15</f>
        <v>24.673926163789474</v>
      </c>
      <c r="FU39" s="42">
        <f t="shared" ref="FU39" ca="1" si="14224">FU38-273.15</f>
        <v>24.673926163789474</v>
      </c>
      <c r="FV39" s="42">
        <f t="shared" ref="FV39" ca="1" si="14225">FV38-273.15</f>
        <v>24.673926163789474</v>
      </c>
      <c r="FW39" s="42">
        <f t="shared" ref="FW39" ca="1" si="14226">FW38-273.15</f>
        <v>24.673926163789474</v>
      </c>
      <c r="FX39" s="42">
        <f t="shared" ref="FX39" ca="1" si="14227">FX38-273.15</f>
        <v>24.673926163789474</v>
      </c>
      <c r="FY39" s="42">
        <f t="shared" ref="FY39" ca="1" si="14228">FY38-273.15</f>
        <v>24.673926163789474</v>
      </c>
      <c r="FZ39" s="42">
        <f t="shared" ref="FZ39" ca="1" si="14229">FZ38-273.15</f>
        <v>24.673926163789474</v>
      </c>
      <c r="GA39" s="42">
        <f t="shared" ref="GA39" ca="1" si="14230">GA38-273.15</f>
        <v>24.673926163789474</v>
      </c>
      <c r="GB39" s="42">
        <f t="shared" ref="GB39" ca="1" si="14231">GB38-273.15</f>
        <v>24.673926163789474</v>
      </c>
      <c r="GC39" s="42">
        <f t="shared" ref="GC39" ca="1" si="14232">GC38-273.15</f>
        <v>24.673926163789474</v>
      </c>
      <c r="GD39" s="42">
        <f t="shared" ref="GD39" ca="1" si="14233">GD38-273.15</f>
        <v>24.673926163789474</v>
      </c>
      <c r="GE39" s="42">
        <f t="shared" ref="GE39" ca="1" si="14234">GE38-273.15</f>
        <v>24.673926163789474</v>
      </c>
      <c r="GF39" s="42">
        <f t="shared" ref="GF39" ca="1" si="14235">GF38-273.15</f>
        <v>24.673926163789474</v>
      </c>
      <c r="GG39" s="42">
        <f t="shared" ref="GG39" ca="1" si="14236">GG38-273.15</f>
        <v>24.673926163789474</v>
      </c>
      <c r="GH39" s="42">
        <f t="shared" ref="GH39" ca="1" si="14237">GH38-273.15</f>
        <v>24.673926163789474</v>
      </c>
      <c r="GI39" s="42">
        <f t="shared" ref="GI39" ca="1" si="14238">GI38-273.15</f>
        <v>24.673926163789474</v>
      </c>
      <c r="GJ39" s="42">
        <f t="shared" ref="GJ39" ca="1" si="14239">GJ38-273.15</f>
        <v>24.673926163789474</v>
      </c>
      <c r="GK39" s="42">
        <f t="shared" ref="GK39" ca="1" si="14240">GK38-273.15</f>
        <v>24.673926163789474</v>
      </c>
      <c r="GL39" s="42">
        <f t="shared" ref="GL39" ca="1" si="14241">GL38-273.15</f>
        <v>24.673926163789474</v>
      </c>
      <c r="GM39" s="42">
        <f t="shared" ref="GM39" ca="1" si="14242">GM38-273.15</f>
        <v>24.673926163789474</v>
      </c>
      <c r="GN39" s="42">
        <f t="shared" ref="GN39" ca="1" si="14243">GN38-273.15</f>
        <v>24.673926163789474</v>
      </c>
      <c r="GO39" s="42">
        <f t="shared" ref="GO39" ca="1" si="14244">GO38-273.15</f>
        <v>24.673926163789474</v>
      </c>
      <c r="GP39" s="42">
        <f t="shared" ref="GP39" ca="1" si="14245">GP38-273.15</f>
        <v>24.673926163789474</v>
      </c>
      <c r="GQ39" s="42">
        <f t="shared" ref="GQ39" ca="1" si="14246">GQ38-273.15</f>
        <v>24.673926163789474</v>
      </c>
      <c r="GR39" s="42">
        <f t="shared" ref="GR39" ca="1" si="14247">GR38-273.15</f>
        <v>24.673926163789474</v>
      </c>
      <c r="GS39" s="42">
        <f t="shared" ref="GS39" ca="1" si="14248">GS38-273.15</f>
        <v>24.673926163789474</v>
      </c>
      <c r="GT39" s="42">
        <f t="shared" ref="GT39" ca="1" si="14249">GT38-273.15</f>
        <v>24.673926163789474</v>
      </c>
      <c r="GU39" s="42">
        <f t="shared" ref="GU39" ca="1" si="14250">GU38-273.15</f>
        <v>24.673926163789474</v>
      </c>
      <c r="GV39" s="42">
        <f t="shared" ref="GV39" ca="1" si="14251">GV38-273.15</f>
        <v>24.673926163789474</v>
      </c>
      <c r="GW39" s="42">
        <f t="shared" ref="GW39" ca="1" si="14252">GW38-273.15</f>
        <v>24.673926163789474</v>
      </c>
      <c r="GX39" s="42">
        <f t="shared" ref="GX39" ca="1" si="14253">GX38-273.15</f>
        <v>24.673926163789474</v>
      </c>
      <c r="GY39" s="42">
        <f t="shared" ref="GY39" ca="1" si="14254">GY38-273.15</f>
        <v>24.673926163789474</v>
      </c>
      <c r="GZ39" s="42">
        <f t="shared" ref="GZ39" ca="1" si="14255">GZ38-273.15</f>
        <v>24.673926163789474</v>
      </c>
      <c r="HA39" s="42">
        <f t="shared" ref="HA39" ca="1" si="14256">HA38-273.15</f>
        <v>24.673926163789474</v>
      </c>
      <c r="HB39" s="42">
        <f t="shared" ref="HB39" ca="1" si="14257">HB38-273.15</f>
        <v>24.673926163789474</v>
      </c>
      <c r="HC39" s="42">
        <f t="shared" ref="HC39" ca="1" si="14258">HC38-273.15</f>
        <v>24.673926163789474</v>
      </c>
      <c r="HD39" s="42">
        <f t="shared" ref="HD39" ca="1" si="14259">HD38-273.15</f>
        <v>24.673926163789474</v>
      </c>
      <c r="HE39" s="42">
        <f t="shared" ref="HE39" ca="1" si="14260">HE38-273.15</f>
        <v>24.673926163789474</v>
      </c>
      <c r="HF39" s="42">
        <f t="shared" ref="HF39" ca="1" si="14261">HF38-273.15</f>
        <v>24.673926163789474</v>
      </c>
      <c r="HG39" s="42">
        <f t="shared" ref="HG39" ca="1" si="14262">HG38-273.15</f>
        <v>24.673926163789474</v>
      </c>
      <c r="HH39" s="42">
        <f t="shared" ref="HH39" ca="1" si="14263">HH38-273.15</f>
        <v>24.673926163789474</v>
      </c>
      <c r="HI39" s="42">
        <f t="shared" ref="HI39" ca="1" si="14264">HI38-273.15</f>
        <v>24.673926163789474</v>
      </c>
      <c r="HJ39" s="42">
        <f t="shared" ref="HJ39" ca="1" si="14265">HJ38-273.15</f>
        <v>24.673926163789474</v>
      </c>
      <c r="HK39" s="42">
        <f t="shared" ref="HK39" ca="1" si="14266">HK38-273.15</f>
        <v>24.673926163789474</v>
      </c>
      <c r="HL39" s="42">
        <f t="shared" ref="HL39" ca="1" si="14267">HL38-273.15</f>
        <v>24.673926163789474</v>
      </c>
      <c r="HM39" s="42">
        <f t="shared" ref="HM39" ca="1" si="14268">HM38-273.15</f>
        <v>24.673926163789474</v>
      </c>
      <c r="HN39" s="42">
        <f t="shared" ref="HN39" ca="1" si="14269">HN38-273.15</f>
        <v>24.673926163789474</v>
      </c>
      <c r="HO39" s="42">
        <f t="shared" ref="HO39" ca="1" si="14270">HO38-273.15</f>
        <v>24.673926163789474</v>
      </c>
      <c r="HP39" s="42">
        <f t="shared" ref="HP39" ca="1" si="14271">HP38-273.15</f>
        <v>24.673926163789474</v>
      </c>
      <c r="HQ39" s="42">
        <f t="shared" ref="HQ39" ca="1" si="14272">HQ38-273.15</f>
        <v>24.673926163789474</v>
      </c>
      <c r="HR39" s="42">
        <f t="shared" ref="HR39" ca="1" si="14273">HR38-273.15</f>
        <v>24.673926163789474</v>
      </c>
      <c r="HS39" s="42">
        <f t="shared" ref="HS39" ca="1" si="14274">HS38-273.15</f>
        <v>24.673926163789474</v>
      </c>
      <c r="HT39" s="42">
        <f t="shared" ref="HT39" ca="1" si="14275">HT38-273.15</f>
        <v>24.673926163789474</v>
      </c>
      <c r="HU39" s="42">
        <f t="shared" ref="HU39" ca="1" si="14276">HU38-273.15</f>
        <v>24.673926163789474</v>
      </c>
      <c r="HV39" s="42">
        <f t="shared" ref="HV39" ca="1" si="14277">HV38-273.15</f>
        <v>24.673926163789474</v>
      </c>
      <c r="HW39" s="42">
        <f t="shared" ref="HW39" ca="1" si="14278">HW38-273.15</f>
        <v>24.673926163789474</v>
      </c>
      <c r="HX39" s="42">
        <f t="shared" ref="HX39" ca="1" si="14279">HX38-273.15</f>
        <v>24.673926163789474</v>
      </c>
      <c r="HY39" s="42">
        <f t="shared" ref="HY39" ca="1" si="14280">HY38-273.15</f>
        <v>24.673926163789474</v>
      </c>
      <c r="HZ39" s="42">
        <f t="shared" ref="HZ39" ca="1" si="14281">HZ38-273.15</f>
        <v>24.673926163789474</v>
      </c>
      <c r="IA39" s="42">
        <f t="shared" ref="IA39" ca="1" si="14282">IA38-273.15</f>
        <v>24.673926163789474</v>
      </c>
      <c r="IB39" s="42">
        <f t="shared" ref="IB39" ca="1" si="14283">IB38-273.15</f>
        <v>24.673926163789474</v>
      </c>
      <c r="IC39" s="42">
        <f t="shared" ref="IC39" ca="1" si="14284">IC38-273.15</f>
        <v>24.673926163789474</v>
      </c>
      <c r="ID39" s="42">
        <f t="shared" ref="ID39" ca="1" si="14285">ID38-273.15</f>
        <v>24.673926163789474</v>
      </c>
      <c r="IE39" s="42">
        <f t="shared" ref="IE39" ca="1" si="14286">IE38-273.15</f>
        <v>24.673926163789474</v>
      </c>
      <c r="IF39" s="42">
        <f t="shared" ref="IF39" ca="1" si="14287">IF38-273.15</f>
        <v>24.673926163789474</v>
      </c>
      <c r="IG39" s="42">
        <f t="shared" ref="IG39" ca="1" si="14288">IG38-273.15</f>
        <v>24.673926163789474</v>
      </c>
      <c r="IH39" s="42">
        <f t="shared" ref="IH39" ca="1" si="14289">IH38-273.15</f>
        <v>24.673926163789474</v>
      </c>
      <c r="II39" s="42">
        <f t="shared" ref="II39" ca="1" si="14290">II38-273.15</f>
        <v>24.673926163789474</v>
      </c>
      <c r="IJ39" s="42">
        <f t="shared" ref="IJ39" ca="1" si="14291">IJ38-273.15</f>
        <v>24.673926163789474</v>
      </c>
      <c r="IK39" s="42">
        <f t="shared" ref="IK39" ca="1" si="14292">IK38-273.15</f>
        <v>24.673926163789474</v>
      </c>
      <c r="IL39" s="42">
        <f t="shared" ref="IL39" ca="1" si="14293">IL38-273.15</f>
        <v>24.673926163789474</v>
      </c>
      <c r="IM39" s="42">
        <f t="shared" ref="IM39" ca="1" si="14294">IM38-273.15</f>
        <v>24.673926163789474</v>
      </c>
      <c r="IN39" s="42">
        <f t="shared" ref="IN39" ca="1" si="14295">IN38-273.15</f>
        <v>24.673926163789474</v>
      </c>
      <c r="IO39" s="42">
        <f t="shared" ref="IO39" ca="1" si="14296">IO38-273.15</f>
        <v>24.673926163789474</v>
      </c>
      <c r="IP39" s="42">
        <f t="shared" ref="IP39" ca="1" si="14297">IP38-273.15</f>
        <v>24.673926163789474</v>
      </c>
      <c r="IQ39" s="42">
        <f t="shared" ref="IQ39" ca="1" si="14298">IQ38-273.15</f>
        <v>24.673926163789474</v>
      </c>
      <c r="IR39" s="42">
        <f t="shared" ref="IR39" ca="1" si="14299">IR38-273.15</f>
        <v>24.673926163789474</v>
      </c>
      <c r="IS39" s="42">
        <f t="shared" ref="IS39" ca="1" si="14300">IS38-273.15</f>
        <v>24.673926163789474</v>
      </c>
      <c r="IT39" s="42">
        <f t="shared" ref="IT39" ca="1" si="14301">IT38-273.15</f>
        <v>24.673926163789474</v>
      </c>
      <c r="IU39" s="42">
        <f t="shared" ref="IU39" ca="1" si="14302">IU38-273.15</f>
        <v>24.673926163789474</v>
      </c>
      <c r="IV39" s="42">
        <f t="shared" ref="IV39" ca="1" si="14303">IV38-273.15</f>
        <v>24.673926163789474</v>
      </c>
      <c r="IW39" s="42">
        <f t="shared" ref="IW39" ca="1" si="14304">IW38-273.15</f>
        <v>24.673926163789474</v>
      </c>
      <c r="IX39" s="42">
        <f t="shared" ref="IX39" ca="1" si="14305">IX38-273.15</f>
        <v>24.673926163789474</v>
      </c>
      <c r="IY39" s="42">
        <f t="shared" ref="IY39" ca="1" si="14306">IY38-273.15</f>
        <v>24.673926163789474</v>
      </c>
      <c r="IZ39" s="42">
        <f t="shared" ref="IZ39" ca="1" si="14307">IZ38-273.15</f>
        <v>24.673926163789474</v>
      </c>
      <c r="JA39" s="42">
        <f t="shared" ref="JA39" ca="1" si="14308">JA38-273.15</f>
        <v>24.673926163789474</v>
      </c>
      <c r="JB39" s="42">
        <f t="shared" ref="JB39" ca="1" si="14309">JB38-273.15</f>
        <v>24.673926163789474</v>
      </c>
      <c r="JC39" s="42">
        <f t="shared" ref="JC39" ca="1" si="14310">JC38-273.15</f>
        <v>24.673926163789474</v>
      </c>
      <c r="JD39" s="42">
        <f t="shared" ref="JD39" ca="1" si="14311">JD38-273.15</f>
        <v>24.673926163789474</v>
      </c>
      <c r="JE39" s="42">
        <f t="shared" ref="JE39" ca="1" si="14312">JE38-273.15</f>
        <v>24.673926163789474</v>
      </c>
      <c r="JF39" s="42">
        <f t="shared" ref="JF39" ca="1" si="14313">JF38-273.15</f>
        <v>24.673926163789474</v>
      </c>
      <c r="JG39" s="42">
        <f t="shared" ref="JG39" ca="1" si="14314">JG38-273.15</f>
        <v>24.673926163789474</v>
      </c>
      <c r="JH39" s="42">
        <f t="shared" ref="JH39" ca="1" si="14315">JH38-273.15</f>
        <v>24.673926163789474</v>
      </c>
      <c r="JI39" s="42">
        <f t="shared" ref="JI39" ca="1" si="14316">JI38-273.15</f>
        <v>24.673926163789474</v>
      </c>
      <c r="JJ39" s="42">
        <f t="shared" ref="JJ39" ca="1" si="14317">JJ38-273.15</f>
        <v>24.673926163789474</v>
      </c>
      <c r="JK39" s="42">
        <f t="shared" ref="JK39" ca="1" si="14318">JK38-273.15</f>
        <v>24.673926163789474</v>
      </c>
      <c r="JL39" s="42">
        <f t="shared" ref="JL39" ca="1" si="14319">JL38-273.15</f>
        <v>24.673926163789474</v>
      </c>
      <c r="JM39" s="42">
        <f t="shared" ref="JM39" ca="1" si="14320">JM38-273.15</f>
        <v>24.673926163789474</v>
      </c>
      <c r="JN39" s="42">
        <f t="shared" ref="JN39" ca="1" si="14321">JN38-273.15</f>
        <v>24.673926163789474</v>
      </c>
      <c r="JO39" s="42">
        <f t="shared" ref="JO39" ca="1" si="14322">JO38-273.15</f>
        <v>24.673926163789474</v>
      </c>
      <c r="JP39" s="42">
        <f t="shared" ref="JP39" ca="1" si="14323">JP38-273.15</f>
        <v>24.673926163789474</v>
      </c>
      <c r="JQ39" s="42">
        <f t="shared" ref="JQ39" ca="1" si="14324">JQ38-273.15</f>
        <v>24.673926163789474</v>
      </c>
      <c r="JR39" s="42">
        <f t="shared" ref="JR39" ca="1" si="14325">JR38-273.15</f>
        <v>24.673926163789474</v>
      </c>
      <c r="JS39" s="42">
        <f t="shared" ref="JS39" ca="1" si="14326">JS38-273.15</f>
        <v>24.673926163789474</v>
      </c>
      <c r="JT39" s="42">
        <f t="shared" ref="JT39" ca="1" si="14327">JT38-273.15</f>
        <v>24.673926163789474</v>
      </c>
      <c r="JU39" s="42">
        <f t="shared" ref="JU39" ca="1" si="14328">JU38-273.15</f>
        <v>24.673926163789474</v>
      </c>
      <c r="JV39" s="42">
        <f t="shared" ref="JV39" ca="1" si="14329">JV38-273.15</f>
        <v>24.673926163789474</v>
      </c>
      <c r="JW39" s="42">
        <f t="shared" ref="JW39" ca="1" si="14330">JW38-273.15</f>
        <v>24.673926163789474</v>
      </c>
      <c r="JX39" s="42">
        <f t="shared" ref="JX39" ca="1" si="14331">JX38-273.15</f>
        <v>24.673926163789474</v>
      </c>
      <c r="JY39" s="42">
        <f t="shared" ref="JY39" ca="1" si="14332">JY38-273.15</f>
        <v>24.673926163789474</v>
      </c>
      <c r="JZ39" s="42">
        <f t="shared" ref="JZ39" ca="1" si="14333">JZ38-273.15</f>
        <v>24.673926163789474</v>
      </c>
      <c r="KA39" s="42">
        <f t="shared" ref="KA39" ca="1" si="14334">KA38-273.15</f>
        <v>24.673926163789474</v>
      </c>
      <c r="KB39" s="42">
        <f t="shared" ref="KB39" ca="1" si="14335">KB38-273.15</f>
        <v>24.673926163789474</v>
      </c>
      <c r="KC39" s="42">
        <f t="shared" ref="KC39" ca="1" si="14336">KC38-273.15</f>
        <v>24.673926163789474</v>
      </c>
      <c r="KD39" s="42">
        <f t="shared" ref="KD39" ca="1" si="14337">KD38-273.15</f>
        <v>24.673926163789474</v>
      </c>
      <c r="KE39" s="42">
        <f t="shared" ref="KE39" ca="1" si="14338">KE38-273.15</f>
        <v>24.673926163789474</v>
      </c>
      <c r="KF39" s="42">
        <f t="shared" ref="KF39" ca="1" si="14339">KF38-273.15</f>
        <v>24.673926163789474</v>
      </c>
      <c r="KG39" s="42">
        <f t="shared" ref="KG39" ca="1" si="14340">KG38-273.15</f>
        <v>24.673926163789474</v>
      </c>
      <c r="KH39" s="42">
        <f t="shared" ref="KH39" ca="1" si="14341">KH38-273.15</f>
        <v>24.673926163789474</v>
      </c>
      <c r="KI39" s="42">
        <f t="shared" ref="KI39" ca="1" si="14342">KI38-273.15</f>
        <v>24.673926163789474</v>
      </c>
      <c r="KJ39" s="42">
        <f t="shared" ref="KJ39" ca="1" si="14343">KJ38-273.15</f>
        <v>24.673926163789474</v>
      </c>
      <c r="KK39" s="42">
        <f t="shared" ref="KK39" ca="1" si="14344">KK38-273.15</f>
        <v>24.673926163789474</v>
      </c>
      <c r="KL39" s="42">
        <f t="shared" ref="KL39" ca="1" si="14345">KL38-273.15</f>
        <v>24.673926163789474</v>
      </c>
      <c r="KM39" s="42">
        <f t="shared" ref="KM39" ca="1" si="14346">KM38-273.15</f>
        <v>24.673926163789474</v>
      </c>
      <c r="KN39" s="42">
        <f t="shared" ref="KN39" ca="1" si="14347">KN38-273.15</f>
        <v>24.673926163789474</v>
      </c>
      <c r="KO39" s="42">
        <f t="shared" ref="KO39" ca="1" si="14348">KO38-273.15</f>
        <v>24.673926163789474</v>
      </c>
      <c r="KP39" s="42">
        <f t="shared" ref="KP39" ca="1" si="14349">KP38-273.15</f>
        <v>24.673926163789474</v>
      </c>
      <c r="KQ39" s="42">
        <f t="shared" ref="KQ39" ca="1" si="14350">KQ38-273.15</f>
        <v>24.673926163789474</v>
      </c>
      <c r="KR39" s="42">
        <f t="shared" ref="KR39" ca="1" si="14351">KR38-273.15</f>
        <v>24.673926163789474</v>
      </c>
      <c r="KS39" s="42">
        <f t="shared" ref="KS39" ca="1" si="14352">KS38-273.15</f>
        <v>24.673926163789474</v>
      </c>
      <c r="KT39" s="42">
        <f t="shared" ref="KT39" ca="1" si="14353">KT38-273.15</f>
        <v>24.673926163789474</v>
      </c>
      <c r="KU39" s="42">
        <f t="shared" ref="KU39" ca="1" si="14354">KU38-273.15</f>
        <v>24.673926163789474</v>
      </c>
      <c r="KV39" s="42">
        <f t="shared" ref="KV39" ca="1" si="14355">KV38-273.15</f>
        <v>24.673926163789474</v>
      </c>
      <c r="KW39" s="42">
        <f t="shared" ref="KW39" ca="1" si="14356">KW38-273.15</f>
        <v>24.673926163789474</v>
      </c>
      <c r="KX39" s="42">
        <f t="shared" ref="KX39" ca="1" si="14357">KX38-273.15</f>
        <v>24.673926163789474</v>
      </c>
      <c r="KY39" s="42">
        <f t="shared" ref="KY39" ca="1" si="14358">KY38-273.15</f>
        <v>24.673926163789474</v>
      </c>
      <c r="KZ39" s="42">
        <f t="shared" ref="KZ39" ca="1" si="14359">KZ38-273.15</f>
        <v>24.673926163789474</v>
      </c>
      <c r="LA39" s="42">
        <f t="shared" ref="LA39" ca="1" si="14360">LA38-273.15</f>
        <v>24.673926163789474</v>
      </c>
      <c r="LB39" s="42">
        <f t="shared" ref="LB39" ca="1" si="14361">LB38-273.15</f>
        <v>24.673926163789474</v>
      </c>
      <c r="LC39" s="42">
        <f t="shared" ref="LC39" ca="1" si="14362">LC38-273.15</f>
        <v>24.673926163789474</v>
      </c>
      <c r="LD39" s="42">
        <f t="shared" ref="LD39" ca="1" si="14363">LD38-273.15</f>
        <v>24.673926163789474</v>
      </c>
      <c r="LE39" s="42">
        <f t="shared" ref="LE39" ca="1" si="14364">LE38-273.15</f>
        <v>24.673926163789474</v>
      </c>
      <c r="LF39" s="42">
        <f t="shared" ref="LF39" ca="1" si="14365">LF38-273.15</f>
        <v>24.673926163789474</v>
      </c>
      <c r="LG39" s="42">
        <f t="shared" ref="LG39" ca="1" si="14366">LG38-273.15</f>
        <v>24.673926163789474</v>
      </c>
      <c r="LH39" s="42">
        <f t="shared" ref="LH39" ca="1" si="14367">LH38-273.15</f>
        <v>24.673926163789474</v>
      </c>
      <c r="LI39" s="42">
        <f t="shared" ref="LI39" ca="1" si="14368">LI38-273.15</f>
        <v>24.673926163789474</v>
      </c>
      <c r="LJ39" s="42">
        <f t="shared" ref="LJ39" ca="1" si="14369">LJ38-273.15</f>
        <v>24.673926163789474</v>
      </c>
      <c r="LK39" s="42">
        <f t="shared" ref="LK39" ca="1" si="14370">LK38-273.15</f>
        <v>24.673926163789474</v>
      </c>
      <c r="LL39" s="42">
        <f t="shared" ref="LL39" ca="1" si="14371">LL38-273.15</f>
        <v>24.673926163789474</v>
      </c>
      <c r="LM39" s="42">
        <f t="shared" ref="LM39" ca="1" si="14372">LM38-273.15</f>
        <v>24.673926163789474</v>
      </c>
      <c r="LN39" s="42">
        <f t="shared" ref="LN39" ca="1" si="14373">LN38-273.15</f>
        <v>24.673926163789474</v>
      </c>
      <c r="LO39" s="42">
        <f t="shared" ref="LO39" ca="1" si="14374">LO38-273.15</f>
        <v>24.673926163789474</v>
      </c>
      <c r="LP39" s="42">
        <f t="shared" ref="LP39" ca="1" si="14375">LP38-273.15</f>
        <v>24.673926163789474</v>
      </c>
      <c r="LQ39" s="42">
        <f t="shared" ref="LQ39" ca="1" si="14376">LQ38-273.15</f>
        <v>24.673926163789474</v>
      </c>
      <c r="LR39" s="42">
        <f t="shared" ref="LR39" ca="1" si="14377">LR38-273.15</f>
        <v>24.673926163789474</v>
      </c>
      <c r="LS39" s="42">
        <f t="shared" ref="LS39" ca="1" si="14378">LS38-273.15</f>
        <v>24.673926163789474</v>
      </c>
      <c r="LT39" s="42">
        <f t="shared" ref="LT39" ca="1" si="14379">LT38-273.15</f>
        <v>24.673926163789474</v>
      </c>
      <c r="LU39" s="42">
        <f t="shared" ref="LU39" ca="1" si="14380">LU38-273.15</f>
        <v>24.673926163789474</v>
      </c>
      <c r="LV39" s="42">
        <f t="shared" ref="LV39" ca="1" si="14381">LV38-273.15</f>
        <v>24.673926163789474</v>
      </c>
      <c r="LW39" s="42">
        <f t="shared" ref="LW39" ca="1" si="14382">LW38-273.15</f>
        <v>24.673926163789474</v>
      </c>
      <c r="LX39" s="42">
        <f t="shared" ref="LX39" ca="1" si="14383">LX38-273.15</f>
        <v>24.673926163789474</v>
      </c>
      <c r="LY39" s="42">
        <f t="shared" ref="LY39" ca="1" si="14384">LY38-273.15</f>
        <v>24.673926163789474</v>
      </c>
      <c r="LZ39" s="42">
        <f t="shared" ref="LZ39" ca="1" si="14385">LZ38-273.15</f>
        <v>24.673926163789474</v>
      </c>
      <c r="MA39" s="42">
        <f t="shared" ref="MA39" ca="1" si="14386">MA38-273.15</f>
        <v>24.673926163789474</v>
      </c>
      <c r="MB39" s="42">
        <f t="shared" ref="MB39" ca="1" si="14387">MB38-273.15</f>
        <v>24.673926163789474</v>
      </c>
      <c r="MC39" s="42">
        <f t="shared" ref="MC39" ca="1" si="14388">MC38-273.15</f>
        <v>24.673926163789474</v>
      </c>
      <c r="MD39" s="42">
        <f t="shared" ref="MD39" ca="1" si="14389">MD38-273.15</f>
        <v>24.673926163789474</v>
      </c>
      <c r="ME39" s="42">
        <f t="shared" ref="ME39" ca="1" si="14390">ME38-273.15</f>
        <v>24.673926163789474</v>
      </c>
      <c r="MF39" s="42">
        <f t="shared" ref="MF39" ca="1" si="14391">MF38-273.15</f>
        <v>24.673926163789474</v>
      </c>
      <c r="MG39" s="42">
        <f t="shared" ref="MG39" ca="1" si="14392">MG38-273.15</f>
        <v>24.673926163789474</v>
      </c>
      <c r="MH39" s="42">
        <f t="shared" ref="MH39" ca="1" si="14393">MH38-273.15</f>
        <v>24.673926163789474</v>
      </c>
      <c r="MI39" s="42">
        <f t="shared" ref="MI39" ca="1" si="14394">MI38-273.15</f>
        <v>24.673926163789474</v>
      </c>
      <c r="MJ39" s="42">
        <f t="shared" ref="MJ39" ca="1" si="14395">MJ38-273.15</f>
        <v>24.673926163789474</v>
      </c>
      <c r="MK39" s="42">
        <f t="shared" ref="MK39" ca="1" si="14396">MK38-273.15</f>
        <v>24.673926163789474</v>
      </c>
      <c r="ML39" s="42">
        <f t="shared" ref="ML39" ca="1" si="14397">ML38-273.15</f>
        <v>24.673926163789474</v>
      </c>
      <c r="MM39" s="42">
        <f t="shared" ref="MM39" ca="1" si="14398">MM38-273.15</f>
        <v>24.673926163789474</v>
      </c>
      <c r="MN39" s="42">
        <f t="shared" ref="MN39" ca="1" si="14399">MN38-273.15</f>
        <v>24.673926163789474</v>
      </c>
      <c r="MO39" s="42">
        <f t="shared" ref="MO39" ca="1" si="14400">MO38-273.15</f>
        <v>24.673926163789474</v>
      </c>
      <c r="MP39" s="42">
        <f t="shared" ref="MP39" ca="1" si="14401">MP38-273.15</f>
        <v>24.673926163789474</v>
      </c>
      <c r="MQ39" s="42">
        <f t="shared" ref="MQ39" ca="1" si="14402">MQ38-273.15</f>
        <v>24.673926163789474</v>
      </c>
      <c r="MR39" s="42">
        <f t="shared" ref="MR39" ca="1" si="14403">MR38-273.15</f>
        <v>24.673926163789474</v>
      </c>
      <c r="MS39" s="42">
        <f t="shared" ref="MS39" ca="1" si="14404">MS38-273.15</f>
        <v>24.673926163789474</v>
      </c>
      <c r="MT39" s="42">
        <f t="shared" ref="MT39" ca="1" si="14405">MT38-273.15</f>
        <v>24.673926163789474</v>
      </c>
      <c r="MU39" s="42">
        <f t="shared" ref="MU39" ca="1" si="14406">MU38-273.15</f>
        <v>24.673926163789474</v>
      </c>
      <c r="MV39" s="42">
        <f t="shared" ref="MV39" ca="1" si="14407">MV38-273.15</f>
        <v>24.673926163789474</v>
      </c>
      <c r="MW39" s="42">
        <f t="shared" ref="MW39" ca="1" si="14408">MW38-273.15</f>
        <v>24.673926163789474</v>
      </c>
      <c r="MX39" s="42">
        <f t="shared" ref="MX39" ca="1" si="14409">MX38-273.15</f>
        <v>24.673926163789474</v>
      </c>
      <c r="MY39" s="42">
        <f t="shared" ref="MY39" ca="1" si="14410">MY38-273.15</f>
        <v>24.673926163789474</v>
      </c>
      <c r="MZ39" s="42">
        <f t="shared" ref="MZ39" ca="1" si="14411">MZ38-273.15</f>
        <v>24.673926163789474</v>
      </c>
      <c r="NA39" s="42">
        <f t="shared" ref="NA39" ca="1" si="14412">NA38-273.15</f>
        <v>24.673926163789474</v>
      </c>
      <c r="NB39" s="42">
        <f t="shared" ref="NB39" ca="1" si="14413">NB38-273.15</f>
        <v>24.673926163789474</v>
      </c>
      <c r="NC39" s="42">
        <f t="shared" ref="NC39" ca="1" si="14414">NC38-273.15</f>
        <v>24.673926163789474</v>
      </c>
      <c r="ND39" s="42">
        <f t="shared" ref="ND39" ca="1" si="14415">ND38-273.15</f>
        <v>24.673926163789474</v>
      </c>
      <c r="NE39" s="42">
        <f t="shared" ref="NE39" ca="1" si="14416">NE38-273.15</f>
        <v>24.673926163789474</v>
      </c>
      <c r="NF39" s="42">
        <f t="shared" ref="NF39" ca="1" si="14417">NF38-273.15</f>
        <v>24.673926163789474</v>
      </c>
      <c r="NG39" s="42">
        <f t="shared" ref="NG39" ca="1" si="14418">NG38-273.15</f>
        <v>24.673926163789474</v>
      </c>
      <c r="NH39" s="42">
        <f t="shared" ref="NH39" ca="1" si="14419">NH38-273.15</f>
        <v>24.673926163789474</v>
      </c>
      <c r="NI39" s="42">
        <f t="shared" ref="NI39" ca="1" si="14420">NI38-273.15</f>
        <v>24.673926163789474</v>
      </c>
      <c r="NJ39" s="42">
        <f t="shared" ref="NJ39" ca="1" si="14421">NJ38-273.15</f>
        <v>24.673926163789474</v>
      </c>
      <c r="NK39" s="42">
        <f t="shared" ref="NK39" ca="1" si="14422">NK38-273.15</f>
        <v>24.673926163789474</v>
      </c>
      <c r="NL39" s="42">
        <f t="shared" ref="NL39" ca="1" si="14423">NL38-273.15</f>
        <v>24.673926163789474</v>
      </c>
      <c r="NM39" s="42">
        <f t="shared" ref="NM39" ca="1" si="14424">NM38-273.15</f>
        <v>24.673926163789474</v>
      </c>
      <c r="NN39" s="42">
        <f t="shared" ref="NN39" ca="1" si="14425">NN38-273.15</f>
        <v>24.673926163789474</v>
      </c>
      <c r="NO39" s="42">
        <f t="shared" ref="NO39" ca="1" si="14426">NO38-273.15</f>
        <v>24.673926163789474</v>
      </c>
      <c r="NP39" s="42">
        <f t="shared" ref="NP39" ca="1" si="14427">NP38-273.15</f>
        <v>24.673926163789474</v>
      </c>
      <c r="NQ39" s="42">
        <f t="shared" ref="NQ39" ca="1" si="14428">NQ38-273.15</f>
        <v>24.673926163789474</v>
      </c>
      <c r="NR39" s="42">
        <f t="shared" ref="NR39" ca="1" si="14429">NR38-273.15</f>
        <v>24.673926163789474</v>
      </c>
      <c r="NS39" s="42">
        <f t="shared" ref="NS39" ca="1" si="14430">NS38-273.15</f>
        <v>24.673926163789474</v>
      </c>
      <c r="NT39" s="42">
        <f t="shared" ref="NT39" ca="1" si="14431">NT38-273.15</f>
        <v>24.673926163789474</v>
      </c>
      <c r="NU39" s="42">
        <f t="shared" ref="NU39" ca="1" si="14432">NU38-273.15</f>
        <v>24.673926163789474</v>
      </c>
      <c r="NV39" s="42">
        <f t="shared" ref="NV39" ca="1" si="14433">NV38-273.15</f>
        <v>24.673926163789474</v>
      </c>
      <c r="NW39" s="42">
        <f t="shared" ref="NW39" ca="1" si="14434">NW38-273.15</f>
        <v>24.673926163789474</v>
      </c>
      <c r="NX39" s="42">
        <f t="shared" ref="NX39" ca="1" si="14435">NX38-273.15</f>
        <v>24.673926163789474</v>
      </c>
      <c r="NY39" s="42">
        <f t="shared" ref="NY39" ca="1" si="14436">NY38-273.15</f>
        <v>24.673926163789474</v>
      </c>
      <c r="NZ39" s="42">
        <f t="shared" ref="NZ39" ca="1" si="14437">NZ38-273.15</f>
        <v>24.673926163789474</v>
      </c>
      <c r="OA39" s="42">
        <f t="shared" ref="OA39" ca="1" si="14438">OA38-273.15</f>
        <v>24.673926163789474</v>
      </c>
      <c r="OB39" s="42">
        <f t="shared" ref="OB39" ca="1" si="14439">OB38-273.15</f>
        <v>24.673926163789474</v>
      </c>
      <c r="OC39" s="42">
        <f t="shared" ref="OC39" ca="1" si="14440">OC38-273.15</f>
        <v>24.673926163789474</v>
      </c>
      <c r="OD39" s="42">
        <f t="shared" ref="OD39" ca="1" si="14441">OD38-273.15</f>
        <v>24.673926163789474</v>
      </c>
      <c r="OE39" s="42">
        <f t="shared" ref="OE39" ca="1" si="14442">OE38-273.15</f>
        <v>24.673926163789474</v>
      </c>
      <c r="OF39" s="42">
        <f t="shared" ref="OF39" ca="1" si="14443">OF38-273.15</f>
        <v>24.673926163789474</v>
      </c>
      <c r="OG39" s="42">
        <f t="shared" ref="OG39" ca="1" si="14444">OG38-273.15</f>
        <v>24.673926163789474</v>
      </c>
      <c r="OH39" s="42">
        <f t="shared" ref="OH39" ca="1" si="14445">OH38-273.15</f>
        <v>24.673926163789474</v>
      </c>
      <c r="OI39" s="42">
        <f t="shared" ref="OI39" ca="1" si="14446">OI38-273.15</f>
        <v>24.673926163789474</v>
      </c>
      <c r="OJ39" s="42">
        <f t="shared" ref="OJ39" ca="1" si="14447">OJ38-273.15</f>
        <v>24.673926163789474</v>
      </c>
      <c r="OK39" s="42">
        <f t="shared" ref="OK39" ca="1" si="14448">OK38-273.15</f>
        <v>24.673926163789474</v>
      </c>
      <c r="OL39" s="42">
        <f t="shared" ref="OL39" ca="1" si="14449">OL38-273.15</f>
        <v>24.673926163789474</v>
      </c>
      <c r="OM39" s="42">
        <f t="shared" ref="OM39" ca="1" si="14450">OM38-273.15</f>
        <v>24.673926163789474</v>
      </c>
      <c r="ON39" s="42">
        <f t="shared" ref="ON39" ca="1" si="14451">ON38-273.15</f>
        <v>24.673926163789474</v>
      </c>
      <c r="OO39" s="42">
        <f t="shared" ref="OO39" ca="1" si="14452">OO38-273.15</f>
        <v>24.673926163789474</v>
      </c>
      <c r="OP39" s="42">
        <f t="shared" ref="OP39" ca="1" si="14453">OP38-273.15</f>
        <v>24.673926163789474</v>
      </c>
      <c r="OQ39" s="42">
        <f t="shared" ref="OQ39" ca="1" si="14454">OQ38-273.15</f>
        <v>24.673926163789474</v>
      </c>
      <c r="OR39" s="42">
        <f t="shared" ref="OR39" ca="1" si="14455">OR38-273.15</f>
        <v>24.673926163789474</v>
      </c>
      <c r="OS39" s="42">
        <f t="shared" ref="OS39" ca="1" si="14456">OS38-273.15</f>
        <v>24.673926163789474</v>
      </c>
      <c r="OT39" s="42">
        <f t="shared" ref="OT39" ca="1" si="14457">OT38-273.15</f>
        <v>24.673926163789474</v>
      </c>
      <c r="OU39" s="42">
        <f t="shared" ref="OU39" ca="1" si="14458">OU38-273.15</f>
        <v>24.673926163789474</v>
      </c>
      <c r="OV39" s="42">
        <f t="shared" ref="OV39" ca="1" si="14459">OV38-273.15</f>
        <v>24.673926163789474</v>
      </c>
      <c r="OW39" s="42">
        <f t="shared" ref="OW39" ca="1" si="14460">OW38-273.15</f>
        <v>24.673926163789474</v>
      </c>
      <c r="OX39" s="42">
        <f t="shared" ref="OX39" ca="1" si="14461">OX38-273.15</f>
        <v>24.673926163789474</v>
      </c>
      <c r="OY39" s="42">
        <f t="shared" ref="OY39" ca="1" si="14462">OY38-273.15</f>
        <v>24.673926163789474</v>
      </c>
      <c r="OZ39" s="42">
        <f t="shared" ref="OZ39" ca="1" si="14463">OZ38-273.15</f>
        <v>24.673926163789474</v>
      </c>
      <c r="PA39" s="42">
        <f t="shared" ref="PA39" ca="1" si="14464">PA38-273.15</f>
        <v>24.673926163789474</v>
      </c>
      <c r="PB39" s="42">
        <f t="shared" ref="PB39" ca="1" si="14465">PB38-273.15</f>
        <v>24.673926163789474</v>
      </c>
      <c r="PC39" s="42">
        <f t="shared" ref="PC39" ca="1" si="14466">PC38-273.15</f>
        <v>24.673926163789474</v>
      </c>
      <c r="PD39" s="42">
        <f t="shared" ref="PD39" ca="1" si="14467">PD38-273.15</f>
        <v>24.673926163789474</v>
      </c>
      <c r="PE39" s="42">
        <f t="shared" ref="PE39" ca="1" si="14468">PE38-273.15</f>
        <v>24.673926163789474</v>
      </c>
      <c r="PF39" s="42">
        <f t="shared" ref="PF39" ca="1" si="14469">PF38-273.15</f>
        <v>24.673926163789474</v>
      </c>
      <c r="PG39" s="42">
        <f t="shared" ref="PG39" ca="1" si="14470">PG38-273.15</f>
        <v>24.673926163789474</v>
      </c>
      <c r="PH39" s="42">
        <f t="shared" ref="PH39" ca="1" si="14471">PH38-273.15</f>
        <v>24.673926163789474</v>
      </c>
      <c r="PI39" s="42">
        <f t="shared" ref="PI39" ca="1" si="14472">PI38-273.15</f>
        <v>24.673926163789474</v>
      </c>
      <c r="PJ39" s="42">
        <f t="shared" ref="PJ39" ca="1" si="14473">PJ38-273.15</f>
        <v>24.673926163789474</v>
      </c>
      <c r="PK39" s="42">
        <f t="shared" ref="PK39" ca="1" si="14474">PK38-273.15</f>
        <v>24.673926163789474</v>
      </c>
      <c r="PL39" s="42">
        <f t="shared" ref="PL39" ca="1" si="14475">PL38-273.15</f>
        <v>24.673926163789474</v>
      </c>
      <c r="PM39" s="42">
        <f t="shared" ref="PM39" ca="1" si="14476">PM38-273.15</f>
        <v>24.673926163789474</v>
      </c>
      <c r="PN39" s="42">
        <f t="shared" ref="PN39" ca="1" si="14477">PN38-273.15</f>
        <v>24.673926163789474</v>
      </c>
      <c r="PO39" s="42">
        <f t="shared" ref="PO39" ca="1" si="14478">PO38-273.15</f>
        <v>24.673926163789474</v>
      </c>
      <c r="PP39" s="42">
        <f t="shared" ref="PP39" ca="1" si="14479">PP38-273.15</f>
        <v>24.673926163789474</v>
      </c>
      <c r="PQ39" s="42">
        <f t="shared" ref="PQ39" ca="1" si="14480">PQ38-273.15</f>
        <v>24.673926163789474</v>
      </c>
      <c r="PR39" s="42">
        <f t="shared" ref="PR39" ca="1" si="14481">PR38-273.15</f>
        <v>24.673926163789474</v>
      </c>
      <c r="PS39" s="42">
        <f t="shared" ref="PS39" ca="1" si="14482">PS38-273.15</f>
        <v>24.673926163789474</v>
      </c>
      <c r="PT39" s="42">
        <f t="shared" ref="PT39" ca="1" si="14483">PT38-273.15</f>
        <v>24.673926163789474</v>
      </c>
      <c r="PU39" s="42">
        <f t="shared" ref="PU39" ca="1" si="14484">PU38-273.15</f>
        <v>24.673926163789474</v>
      </c>
      <c r="PV39" s="42">
        <f t="shared" ref="PV39" ca="1" si="14485">PV38-273.15</f>
        <v>24.673926163789474</v>
      </c>
      <c r="PW39" s="42">
        <f t="shared" ref="PW39" ca="1" si="14486">PW38-273.15</f>
        <v>24.673926163789474</v>
      </c>
      <c r="PX39" s="42">
        <f t="shared" ref="PX39" ca="1" si="14487">PX38-273.15</f>
        <v>24.673926163789474</v>
      </c>
      <c r="PY39" s="42">
        <f t="shared" ref="PY39" ca="1" si="14488">PY38-273.15</f>
        <v>24.673926163789474</v>
      </c>
      <c r="PZ39" s="42">
        <f t="shared" ref="PZ39" ca="1" si="14489">PZ38-273.15</f>
        <v>24.673926163789474</v>
      </c>
      <c r="QA39" s="42">
        <f t="shared" ref="QA39" ca="1" si="14490">QA38-273.15</f>
        <v>24.673926163789474</v>
      </c>
      <c r="QB39" s="42">
        <f t="shared" ref="QB39" ca="1" si="14491">QB38-273.15</f>
        <v>24.673926163789474</v>
      </c>
      <c r="QC39" s="42">
        <f t="shared" ref="QC39" ca="1" si="14492">QC38-273.15</f>
        <v>24.673926163789474</v>
      </c>
      <c r="QD39" s="42">
        <f t="shared" ref="QD39" ca="1" si="14493">QD38-273.15</f>
        <v>24.673926163789474</v>
      </c>
      <c r="QE39" s="42">
        <f t="shared" ref="QE39" ca="1" si="14494">QE38-273.15</f>
        <v>24.673926163789474</v>
      </c>
      <c r="QF39" s="42">
        <f t="shared" ref="QF39" ca="1" si="14495">QF38-273.15</f>
        <v>24.673926163789474</v>
      </c>
      <c r="QG39" s="42">
        <f t="shared" ref="QG39" ca="1" si="14496">QG38-273.15</f>
        <v>24.673926163789474</v>
      </c>
      <c r="QH39" s="42">
        <f t="shared" ref="QH39" ca="1" si="14497">QH38-273.15</f>
        <v>24.673926163789474</v>
      </c>
      <c r="QI39" s="42">
        <f t="shared" ref="QI39" ca="1" si="14498">QI38-273.15</f>
        <v>24.673926163789474</v>
      </c>
      <c r="QJ39" s="42">
        <f t="shared" ref="QJ39" ca="1" si="14499">QJ38-273.15</f>
        <v>24.673926163789474</v>
      </c>
      <c r="QK39" s="42">
        <f t="shared" ref="QK39" ca="1" si="14500">QK38-273.15</f>
        <v>24.673926163789474</v>
      </c>
      <c r="QL39" s="42">
        <f t="shared" ref="QL39" ca="1" si="14501">QL38-273.15</f>
        <v>24.673926163789474</v>
      </c>
      <c r="QM39" s="42">
        <f t="shared" ref="QM39" ca="1" si="14502">QM38-273.15</f>
        <v>24.673926163789474</v>
      </c>
      <c r="QN39" s="42">
        <f t="shared" ref="QN39" ca="1" si="14503">QN38-273.15</f>
        <v>24.673926163789474</v>
      </c>
      <c r="QO39" s="42">
        <f t="shared" ref="QO39" ca="1" si="14504">QO38-273.15</f>
        <v>24.673926163789474</v>
      </c>
      <c r="QP39" s="42">
        <f t="shared" ref="QP39" ca="1" si="14505">QP38-273.15</f>
        <v>24.673926163789474</v>
      </c>
      <c r="QQ39" s="42">
        <f t="shared" ref="QQ39" ca="1" si="14506">QQ38-273.15</f>
        <v>24.673926163789474</v>
      </c>
      <c r="QR39" s="42">
        <f t="shared" ref="QR39" ca="1" si="14507">QR38-273.15</f>
        <v>24.673926163789474</v>
      </c>
      <c r="QS39" s="42">
        <f t="shared" ref="QS39" ca="1" si="14508">QS38-273.15</f>
        <v>24.673926163789474</v>
      </c>
      <c r="QT39" s="42">
        <f t="shared" ref="QT39" ca="1" si="14509">QT38-273.15</f>
        <v>24.673926163789474</v>
      </c>
      <c r="QU39" s="42">
        <f t="shared" ref="QU39" ca="1" si="14510">QU38-273.15</f>
        <v>24.673926163789474</v>
      </c>
      <c r="QV39" s="42">
        <f t="shared" ref="QV39" ca="1" si="14511">QV38-273.15</f>
        <v>24.673926163789474</v>
      </c>
      <c r="QW39" s="42">
        <f t="shared" ref="QW39" ca="1" si="14512">QW38-273.15</f>
        <v>24.673926163789474</v>
      </c>
      <c r="QX39" s="42">
        <f t="shared" ref="QX39" ca="1" si="14513">QX38-273.15</f>
        <v>24.673926163789474</v>
      </c>
      <c r="QY39" s="42">
        <f t="shared" ref="QY39" ca="1" si="14514">QY38-273.15</f>
        <v>24.673926163789474</v>
      </c>
      <c r="QZ39" s="42">
        <f t="shared" ref="QZ39" ca="1" si="14515">QZ38-273.15</f>
        <v>24.673926163789474</v>
      </c>
      <c r="RA39" s="42">
        <f t="shared" ref="RA39" ca="1" si="14516">RA38-273.15</f>
        <v>24.673926163789474</v>
      </c>
      <c r="RB39" s="42">
        <f t="shared" ref="RB39" ca="1" si="14517">RB38-273.15</f>
        <v>24.673926163789474</v>
      </c>
      <c r="RC39" s="42">
        <f t="shared" ref="RC39" ca="1" si="14518">RC38-273.15</f>
        <v>24.673926163789474</v>
      </c>
      <c r="RD39" s="42">
        <f t="shared" ref="RD39" ca="1" si="14519">RD38-273.15</f>
        <v>24.673926163789474</v>
      </c>
      <c r="RE39" s="42">
        <f t="shared" ref="RE39" ca="1" si="14520">RE38-273.15</f>
        <v>24.673926163789474</v>
      </c>
      <c r="RF39" s="42">
        <f t="shared" ref="RF39" ca="1" si="14521">RF38-273.15</f>
        <v>24.673926163789474</v>
      </c>
      <c r="RG39" s="42">
        <f t="shared" ref="RG39" ca="1" si="14522">RG38-273.15</f>
        <v>24.673926163789474</v>
      </c>
      <c r="RH39" s="42">
        <f t="shared" ref="RH39" ca="1" si="14523">RH38-273.15</f>
        <v>24.673926163789474</v>
      </c>
      <c r="RI39" s="42">
        <f t="shared" ref="RI39" ca="1" si="14524">RI38-273.15</f>
        <v>24.673926163789474</v>
      </c>
      <c r="RJ39" s="42">
        <f t="shared" ref="RJ39" ca="1" si="14525">RJ38-273.15</f>
        <v>24.673926163789474</v>
      </c>
      <c r="RK39" s="42">
        <f t="shared" ref="RK39" ca="1" si="14526">RK38-273.15</f>
        <v>24.673926163789474</v>
      </c>
      <c r="RL39" s="42">
        <f t="shared" ref="RL39" ca="1" si="14527">RL38-273.15</f>
        <v>24.673926163789474</v>
      </c>
      <c r="RM39" s="42">
        <f t="shared" ref="RM39" ca="1" si="14528">RM38-273.15</f>
        <v>24.673926163789474</v>
      </c>
      <c r="RN39" s="42">
        <f t="shared" ref="RN39" ca="1" si="14529">RN38-273.15</f>
        <v>24.673926163789474</v>
      </c>
      <c r="RO39" s="42">
        <f t="shared" ref="RO39" ca="1" si="14530">RO38-273.15</f>
        <v>24.673926163789474</v>
      </c>
      <c r="RP39" s="42">
        <f t="shared" ref="RP39" ca="1" si="14531">RP38-273.15</f>
        <v>24.673926163789474</v>
      </c>
      <c r="RQ39" s="42">
        <f t="shared" ref="RQ39" ca="1" si="14532">RQ38-273.15</f>
        <v>24.673926163789474</v>
      </c>
      <c r="RR39" s="42">
        <f t="shared" ref="RR39" ca="1" si="14533">RR38-273.15</f>
        <v>24.673926163789474</v>
      </c>
      <c r="RS39" s="42">
        <f t="shared" ref="RS39" ca="1" si="14534">RS38-273.15</f>
        <v>24.673926163789474</v>
      </c>
      <c r="RT39" s="42">
        <f t="shared" ref="RT39" ca="1" si="14535">RT38-273.15</f>
        <v>24.673926163789474</v>
      </c>
      <c r="RU39" s="42">
        <f t="shared" ref="RU39" ca="1" si="14536">RU38-273.15</f>
        <v>24.673926163789474</v>
      </c>
      <c r="RV39" s="42">
        <f t="shared" ref="RV39" ca="1" si="14537">RV38-273.15</f>
        <v>24.673926163789474</v>
      </c>
      <c r="RW39" s="42">
        <f t="shared" ref="RW39" ca="1" si="14538">RW38-273.15</f>
        <v>24.673926163789474</v>
      </c>
      <c r="RX39" s="42">
        <f t="shared" ref="RX39" ca="1" si="14539">RX38-273.15</f>
        <v>24.673926163789474</v>
      </c>
      <c r="RY39" s="42">
        <f t="shared" ref="RY39" ca="1" si="14540">RY38-273.15</f>
        <v>24.673926163789474</v>
      </c>
      <c r="RZ39" s="42">
        <f t="shared" ref="RZ39" ca="1" si="14541">RZ38-273.15</f>
        <v>24.673926163789474</v>
      </c>
      <c r="SA39" s="42">
        <f t="shared" ref="SA39" ca="1" si="14542">SA38-273.15</f>
        <v>24.673926163789474</v>
      </c>
      <c r="SB39" s="42">
        <f t="shared" ref="SB39" ca="1" si="14543">SB38-273.15</f>
        <v>24.673926163789474</v>
      </c>
      <c r="SC39" s="42">
        <f t="shared" ref="SC39" ca="1" si="14544">SC38-273.15</f>
        <v>24.673926163789474</v>
      </c>
      <c r="SD39" s="42">
        <f t="shared" ref="SD39" ca="1" si="14545">SD38-273.15</f>
        <v>24.673926163789474</v>
      </c>
      <c r="SE39" s="42">
        <f t="shared" ref="SE39" ca="1" si="14546">SE38-273.15</f>
        <v>24.673926163789474</v>
      </c>
      <c r="SF39" s="42">
        <f t="shared" ref="SF39" ca="1" si="14547">SF38-273.15</f>
        <v>24.673926163789474</v>
      </c>
      <c r="SG39" s="42">
        <f t="shared" ref="SG39" ca="1" si="14548">SG38-273.15</f>
        <v>24.673926163789474</v>
      </c>
      <c r="SH39" s="42">
        <f t="shared" ref="SH39" ca="1" si="14549">SH38-273.15</f>
        <v>24.673926163789474</v>
      </c>
      <c r="SI39" s="42">
        <f t="shared" ref="SI39" ca="1" si="14550">SI38-273.15</f>
        <v>24.673926163789474</v>
      </c>
      <c r="SJ39" s="42">
        <f t="shared" ref="SJ39" ca="1" si="14551">SJ38-273.15</f>
        <v>24.673926163789474</v>
      </c>
      <c r="SK39" s="42">
        <f t="shared" ref="SK39" ca="1" si="14552">SK38-273.15</f>
        <v>24.673926163789474</v>
      </c>
      <c r="SL39" s="42">
        <f t="shared" ref="SL39" ca="1" si="14553">SL38-273.15</f>
        <v>24.673926163789474</v>
      </c>
      <c r="SM39" s="42">
        <f t="shared" ref="SM39" ca="1" si="14554">SM38-273.15</f>
        <v>24.673926163789474</v>
      </c>
      <c r="SN39" s="42">
        <f t="shared" ref="SN39" ca="1" si="14555">SN38-273.15</f>
        <v>24.673926163789474</v>
      </c>
      <c r="SO39" s="42">
        <f t="shared" ref="SO39" ca="1" si="14556">SO38-273.15</f>
        <v>24.673926163789474</v>
      </c>
      <c r="SP39" s="42">
        <f t="shared" ref="SP39" ca="1" si="14557">SP38-273.15</f>
        <v>24.673926163789474</v>
      </c>
      <c r="SQ39" s="42">
        <f t="shared" ref="SQ39" ca="1" si="14558">SQ38-273.15</f>
        <v>24.673926163789474</v>
      </c>
      <c r="SR39" s="42">
        <f t="shared" ref="SR39" ca="1" si="14559">SR38-273.15</f>
        <v>24.673926163789474</v>
      </c>
      <c r="SS39" s="42">
        <f t="shared" ref="SS39" ca="1" si="14560">SS38-273.15</f>
        <v>24.673926163789474</v>
      </c>
      <c r="ST39" s="42">
        <f t="shared" ref="ST39" ca="1" si="14561">ST38-273.15</f>
        <v>24.673926163789474</v>
      </c>
      <c r="SU39" s="42">
        <f t="shared" ref="SU39" ca="1" si="14562">SU38-273.15</f>
        <v>24.673926163789474</v>
      </c>
      <c r="SV39" s="42">
        <f t="shared" ref="SV39" ca="1" si="14563">SV38-273.15</f>
        <v>24.673926163789474</v>
      </c>
      <c r="SW39" s="42">
        <f t="shared" ref="SW39" ca="1" si="14564">SW38-273.15</f>
        <v>24.673926163789474</v>
      </c>
      <c r="SX39" s="42">
        <f t="shared" ref="SX39" ca="1" si="14565">SX38-273.15</f>
        <v>24.673926163789474</v>
      </c>
      <c r="SY39" s="42">
        <f t="shared" ref="SY39" ca="1" si="14566">SY38-273.15</f>
        <v>24.673926163789474</v>
      </c>
      <c r="SZ39" s="42">
        <f t="shared" ref="SZ39" ca="1" si="14567">SZ38-273.15</f>
        <v>24.673926163789474</v>
      </c>
      <c r="TA39" s="42">
        <f t="shared" ref="TA39" ca="1" si="14568">TA38-273.15</f>
        <v>24.673926163789474</v>
      </c>
      <c r="TB39" s="42">
        <f t="shared" ref="TB39" ca="1" si="14569">TB38-273.15</f>
        <v>24.673926163789474</v>
      </c>
      <c r="TC39" s="42">
        <f t="shared" ref="TC39" ca="1" si="14570">TC38-273.15</f>
        <v>24.673926163789474</v>
      </c>
      <c r="TD39" s="42">
        <f t="shared" ref="TD39" ca="1" si="14571">TD38-273.15</f>
        <v>24.673926163789474</v>
      </c>
      <c r="TE39" s="42">
        <f t="shared" ref="TE39" ca="1" si="14572">TE38-273.15</f>
        <v>24.673926163789474</v>
      </c>
      <c r="TF39" s="42">
        <f t="shared" ref="TF39" ca="1" si="14573">TF38-273.15</f>
        <v>24.673926163789474</v>
      </c>
      <c r="TG39" s="42">
        <f t="shared" ref="TG39" ca="1" si="14574">TG38-273.15</f>
        <v>24.673926163789474</v>
      </c>
      <c r="TH39" s="42">
        <f t="shared" ref="TH39" ca="1" si="14575">TH38-273.15</f>
        <v>24.673926163789474</v>
      </c>
      <c r="TI39" s="42">
        <f t="shared" ref="TI39" ca="1" si="14576">TI38-273.15</f>
        <v>24.673926163789474</v>
      </c>
      <c r="TJ39" s="42">
        <f t="shared" ref="TJ39" ca="1" si="14577">TJ38-273.15</f>
        <v>24.673926163789474</v>
      </c>
      <c r="TK39" s="42">
        <f t="shared" ref="TK39" ca="1" si="14578">TK38-273.15</f>
        <v>24.673926163789474</v>
      </c>
      <c r="TL39" s="42">
        <f t="shared" ref="TL39" ca="1" si="14579">TL38-273.15</f>
        <v>24.673926163789474</v>
      </c>
      <c r="TM39" s="42">
        <f t="shared" ref="TM39" ca="1" si="14580">TM38-273.15</f>
        <v>24.673926163789474</v>
      </c>
      <c r="TN39" s="42">
        <f t="shared" ref="TN39" ca="1" si="14581">TN38-273.15</f>
        <v>24.673926163789474</v>
      </c>
      <c r="TO39" s="42">
        <f t="shared" ref="TO39" ca="1" si="14582">TO38-273.15</f>
        <v>24.673926163789474</v>
      </c>
      <c r="TP39" s="42">
        <f t="shared" ref="TP39" ca="1" si="14583">TP38-273.15</f>
        <v>24.673926163789474</v>
      </c>
      <c r="TQ39" s="42">
        <f t="shared" ref="TQ39" ca="1" si="14584">TQ38-273.15</f>
        <v>24.673926163789474</v>
      </c>
      <c r="TR39" s="42">
        <f t="shared" ref="TR39" ca="1" si="14585">TR38-273.15</f>
        <v>24.673926163789474</v>
      </c>
      <c r="TS39" s="42">
        <f t="shared" ref="TS39" ca="1" si="14586">TS38-273.15</f>
        <v>24.673926163789474</v>
      </c>
      <c r="TT39" s="42">
        <f t="shared" ref="TT39" ca="1" si="14587">TT38-273.15</f>
        <v>24.673926163789474</v>
      </c>
      <c r="TU39" s="42">
        <f t="shared" ref="TU39" ca="1" si="14588">TU38-273.15</f>
        <v>24.673926163789474</v>
      </c>
      <c r="TV39" s="42">
        <f t="shared" ref="TV39" ca="1" si="14589">TV38-273.15</f>
        <v>24.673926163789474</v>
      </c>
      <c r="TW39" s="42">
        <f t="shared" ref="TW39" ca="1" si="14590">TW38-273.15</f>
        <v>24.673926163789474</v>
      </c>
      <c r="TX39" s="42">
        <f t="shared" ref="TX39" ca="1" si="14591">TX38-273.15</f>
        <v>24.673926163789474</v>
      </c>
      <c r="TY39" s="42">
        <f t="shared" ref="TY39" ca="1" si="14592">TY38-273.15</f>
        <v>24.673926163789474</v>
      </c>
      <c r="TZ39" s="42">
        <f t="shared" ref="TZ39" ca="1" si="14593">TZ38-273.15</f>
        <v>24.673926163789474</v>
      </c>
      <c r="UA39" s="42">
        <f t="shared" ref="UA39" ca="1" si="14594">UA38-273.15</f>
        <v>24.673926163789474</v>
      </c>
      <c r="UB39" s="42">
        <f t="shared" ref="UB39" ca="1" si="14595">UB38-273.15</f>
        <v>24.673926163789474</v>
      </c>
      <c r="UC39" s="42">
        <f t="shared" ref="UC39" ca="1" si="14596">UC38-273.15</f>
        <v>24.673926163789474</v>
      </c>
      <c r="UD39" s="42">
        <f t="shared" ref="UD39" ca="1" si="14597">UD38-273.15</f>
        <v>24.673926163789474</v>
      </c>
      <c r="UE39" s="42">
        <f t="shared" ref="UE39" ca="1" si="14598">UE38-273.15</f>
        <v>24.673926163789474</v>
      </c>
      <c r="UF39" s="42">
        <f t="shared" ref="UF39" ca="1" si="14599">UF38-273.15</f>
        <v>24.673926163789474</v>
      </c>
      <c r="UG39" s="42">
        <f t="shared" ref="UG39" ca="1" si="14600">UG38-273.15</f>
        <v>24.673926163789474</v>
      </c>
      <c r="UH39" s="42">
        <f t="shared" ref="UH39" ca="1" si="14601">UH38-273.15</f>
        <v>24.673926163789474</v>
      </c>
      <c r="UI39" s="42">
        <f t="shared" ref="UI39" ca="1" si="14602">UI38-273.15</f>
        <v>24.673926163789474</v>
      </c>
      <c r="UJ39" s="42">
        <f t="shared" ref="UJ39" ca="1" si="14603">UJ38-273.15</f>
        <v>24.673926163789474</v>
      </c>
      <c r="UK39" s="42">
        <f t="shared" ref="UK39" ca="1" si="14604">UK38-273.15</f>
        <v>24.673926163789474</v>
      </c>
      <c r="UL39" s="42">
        <f t="shared" ref="UL39" ca="1" si="14605">UL38-273.15</f>
        <v>24.673926163789474</v>
      </c>
      <c r="UM39" s="42">
        <f t="shared" ref="UM39" ca="1" si="14606">UM38-273.15</f>
        <v>24.673926163789474</v>
      </c>
      <c r="UN39" s="42">
        <f t="shared" ref="UN39" ca="1" si="14607">UN38-273.15</f>
        <v>24.673926163789474</v>
      </c>
      <c r="UO39" s="42">
        <f t="shared" ref="UO39" ca="1" si="14608">UO38-273.15</f>
        <v>24.673926163789474</v>
      </c>
      <c r="UP39" s="42">
        <f t="shared" ref="UP39" ca="1" si="14609">UP38-273.15</f>
        <v>24.673926163789474</v>
      </c>
      <c r="UQ39" s="42">
        <f t="shared" ref="UQ39" ca="1" si="14610">UQ38-273.15</f>
        <v>24.673926163789474</v>
      </c>
      <c r="UR39" s="42">
        <f t="shared" ref="UR39" ca="1" si="14611">UR38-273.15</f>
        <v>24.673926163789474</v>
      </c>
      <c r="US39" s="42">
        <f t="shared" ref="US39" ca="1" si="14612">US38-273.15</f>
        <v>24.673926163789474</v>
      </c>
      <c r="UT39" s="42">
        <f t="shared" ref="UT39" ca="1" si="14613">UT38-273.15</f>
        <v>24.673926163789474</v>
      </c>
      <c r="UU39" s="42">
        <f t="shared" ref="UU39" ca="1" si="14614">UU38-273.15</f>
        <v>24.673926163789474</v>
      </c>
      <c r="UV39" s="42">
        <f t="shared" ref="UV39" ca="1" si="14615">UV38-273.15</f>
        <v>24.673926163789474</v>
      </c>
      <c r="UW39" s="42">
        <f t="shared" ref="UW39" ca="1" si="14616">UW38-273.15</f>
        <v>24.673926163789474</v>
      </c>
      <c r="UX39" s="42">
        <f t="shared" ref="UX39" ca="1" si="14617">UX38-273.15</f>
        <v>24.673926163789474</v>
      </c>
      <c r="UY39" s="42">
        <f t="shared" ref="UY39" ca="1" si="14618">UY38-273.15</f>
        <v>24.673926163789474</v>
      </c>
      <c r="UZ39" s="42">
        <f t="shared" ref="UZ39" ca="1" si="14619">UZ38-273.15</f>
        <v>24.673926163789474</v>
      </c>
      <c r="VA39" s="42">
        <f t="shared" ref="VA39" ca="1" si="14620">VA38-273.15</f>
        <v>24.673926163789474</v>
      </c>
      <c r="VB39" s="42">
        <f t="shared" ref="VB39" ca="1" si="14621">VB38-273.15</f>
        <v>24.673926163789474</v>
      </c>
      <c r="VC39" s="42">
        <f t="shared" ref="VC39" ca="1" si="14622">VC38-273.15</f>
        <v>24.673926163789474</v>
      </c>
      <c r="VD39" s="42">
        <f t="shared" ref="VD39" ca="1" si="14623">VD38-273.15</f>
        <v>24.673926163789474</v>
      </c>
      <c r="VE39" s="42">
        <f t="shared" ref="VE39" ca="1" si="14624">VE38-273.15</f>
        <v>24.673926163789474</v>
      </c>
      <c r="VF39" s="42">
        <f t="shared" ref="VF39" ca="1" si="14625">VF38-273.15</f>
        <v>24.673926163789474</v>
      </c>
      <c r="VG39" s="42">
        <f t="shared" ref="VG39" ca="1" si="14626">VG38-273.15</f>
        <v>24.673926163789474</v>
      </c>
      <c r="VH39" s="42">
        <f t="shared" ref="VH39" ca="1" si="14627">VH38-273.15</f>
        <v>24.673926163789474</v>
      </c>
      <c r="VI39" s="42">
        <f t="shared" ref="VI39" ca="1" si="14628">VI38-273.15</f>
        <v>24.673926163789474</v>
      </c>
      <c r="VJ39" s="42">
        <f t="shared" ref="VJ39" ca="1" si="14629">VJ38-273.15</f>
        <v>24.673926163789474</v>
      </c>
      <c r="VK39" s="42">
        <f t="shared" ref="VK39" ca="1" si="14630">VK38-273.15</f>
        <v>24.673926163789474</v>
      </c>
      <c r="VL39" s="42">
        <f t="shared" ref="VL39" ca="1" si="14631">VL38-273.15</f>
        <v>24.673926163789474</v>
      </c>
      <c r="VM39" s="42">
        <f t="shared" ref="VM39" ca="1" si="14632">VM38-273.15</f>
        <v>24.673926163789474</v>
      </c>
      <c r="VN39" s="42">
        <f t="shared" ref="VN39" ca="1" si="14633">VN38-273.15</f>
        <v>24.673926163789474</v>
      </c>
      <c r="VO39" s="42">
        <f t="shared" ref="VO39" ca="1" si="14634">VO38-273.15</f>
        <v>24.673926163789474</v>
      </c>
      <c r="VP39" s="42">
        <f t="shared" ref="VP39" ca="1" si="14635">VP38-273.15</f>
        <v>24.673926163789474</v>
      </c>
      <c r="VQ39" s="42">
        <f t="shared" ref="VQ39" ca="1" si="14636">VQ38-273.15</f>
        <v>24.673926163789474</v>
      </c>
      <c r="VR39" s="42">
        <f t="shared" ref="VR39" ca="1" si="14637">VR38-273.15</f>
        <v>24.673926163789474</v>
      </c>
      <c r="VS39" s="42">
        <f t="shared" ref="VS39" ca="1" si="14638">VS38-273.15</f>
        <v>24.673926163789474</v>
      </c>
      <c r="VT39" s="42">
        <f t="shared" ref="VT39" ca="1" si="14639">VT38-273.15</f>
        <v>24.673926163789474</v>
      </c>
      <c r="VU39" s="42">
        <f t="shared" ref="VU39" ca="1" si="14640">VU38-273.15</f>
        <v>24.673926163789474</v>
      </c>
      <c r="VV39" s="42">
        <f t="shared" ref="VV39" ca="1" si="14641">VV38-273.15</f>
        <v>24.673926163789474</v>
      </c>
      <c r="VW39" s="42">
        <f t="shared" ref="VW39" ca="1" si="14642">VW38-273.15</f>
        <v>24.673926163789474</v>
      </c>
      <c r="VX39" s="42">
        <f t="shared" ref="VX39" ca="1" si="14643">VX38-273.15</f>
        <v>24.673926163789474</v>
      </c>
      <c r="VY39" s="42">
        <f t="shared" ref="VY39" ca="1" si="14644">VY38-273.15</f>
        <v>24.673926163789474</v>
      </c>
      <c r="VZ39" s="42">
        <f t="shared" ref="VZ39" ca="1" si="14645">VZ38-273.15</f>
        <v>24.673926163789474</v>
      </c>
      <c r="WA39" s="42">
        <f t="shared" ref="WA39" ca="1" si="14646">WA38-273.15</f>
        <v>24.673926163789474</v>
      </c>
      <c r="WB39" s="42">
        <f t="shared" ref="WB39" ca="1" si="14647">WB38-273.15</f>
        <v>24.673926163789474</v>
      </c>
      <c r="WC39" s="42">
        <f t="shared" ref="WC39" ca="1" si="14648">WC38-273.15</f>
        <v>24.673926163789474</v>
      </c>
      <c r="WD39" s="42">
        <f t="shared" ref="WD39" ca="1" si="14649">WD38-273.15</f>
        <v>24.673926163789474</v>
      </c>
      <c r="WE39" s="42">
        <f t="shared" ref="WE39" ca="1" si="14650">WE38-273.15</f>
        <v>24.673926163789474</v>
      </c>
      <c r="WF39" s="42">
        <f t="shared" ref="WF39" ca="1" si="14651">WF38-273.15</f>
        <v>24.673926163789474</v>
      </c>
      <c r="WG39" s="42">
        <f t="shared" ref="WG39" ca="1" si="14652">WG38-273.15</f>
        <v>24.673926163789474</v>
      </c>
      <c r="WH39" s="42">
        <f t="shared" ref="WH39" ca="1" si="14653">WH38-273.15</f>
        <v>24.673926163789474</v>
      </c>
      <c r="WI39" s="42">
        <f t="shared" ref="WI39" ca="1" si="14654">WI38-273.15</f>
        <v>24.673926163789474</v>
      </c>
      <c r="WJ39" s="42">
        <f t="shared" ref="WJ39" ca="1" si="14655">WJ38-273.15</f>
        <v>24.673926163789474</v>
      </c>
      <c r="WK39" s="42">
        <f t="shared" ref="WK39" ca="1" si="14656">WK38-273.15</f>
        <v>24.673926163789474</v>
      </c>
      <c r="WL39" s="42">
        <f t="shared" ref="WL39" ca="1" si="14657">WL38-273.15</f>
        <v>24.673926163789474</v>
      </c>
      <c r="WM39" s="42">
        <f t="shared" ref="WM39" ca="1" si="14658">WM38-273.15</f>
        <v>24.673926163789474</v>
      </c>
      <c r="WN39" s="42">
        <f t="shared" ref="WN39" ca="1" si="14659">WN38-273.15</f>
        <v>24.673926163789474</v>
      </c>
      <c r="WO39" s="42">
        <f t="shared" ref="WO39" ca="1" si="14660">WO38-273.15</f>
        <v>24.673926163789474</v>
      </c>
      <c r="WP39" s="42">
        <f t="shared" ref="WP39" ca="1" si="14661">WP38-273.15</f>
        <v>24.673926163789474</v>
      </c>
      <c r="WQ39" s="42">
        <f t="shared" ref="WQ39" ca="1" si="14662">WQ38-273.15</f>
        <v>24.673926163789474</v>
      </c>
      <c r="WR39" s="42">
        <f t="shared" ref="WR39" ca="1" si="14663">WR38-273.15</f>
        <v>24.673926163789474</v>
      </c>
      <c r="WS39" s="42">
        <f t="shared" ref="WS39" ca="1" si="14664">WS38-273.15</f>
        <v>24.673926163789474</v>
      </c>
      <c r="WT39" s="42">
        <f t="shared" ref="WT39" ca="1" si="14665">WT38-273.15</f>
        <v>24.673926163789474</v>
      </c>
      <c r="WU39" s="42">
        <f t="shared" ref="WU39" ca="1" si="14666">WU38-273.15</f>
        <v>24.673926163789474</v>
      </c>
      <c r="WV39" s="42">
        <f t="shared" ref="WV39" ca="1" si="14667">WV38-273.15</f>
        <v>24.673926163789474</v>
      </c>
      <c r="WW39" s="42">
        <f t="shared" ref="WW39" ca="1" si="14668">WW38-273.15</f>
        <v>24.673926163789474</v>
      </c>
      <c r="WX39" s="42">
        <f t="shared" ref="WX39" ca="1" si="14669">WX38-273.15</f>
        <v>24.673926163789474</v>
      </c>
      <c r="WY39" s="42">
        <f t="shared" ref="WY39" ca="1" si="14670">WY38-273.15</f>
        <v>24.673926163789474</v>
      </c>
      <c r="WZ39" s="42">
        <f t="shared" ref="WZ39" ca="1" si="14671">WZ38-273.15</f>
        <v>24.673926163789474</v>
      </c>
      <c r="XA39" s="42">
        <f t="shared" ref="XA39" ca="1" si="14672">XA38-273.15</f>
        <v>24.673926163789474</v>
      </c>
      <c r="XB39" s="42">
        <f t="shared" ref="XB39" ca="1" si="14673">XB38-273.15</f>
        <v>24.673926163789474</v>
      </c>
      <c r="XC39" s="42">
        <f t="shared" ref="XC39" ca="1" si="14674">XC38-273.15</f>
        <v>24.673926163789474</v>
      </c>
      <c r="XD39" s="42">
        <f t="shared" ref="XD39" ca="1" si="14675">XD38-273.15</f>
        <v>24.673926163789474</v>
      </c>
      <c r="XE39" s="42">
        <f t="shared" ref="XE39" ca="1" si="14676">XE38-273.15</f>
        <v>24.673926163789474</v>
      </c>
      <c r="XF39" s="42">
        <f t="shared" ref="XF39" ca="1" si="14677">XF38-273.15</f>
        <v>24.673926163789474</v>
      </c>
      <c r="XG39" s="42">
        <f t="shared" ref="XG39" ca="1" si="14678">XG38-273.15</f>
        <v>24.673926163789474</v>
      </c>
      <c r="XH39" s="42">
        <f t="shared" ref="XH39" ca="1" si="14679">XH38-273.15</f>
        <v>24.673926163789474</v>
      </c>
      <c r="XI39" s="42">
        <f t="shared" ref="XI39" ca="1" si="14680">XI38-273.15</f>
        <v>24.673926163789474</v>
      </c>
      <c r="XJ39" s="42">
        <f t="shared" ref="XJ39" ca="1" si="14681">XJ38-273.15</f>
        <v>24.673926163789474</v>
      </c>
      <c r="XK39" s="42">
        <f t="shared" ref="XK39" ca="1" si="14682">XK38-273.15</f>
        <v>24.673926163789474</v>
      </c>
      <c r="XL39" s="42">
        <f t="shared" ref="XL39" ca="1" si="14683">XL38-273.15</f>
        <v>24.673926163789474</v>
      </c>
      <c r="XM39" s="42">
        <f t="shared" ref="XM39" ca="1" si="14684">XM38-273.15</f>
        <v>24.673926163789474</v>
      </c>
      <c r="XN39" s="42">
        <f t="shared" ref="XN39" ca="1" si="14685">XN38-273.15</f>
        <v>24.673926163789474</v>
      </c>
      <c r="XO39" s="42">
        <f t="shared" ref="XO39" ca="1" si="14686">XO38-273.15</f>
        <v>24.673926163789474</v>
      </c>
      <c r="XP39" s="42">
        <f t="shared" ref="XP39" ca="1" si="14687">XP38-273.15</f>
        <v>24.673926163789474</v>
      </c>
      <c r="XQ39" s="42">
        <f t="shared" ref="XQ39" ca="1" si="14688">XQ38-273.15</f>
        <v>24.673926163789474</v>
      </c>
      <c r="XR39" s="42">
        <f t="shared" ref="XR39" ca="1" si="14689">XR38-273.15</f>
        <v>24.673926163789474</v>
      </c>
      <c r="XS39" s="42">
        <f t="shared" ref="XS39" ca="1" si="14690">XS38-273.15</f>
        <v>24.673926163789474</v>
      </c>
      <c r="XT39" s="42">
        <f t="shared" ref="XT39" ca="1" si="14691">XT38-273.15</f>
        <v>24.673926163789474</v>
      </c>
      <c r="XU39" s="42">
        <f t="shared" ref="XU39" ca="1" si="14692">XU38-273.15</f>
        <v>24.673926163789474</v>
      </c>
      <c r="XV39" s="42">
        <f t="shared" ref="XV39" ca="1" si="14693">XV38-273.15</f>
        <v>24.673926163789474</v>
      </c>
      <c r="XW39" s="42">
        <f t="shared" ref="XW39" ca="1" si="14694">XW38-273.15</f>
        <v>24.673926163789474</v>
      </c>
      <c r="XX39" s="42">
        <f t="shared" ref="XX39" ca="1" si="14695">XX38-273.15</f>
        <v>24.673926163789474</v>
      </c>
      <c r="XY39" s="42">
        <f t="shared" ref="XY39" ca="1" si="14696">XY38-273.15</f>
        <v>24.673926163789474</v>
      </c>
      <c r="XZ39" s="42">
        <f t="shared" ref="XZ39" ca="1" si="14697">XZ38-273.15</f>
        <v>24.673926163789474</v>
      </c>
      <c r="YA39" s="42">
        <f t="shared" ref="YA39" ca="1" si="14698">YA38-273.15</f>
        <v>24.673926163789474</v>
      </c>
      <c r="YB39" s="42">
        <f t="shared" ref="YB39" ca="1" si="14699">YB38-273.15</f>
        <v>24.673926163789474</v>
      </c>
      <c r="YC39" s="42">
        <f t="shared" ref="YC39" ca="1" si="14700">YC38-273.15</f>
        <v>24.673926163789474</v>
      </c>
      <c r="YD39" s="42">
        <f t="shared" ref="YD39" ca="1" si="14701">YD38-273.15</f>
        <v>24.673926163789474</v>
      </c>
      <c r="YE39" s="42">
        <f t="shared" ref="YE39" ca="1" si="14702">YE38-273.15</f>
        <v>24.673926163789474</v>
      </c>
      <c r="YF39" s="42">
        <f t="shared" ref="YF39" ca="1" si="14703">YF38-273.15</f>
        <v>24.673926163789474</v>
      </c>
      <c r="YG39" s="42">
        <f t="shared" ref="YG39" ca="1" si="14704">YG38-273.15</f>
        <v>24.673926163789474</v>
      </c>
      <c r="YH39" s="42">
        <f t="shared" ref="YH39" ca="1" si="14705">YH38-273.15</f>
        <v>24.673926163789474</v>
      </c>
      <c r="YI39" s="42">
        <f t="shared" ref="YI39" ca="1" si="14706">YI38-273.15</f>
        <v>24.673926163789474</v>
      </c>
      <c r="YJ39" s="42">
        <f t="shared" ref="YJ39" ca="1" si="14707">YJ38-273.15</f>
        <v>24.673926163789474</v>
      </c>
      <c r="YK39" s="42">
        <f t="shared" ref="YK39" ca="1" si="14708">YK38-273.15</f>
        <v>24.673926163789474</v>
      </c>
      <c r="YL39" s="42">
        <f t="shared" ref="YL39" ca="1" si="14709">YL38-273.15</f>
        <v>24.673926163789474</v>
      </c>
      <c r="YM39" s="42">
        <f t="shared" ref="YM39" ca="1" si="14710">YM38-273.15</f>
        <v>24.673926163789474</v>
      </c>
      <c r="YN39" s="42">
        <f t="shared" ref="YN39" ca="1" si="14711">YN38-273.15</f>
        <v>24.673926163789474</v>
      </c>
      <c r="YO39" s="42">
        <f t="shared" ref="YO39" ca="1" si="14712">YO38-273.15</f>
        <v>24.673926163789474</v>
      </c>
      <c r="YP39" s="42">
        <f t="shared" ref="YP39" ca="1" si="14713">YP38-273.15</f>
        <v>24.673926163789474</v>
      </c>
      <c r="YQ39" s="42">
        <f t="shared" ref="YQ39" ca="1" si="14714">YQ38-273.15</f>
        <v>24.673926163789474</v>
      </c>
      <c r="YR39" s="42">
        <f t="shared" ref="YR39" ca="1" si="14715">YR38-273.15</f>
        <v>24.673926163789474</v>
      </c>
      <c r="YS39" s="42">
        <f t="shared" ref="YS39" ca="1" si="14716">YS38-273.15</f>
        <v>24.673926163789474</v>
      </c>
      <c r="YT39" s="42">
        <f t="shared" ref="YT39" ca="1" si="14717">YT38-273.15</f>
        <v>24.673926163789474</v>
      </c>
      <c r="YU39" s="42">
        <f t="shared" ref="YU39" ca="1" si="14718">YU38-273.15</f>
        <v>24.673926163789474</v>
      </c>
      <c r="YV39" s="42">
        <f t="shared" ref="YV39" ca="1" si="14719">YV38-273.15</f>
        <v>24.673926163789474</v>
      </c>
      <c r="YW39" s="42">
        <f t="shared" ref="YW39" ca="1" si="14720">YW38-273.15</f>
        <v>24.673926163789474</v>
      </c>
      <c r="YX39" s="42">
        <f t="shared" ref="YX39" ca="1" si="14721">YX38-273.15</f>
        <v>24.673926163789474</v>
      </c>
      <c r="YY39" s="42">
        <f t="shared" ref="YY39" ca="1" si="14722">YY38-273.15</f>
        <v>24.673926163789474</v>
      </c>
      <c r="YZ39" s="42">
        <f t="shared" ref="YZ39" ca="1" si="14723">YZ38-273.15</f>
        <v>24.673926163789474</v>
      </c>
      <c r="ZA39" s="42">
        <f t="shared" ref="ZA39" ca="1" si="14724">ZA38-273.15</f>
        <v>24.673926163789474</v>
      </c>
      <c r="ZB39" s="42">
        <f t="shared" ref="ZB39" ca="1" si="14725">ZB38-273.15</f>
        <v>24.673926163789474</v>
      </c>
      <c r="ZC39" s="42">
        <f t="shared" ref="ZC39" ca="1" si="14726">ZC38-273.15</f>
        <v>24.673926163789474</v>
      </c>
      <c r="ZD39" s="42">
        <f t="shared" ref="ZD39" ca="1" si="14727">ZD38-273.15</f>
        <v>24.673926163789474</v>
      </c>
      <c r="ZE39" s="42">
        <f t="shared" ref="ZE39" ca="1" si="14728">ZE38-273.15</f>
        <v>24.673926163789474</v>
      </c>
      <c r="ZF39" s="42">
        <f t="shared" ref="ZF39" ca="1" si="14729">ZF38-273.15</f>
        <v>24.673926163789474</v>
      </c>
      <c r="ZG39" s="42">
        <f t="shared" ref="ZG39" ca="1" si="14730">ZG38-273.15</f>
        <v>24.673926163789474</v>
      </c>
      <c r="ZH39" s="42">
        <f t="shared" ref="ZH39" ca="1" si="14731">ZH38-273.15</f>
        <v>24.673926163789474</v>
      </c>
      <c r="ZI39" s="42">
        <f t="shared" ref="ZI39" ca="1" si="14732">ZI38-273.15</f>
        <v>24.673926163789474</v>
      </c>
      <c r="ZJ39" s="42">
        <f t="shared" ref="ZJ39" ca="1" si="14733">ZJ38-273.15</f>
        <v>24.673926163789474</v>
      </c>
      <c r="ZK39" s="42">
        <f t="shared" ref="ZK39" ca="1" si="14734">ZK38-273.15</f>
        <v>24.673926163789474</v>
      </c>
      <c r="ZL39" s="42">
        <f t="shared" ref="ZL39" ca="1" si="14735">ZL38-273.15</f>
        <v>24.673926163789474</v>
      </c>
      <c r="ZM39" s="42">
        <f t="shared" ref="ZM39" ca="1" si="14736">ZM38-273.15</f>
        <v>24.673926163789474</v>
      </c>
      <c r="ZN39" s="42">
        <f t="shared" ref="ZN39" ca="1" si="14737">ZN38-273.15</f>
        <v>24.673926163789474</v>
      </c>
      <c r="ZO39" s="42">
        <f t="shared" ref="ZO39" ca="1" si="14738">ZO38-273.15</f>
        <v>24.673926163789474</v>
      </c>
      <c r="ZP39" s="42">
        <f t="shared" ref="ZP39" ca="1" si="14739">ZP38-273.15</f>
        <v>24.673926163789474</v>
      </c>
      <c r="ZQ39" s="42">
        <f t="shared" ref="ZQ39" ca="1" si="14740">ZQ38-273.15</f>
        <v>24.673926163789474</v>
      </c>
      <c r="ZR39" s="42">
        <f t="shared" ref="ZR39" ca="1" si="14741">ZR38-273.15</f>
        <v>24.673926163789474</v>
      </c>
      <c r="ZS39" s="42">
        <f t="shared" ref="ZS39" ca="1" si="14742">ZS38-273.15</f>
        <v>24.673926163789474</v>
      </c>
      <c r="ZT39" s="42">
        <f t="shared" ref="ZT39" ca="1" si="14743">ZT38-273.15</f>
        <v>24.673926163789474</v>
      </c>
      <c r="ZU39" s="42">
        <f t="shared" ref="ZU39" ca="1" si="14744">ZU38-273.15</f>
        <v>24.673926163789474</v>
      </c>
      <c r="ZV39" s="42">
        <f t="shared" ref="ZV39" ca="1" si="14745">ZV38-273.15</f>
        <v>24.673926163789474</v>
      </c>
      <c r="ZW39" s="42">
        <f t="shared" ref="ZW39" ca="1" si="14746">ZW38-273.15</f>
        <v>24.673926163789474</v>
      </c>
      <c r="ZX39" s="42">
        <f t="shared" ref="ZX39" ca="1" si="14747">ZX38-273.15</f>
        <v>24.673926163789474</v>
      </c>
      <c r="ZY39" s="42">
        <f t="shared" ref="ZY39" ca="1" si="14748">ZY38-273.15</f>
        <v>24.673926163789474</v>
      </c>
      <c r="ZZ39" s="42">
        <f t="shared" ref="ZZ39" ca="1" si="14749">ZZ38-273.15</f>
        <v>24.673926163789474</v>
      </c>
      <c r="AAA39" s="42">
        <f t="shared" ref="AAA39" ca="1" si="14750">AAA38-273.15</f>
        <v>24.673926163789474</v>
      </c>
      <c r="AAB39" s="42">
        <f t="shared" ref="AAB39" ca="1" si="14751">AAB38-273.15</f>
        <v>24.673926163789474</v>
      </c>
      <c r="AAC39" s="42">
        <f t="shared" ref="AAC39" ca="1" si="14752">AAC38-273.15</f>
        <v>24.673926163789474</v>
      </c>
      <c r="AAD39" s="42">
        <f t="shared" ref="AAD39" ca="1" si="14753">AAD38-273.15</f>
        <v>24.673926163789474</v>
      </c>
      <c r="AAE39" s="42">
        <f t="shared" ref="AAE39" ca="1" si="14754">AAE38-273.15</f>
        <v>24.673926163789474</v>
      </c>
      <c r="AAF39" s="42">
        <f t="shared" ref="AAF39" ca="1" si="14755">AAF38-273.15</f>
        <v>24.673926163789474</v>
      </c>
      <c r="AAG39" s="42">
        <f t="shared" ref="AAG39" ca="1" si="14756">AAG38-273.15</f>
        <v>24.673926163789474</v>
      </c>
      <c r="AAH39" s="42">
        <f t="shared" ref="AAH39" ca="1" si="14757">AAH38-273.15</f>
        <v>24.673926163789474</v>
      </c>
      <c r="AAI39" s="42">
        <f t="shared" ref="AAI39" ca="1" si="14758">AAI38-273.15</f>
        <v>24.673926163789474</v>
      </c>
      <c r="AAJ39" s="42">
        <f t="shared" ref="AAJ39" ca="1" si="14759">AAJ38-273.15</f>
        <v>24.673926163789474</v>
      </c>
      <c r="AAK39" s="42">
        <f t="shared" ref="AAK39" ca="1" si="14760">AAK38-273.15</f>
        <v>24.673926163789474</v>
      </c>
      <c r="AAL39" s="42">
        <f t="shared" ref="AAL39" ca="1" si="14761">AAL38-273.15</f>
        <v>24.673926163789474</v>
      </c>
      <c r="AAM39" s="42">
        <f t="shared" ref="AAM39" ca="1" si="14762">AAM38-273.15</f>
        <v>24.673926163789474</v>
      </c>
      <c r="AAN39" s="42">
        <f t="shared" ref="AAN39" ca="1" si="14763">AAN38-273.15</f>
        <v>24.673926163789474</v>
      </c>
      <c r="AAO39" s="42">
        <f t="shared" ref="AAO39" ca="1" si="14764">AAO38-273.15</f>
        <v>24.673926163789474</v>
      </c>
      <c r="AAP39" s="42">
        <f t="shared" ref="AAP39" ca="1" si="14765">AAP38-273.15</f>
        <v>24.673926163789474</v>
      </c>
      <c r="AAQ39" s="42">
        <f t="shared" ref="AAQ39" ca="1" si="14766">AAQ38-273.15</f>
        <v>24.673926163789474</v>
      </c>
      <c r="AAR39" s="42">
        <f t="shared" ref="AAR39" ca="1" si="14767">AAR38-273.15</f>
        <v>24.673926163789474</v>
      </c>
      <c r="AAS39" s="42">
        <f t="shared" ref="AAS39" ca="1" si="14768">AAS38-273.15</f>
        <v>24.673926163789474</v>
      </c>
      <c r="AAT39" s="42">
        <f t="shared" ref="AAT39" ca="1" si="14769">AAT38-273.15</f>
        <v>24.673926163789474</v>
      </c>
      <c r="AAU39" s="42">
        <f t="shared" ref="AAU39" ca="1" si="14770">AAU38-273.15</f>
        <v>24.673926163789474</v>
      </c>
      <c r="AAV39" s="42">
        <f t="shared" ref="AAV39" ca="1" si="14771">AAV38-273.15</f>
        <v>24.673926163789474</v>
      </c>
      <c r="AAW39" s="42">
        <f t="shared" ref="AAW39" ca="1" si="14772">AAW38-273.15</f>
        <v>24.673926163789474</v>
      </c>
      <c r="AAX39" s="42">
        <f t="shared" ref="AAX39" ca="1" si="14773">AAX38-273.15</f>
        <v>24.673926163789474</v>
      </c>
      <c r="AAY39" s="42">
        <f t="shared" ref="AAY39" ca="1" si="14774">AAY38-273.15</f>
        <v>24.673926163789474</v>
      </c>
      <c r="AAZ39" s="42">
        <f t="shared" ref="AAZ39" ca="1" si="14775">AAZ38-273.15</f>
        <v>24.673926163789474</v>
      </c>
      <c r="ABA39" s="42">
        <f t="shared" ref="ABA39" ca="1" si="14776">ABA38-273.15</f>
        <v>24.673926163789474</v>
      </c>
      <c r="ABB39" s="42">
        <f t="shared" ref="ABB39" ca="1" si="14777">ABB38-273.15</f>
        <v>24.673926163789474</v>
      </c>
      <c r="ABC39" s="42">
        <f t="shared" ref="ABC39" ca="1" si="14778">ABC38-273.15</f>
        <v>24.673926163789474</v>
      </c>
      <c r="ABD39" s="42">
        <f t="shared" ref="ABD39" ca="1" si="14779">ABD38-273.15</f>
        <v>24.673926163789474</v>
      </c>
      <c r="ABE39" s="42">
        <f t="shared" ref="ABE39" ca="1" si="14780">ABE38-273.15</f>
        <v>24.673926163789474</v>
      </c>
      <c r="ABF39" s="42">
        <f t="shared" ref="ABF39" ca="1" si="14781">ABF38-273.15</f>
        <v>24.673926163789474</v>
      </c>
      <c r="ABG39" s="42">
        <f t="shared" ref="ABG39" ca="1" si="14782">ABG38-273.15</f>
        <v>24.673926163789474</v>
      </c>
      <c r="ABH39" s="42">
        <f t="shared" ref="ABH39" ca="1" si="14783">ABH38-273.15</f>
        <v>24.673926163789474</v>
      </c>
      <c r="ABI39" s="42">
        <f t="shared" ref="ABI39" ca="1" si="14784">ABI38-273.15</f>
        <v>24.673926163789474</v>
      </c>
      <c r="ABJ39" s="42">
        <f t="shared" ref="ABJ39" ca="1" si="14785">ABJ38-273.15</f>
        <v>24.673926163789474</v>
      </c>
      <c r="ABK39" s="42">
        <f t="shared" ref="ABK39" ca="1" si="14786">ABK38-273.15</f>
        <v>24.673926163789474</v>
      </c>
      <c r="ABL39" s="42">
        <f t="shared" ref="ABL39" ca="1" si="14787">ABL38-273.15</f>
        <v>24.673926163789474</v>
      </c>
      <c r="ABM39" s="42">
        <f t="shared" ref="ABM39" ca="1" si="14788">ABM38-273.15</f>
        <v>24.673926163789474</v>
      </c>
      <c r="ABN39" s="42">
        <f t="shared" ref="ABN39" ca="1" si="14789">ABN38-273.15</f>
        <v>24.673926163789474</v>
      </c>
      <c r="ABO39" s="42">
        <f t="shared" ref="ABO39" ca="1" si="14790">ABO38-273.15</f>
        <v>24.673926163789474</v>
      </c>
      <c r="ABP39" s="42">
        <f t="shared" ref="ABP39" ca="1" si="14791">ABP38-273.15</f>
        <v>24.673926163789474</v>
      </c>
      <c r="ABQ39" s="42">
        <f t="shared" ref="ABQ39" ca="1" si="14792">ABQ38-273.15</f>
        <v>24.673926163789474</v>
      </c>
      <c r="ABR39" s="42">
        <f t="shared" ref="ABR39" ca="1" si="14793">ABR38-273.15</f>
        <v>24.673926163789474</v>
      </c>
      <c r="ABS39" s="42">
        <f t="shared" ref="ABS39" ca="1" si="14794">ABS38-273.15</f>
        <v>24.673926163789474</v>
      </c>
      <c r="ABT39" s="42">
        <f t="shared" ref="ABT39" ca="1" si="14795">ABT38-273.15</f>
        <v>24.673926163789474</v>
      </c>
      <c r="ABU39" s="42">
        <f t="shared" ref="ABU39" ca="1" si="14796">ABU38-273.15</f>
        <v>24.673926163789474</v>
      </c>
      <c r="ABV39" s="42">
        <f t="shared" ref="ABV39" ca="1" si="14797">ABV38-273.15</f>
        <v>24.673926163789474</v>
      </c>
      <c r="ABW39" s="42">
        <f t="shared" ref="ABW39" ca="1" si="14798">ABW38-273.15</f>
        <v>24.673926163789474</v>
      </c>
      <c r="ABX39" s="42">
        <f t="shared" ref="ABX39" ca="1" si="14799">ABX38-273.15</f>
        <v>24.673926163789474</v>
      </c>
      <c r="ABY39" s="42">
        <f t="shared" ref="ABY39" ca="1" si="14800">ABY38-273.15</f>
        <v>24.673926163789474</v>
      </c>
      <c r="ABZ39" s="42">
        <f t="shared" ref="ABZ39" ca="1" si="14801">ABZ38-273.15</f>
        <v>24.673926163789474</v>
      </c>
      <c r="ACA39" s="42">
        <f t="shared" ref="ACA39" ca="1" si="14802">ACA38-273.15</f>
        <v>24.673926163789474</v>
      </c>
      <c r="ACB39" s="42">
        <f t="shared" ref="ACB39" ca="1" si="14803">ACB38-273.15</f>
        <v>24.673926163789474</v>
      </c>
      <c r="ACC39" s="42">
        <f t="shared" ref="ACC39" ca="1" si="14804">ACC38-273.15</f>
        <v>24.673926163789474</v>
      </c>
      <c r="ACD39" s="42">
        <f t="shared" ref="ACD39" ca="1" si="14805">ACD38-273.15</f>
        <v>24.673926163789474</v>
      </c>
      <c r="ACE39" s="42">
        <f t="shared" ref="ACE39" ca="1" si="14806">ACE38-273.15</f>
        <v>24.673926163789474</v>
      </c>
      <c r="ACF39" s="42">
        <f t="shared" ref="ACF39" ca="1" si="14807">ACF38-273.15</f>
        <v>24.673926163789474</v>
      </c>
      <c r="ACG39" s="42">
        <f t="shared" ref="ACG39" ca="1" si="14808">ACG38-273.15</f>
        <v>24.673926163789474</v>
      </c>
      <c r="ACH39" s="42">
        <f t="shared" ref="ACH39" ca="1" si="14809">ACH38-273.15</f>
        <v>24.673926163789474</v>
      </c>
      <c r="ACI39" s="42">
        <f t="shared" ref="ACI39" ca="1" si="14810">ACI38-273.15</f>
        <v>24.673926163789474</v>
      </c>
      <c r="ACJ39" s="42">
        <f t="shared" ref="ACJ39" ca="1" si="14811">ACJ38-273.15</f>
        <v>24.673926163789474</v>
      </c>
      <c r="ACK39" s="42">
        <f t="shared" ref="ACK39" ca="1" si="14812">ACK38-273.15</f>
        <v>24.673926163789474</v>
      </c>
      <c r="ACL39" s="42">
        <f t="shared" ref="ACL39" ca="1" si="14813">ACL38-273.15</f>
        <v>24.673926163789474</v>
      </c>
      <c r="ACM39" s="42">
        <f t="shared" ref="ACM39" ca="1" si="14814">ACM38-273.15</f>
        <v>24.673926163789474</v>
      </c>
      <c r="ACN39" s="42">
        <f t="shared" ref="ACN39" ca="1" si="14815">ACN38-273.15</f>
        <v>24.673926163789474</v>
      </c>
      <c r="ACO39" s="42">
        <f t="shared" ref="ACO39" ca="1" si="14816">ACO38-273.15</f>
        <v>24.673926163789474</v>
      </c>
      <c r="ACP39" s="42">
        <f t="shared" ref="ACP39" ca="1" si="14817">ACP38-273.15</f>
        <v>24.673926163789474</v>
      </c>
      <c r="ACQ39" s="42">
        <f t="shared" ref="ACQ39" ca="1" si="14818">ACQ38-273.15</f>
        <v>24.673926163789474</v>
      </c>
      <c r="ACR39" s="42">
        <f t="shared" ref="ACR39" ca="1" si="14819">ACR38-273.15</f>
        <v>24.673926163789474</v>
      </c>
      <c r="ACS39" s="42">
        <f t="shared" ref="ACS39" ca="1" si="14820">ACS38-273.15</f>
        <v>24.673926163789474</v>
      </c>
      <c r="ACT39" s="42">
        <f t="shared" ref="ACT39" ca="1" si="14821">ACT38-273.15</f>
        <v>24.673926163789474</v>
      </c>
      <c r="ACU39" s="42">
        <f t="shared" ref="ACU39" ca="1" si="14822">ACU38-273.15</f>
        <v>24.673926163789474</v>
      </c>
      <c r="ACV39" s="42">
        <f t="shared" ref="ACV39" ca="1" si="14823">ACV38-273.15</f>
        <v>24.673926163789474</v>
      </c>
      <c r="ACW39" s="42">
        <f t="shared" ref="ACW39" ca="1" si="14824">ACW38-273.15</f>
        <v>24.673926163789474</v>
      </c>
      <c r="ACX39" s="42">
        <f t="shared" ref="ACX39" ca="1" si="14825">ACX38-273.15</f>
        <v>24.673926163789474</v>
      </c>
      <c r="ACY39" s="42">
        <f t="shared" ref="ACY39" ca="1" si="14826">ACY38-273.15</f>
        <v>24.673926163789474</v>
      </c>
      <c r="ACZ39" s="42">
        <f t="shared" ref="ACZ39" ca="1" si="14827">ACZ38-273.15</f>
        <v>24.673926163789474</v>
      </c>
      <c r="ADA39" s="42">
        <f t="shared" ref="ADA39" ca="1" si="14828">ADA38-273.15</f>
        <v>24.673926163789474</v>
      </c>
      <c r="ADB39" s="42">
        <f t="shared" ref="ADB39" ca="1" si="14829">ADB38-273.15</f>
        <v>24.673926163789474</v>
      </c>
      <c r="ADC39" s="42">
        <f t="shared" ref="ADC39" ca="1" si="14830">ADC38-273.15</f>
        <v>24.673926163789474</v>
      </c>
      <c r="ADD39" s="42">
        <f t="shared" ref="ADD39" ca="1" si="14831">ADD38-273.15</f>
        <v>24.673926163789474</v>
      </c>
      <c r="ADE39" s="42">
        <f t="shared" ref="ADE39" ca="1" si="14832">ADE38-273.15</f>
        <v>24.673926163789474</v>
      </c>
      <c r="ADF39" s="42">
        <f t="shared" ref="ADF39" ca="1" si="14833">ADF38-273.15</f>
        <v>24.673926163789474</v>
      </c>
      <c r="ADG39" s="42">
        <f t="shared" ref="ADG39" ca="1" si="14834">ADG38-273.15</f>
        <v>24.673926163789474</v>
      </c>
      <c r="ADH39" s="42">
        <f t="shared" ref="ADH39" ca="1" si="14835">ADH38-273.15</f>
        <v>24.673926163789474</v>
      </c>
      <c r="ADI39" s="42">
        <f t="shared" ref="ADI39" ca="1" si="14836">ADI38-273.15</f>
        <v>24.673926163789474</v>
      </c>
      <c r="ADJ39" s="42">
        <f t="shared" ref="ADJ39" ca="1" si="14837">ADJ38-273.15</f>
        <v>24.673926163789474</v>
      </c>
      <c r="ADK39" s="42">
        <f t="shared" ref="ADK39" ca="1" si="14838">ADK38-273.15</f>
        <v>24.673926163789474</v>
      </c>
      <c r="ADL39" s="42">
        <f t="shared" ref="ADL39" ca="1" si="14839">ADL38-273.15</f>
        <v>24.673926163789474</v>
      </c>
      <c r="ADM39" s="42">
        <f t="shared" ref="ADM39" ca="1" si="14840">ADM38-273.15</f>
        <v>24.673926163789474</v>
      </c>
      <c r="ADN39" s="42">
        <f t="shared" ref="ADN39" ca="1" si="14841">ADN38-273.15</f>
        <v>24.673926163789474</v>
      </c>
      <c r="ADO39" s="42">
        <f t="shared" ref="ADO39" ca="1" si="14842">ADO38-273.15</f>
        <v>24.673926163789474</v>
      </c>
      <c r="ADP39" s="42">
        <f t="shared" ref="ADP39" ca="1" si="14843">ADP38-273.15</f>
        <v>24.673926163789474</v>
      </c>
      <c r="ADQ39" s="42">
        <f t="shared" ref="ADQ39" ca="1" si="14844">ADQ38-273.15</f>
        <v>24.673926163789474</v>
      </c>
      <c r="ADR39" s="42">
        <f t="shared" ref="ADR39" ca="1" si="14845">ADR38-273.15</f>
        <v>24.673926163789474</v>
      </c>
      <c r="ADS39" s="42">
        <f t="shared" ref="ADS39" ca="1" si="14846">ADS38-273.15</f>
        <v>24.673926163789474</v>
      </c>
      <c r="ADT39" s="42">
        <f t="shared" ref="ADT39" ca="1" si="14847">ADT38-273.15</f>
        <v>24.673926163789474</v>
      </c>
      <c r="ADU39" s="42">
        <f t="shared" ref="ADU39" ca="1" si="14848">ADU38-273.15</f>
        <v>24.673926163789474</v>
      </c>
      <c r="ADV39" s="42">
        <f t="shared" ref="ADV39" ca="1" si="14849">ADV38-273.15</f>
        <v>24.673926163789474</v>
      </c>
      <c r="ADW39" s="42">
        <f t="shared" ref="ADW39" ca="1" si="14850">ADW38-273.15</f>
        <v>24.673926163789474</v>
      </c>
      <c r="ADX39" s="42">
        <f t="shared" ref="ADX39" ca="1" si="14851">ADX38-273.15</f>
        <v>24.673926163789474</v>
      </c>
      <c r="ADY39" s="42">
        <f t="shared" ref="ADY39" ca="1" si="14852">ADY38-273.15</f>
        <v>24.673926163789474</v>
      </c>
      <c r="ADZ39" s="42">
        <f t="shared" ref="ADZ39" ca="1" si="14853">ADZ38-273.15</f>
        <v>24.673926163789474</v>
      </c>
      <c r="AEA39" s="42">
        <f t="shared" ref="AEA39" ca="1" si="14854">AEA38-273.15</f>
        <v>24.673926163789474</v>
      </c>
      <c r="AEB39" s="42">
        <f t="shared" ref="AEB39" ca="1" si="14855">AEB38-273.15</f>
        <v>24.673926163789474</v>
      </c>
      <c r="AEC39" s="42">
        <f t="shared" ref="AEC39" ca="1" si="14856">AEC38-273.15</f>
        <v>24.673926163789474</v>
      </c>
      <c r="AED39" s="42">
        <f t="shared" ref="AED39" ca="1" si="14857">AED38-273.15</f>
        <v>24.673926163789474</v>
      </c>
      <c r="AEE39" s="42">
        <f t="shared" ref="AEE39" ca="1" si="14858">AEE38-273.15</f>
        <v>24.673926163789474</v>
      </c>
      <c r="AEF39" s="42">
        <f t="shared" ref="AEF39" ca="1" si="14859">AEF38-273.15</f>
        <v>24.673926163789474</v>
      </c>
      <c r="AEG39" s="42">
        <f t="shared" ref="AEG39" ca="1" si="14860">AEG38-273.15</f>
        <v>24.673926163789474</v>
      </c>
      <c r="AEH39" s="42">
        <f t="shared" ref="AEH39" ca="1" si="14861">AEH38-273.15</f>
        <v>24.673926163789474</v>
      </c>
      <c r="AEI39" s="42">
        <f t="shared" ref="AEI39" ca="1" si="14862">AEI38-273.15</f>
        <v>24.673926163789474</v>
      </c>
      <c r="AEJ39" s="42">
        <f t="shared" ref="AEJ39" ca="1" si="14863">AEJ38-273.15</f>
        <v>24.673926163789474</v>
      </c>
      <c r="AEK39" s="42">
        <f t="shared" ref="AEK39" ca="1" si="14864">AEK38-273.15</f>
        <v>24.673926163789474</v>
      </c>
      <c r="AEL39" s="42">
        <f t="shared" ref="AEL39" ca="1" si="14865">AEL38-273.15</f>
        <v>24.673926163789474</v>
      </c>
      <c r="AEM39" s="42">
        <f t="shared" ref="AEM39" ca="1" si="14866">AEM38-273.15</f>
        <v>24.673926163789474</v>
      </c>
      <c r="AEN39" s="42">
        <f t="shared" ref="AEN39" ca="1" si="14867">AEN38-273.15</f>
        <v>24.673926163789474</v>
      </c>
      <c r="AEO39" s="42">
        <f t="shared" ref="AEO39" ca="1" si="14868">AEO38-273.15</f>
        <v>24.673926163789474</v>
      </c>
      <c r="AEP39" s="42">
        <f t="shared" ref="AEP39" ca="1" si="14869">AEP38-273.15</f>
        <v>24.673926163789474</v>
      </c>
      <c r="AEQ39" s="42">
        <f t="shared" ref="AEQ39" ca="1" si="14870">AEQ38-273.15</f>
        <v>24.673926163789474</v>
      </c>
      <c r="AER39" s="42">
        <f t="shared" ref="AER39" ca="1" si="14871">AER38-273.15</f>
        <v>24.673926163789474</v>
      </c>
      <c r="AES39" s="42">
        <f t="shared" ref="AES39" ca="1" si="14872">AES38-273.15</f>
        <v>24.673926163789474</v>
      </c>
      <c r="AET39" s="42">
        <f t="shared" ref="AET39" ca="1" si="14873">AET38-273.15</f>
        <v>24.673926163789474</v>
      </c>
      <c r="AEU39" s="42">
        <f t="shared" ref="AEU39" ca="1" si="14874">AEU38-273.15</f>
        <v>24.673926163789474</v>
      </c>
      <c r="AEV39" s="42">
        <f t="shared" ref="AEV39" ca="1" si="14875">AEV38-273.15</f>
        <v>24.673926163789474</v>
      </c>
      <c r="AEW39" s="42">
        <f t="shared" ref="AEW39" ca="1" si="14876">AEW38-273.15</f>
        <v>24.673926163789474</v>
      </c>
      <c r="AEX39" s="42">
        <f t="shared" ref="AEX39" ca="1" si="14877">AEX38-273.15</f>
        <v>24.673926163789474</v>
      </c>
      <c r="AEY39" s="42">
        <f t="shared" ref="AEY39" ca="1" si="14878">AEY38-273.15</f>
        <v>24.673926163789474</v>
      </c>
      <c r="AEZ39" s="42">
        <f t="shared" ref="AEZ39" ca="1" si="14879">AEZ38-273.15</f>
        <v>24.673926163789474</v>
      </c>
      <c r="AFA39" s="42">
        <f t="shared" ref="AFA39" ca="1" si="14880">AFA38-273.15</f>
        <v>24.673926163789474</v>
      </c>
      <c r="AFB39" s="42">
        <f t="shared" ref="AFB39" ca="1" si="14881">AFB38-273.15</f>
        <v>24.673926163789474</v>
      </c>
      <c r="AFC39" s="42">
        <f t="shared" ref="AFC39" ca="1" si="14882">AFC38-273.15</f>
        <v>24.673926163789474</v>
      </c>
      <c r="AFD39" s="42">
        <f t="shared" ref="AFD39" ca="1" si="14883">AFD38-273.15</f>
        <v>24.673926163789474</v>
      </c>
      <c r="AFE39" s="42">
        <f t="shared" ref="AFE39" ca="1" si="14884">AFE38-273.15</f>
        <v>24.673926163789474</v>
      </c>
      <c r="AFF39" s="42">
        <f t="shared" ref="AFF39" ca="1" si="14885">AFF38-273.15</f>
        <v>24.673926163789474</v>
      </c>
      <c r="AFG39" s="42">
        <f t="shared" ref="AFG39" ca="1" si="14886">AFG38-273.15</f>
        <v>24.673926163789474</v>
      </c>
      <c r="AFH39" s="42">
        <f t="shared" ref="AFH39" ca="1" si="14887">AFH38-273.15</f>
        <v>24.673926163789474</v>
      </c>
      <c r="AFI39" s="42">
        <f t="shared" ref="AFI39" ca="1" si="14888">AFI38-273.15</f>
        <v>24.673926163789474</v>
      </c>
      <c r="AFJ39" s="42">
        <f t="shared" ref="AFJ39" ca="1" si="14889">AFJ38-273.15</f>
        <v>24.673926163789474</v>
      </c>
      <c r="AFK39" s="42">
        <f t="shared" ref="AFK39" ca="1" si="14890">AFK38-273.15</f>
        <v>24.673926163789474</v>
      </c>
      <c r="AFL39" s="42">
        <f t="shared" ref="AFL39" ca="1" si="14891">AFL38-273.15</f>
        <v>24.673926163789474</v>
      </c>
      <c r="AFM39" s="42">
        <f t="shared" ref="AFM39" ca="1" si="14892">AFM38-273.15</f>
        <v>24.673926163789474</v>
      </c>
      <c r="AFN39" s="42">
        <f t="shared" ref="AFN39" ca="1" si="14893">AFN38-273.15</f>
        <v>24.673926163789474</v>
      </c>
      <c r="AFO39" s="42">
        <f t="shared" ref="AFO39" ca="1" si="14894">AFO38-273.15</f>
        <v>24.673926163789474</v>
      </c>
      <c r="AFP39" s="42">
        <f t="shared" ref="AFP39" ca="1" si="14895">AFP38-273.15</f>
        <v>24.673926163789474</v>
      </c>
      <c r="AFQ39" s="42">
        <f t="shared" ref="AFQ39" ca="1" si="14896">AFQ38-273.15</f>
        <v>24.673926163789474</v>
      </c>
      <c r="AFR39" s="42">
        <f t="shared" ref="AFR39" ca="1" si="14897">AFR38-273.15</f>
        <v>24.673926163789474</v>
      </c>
      <c r="AFS39" s="42">
        <f t="shared" ref="AFS39" ca="1" si="14898">AFS38-273.15</f>
        <v>24.673926163789474</v>
      </c>
      <c r="AFT39" s="42">
        <f t="shared" ref="AFT39" ca="1" si="14899">AFT38-273.15</f>
        <v>24.673926163789474</v>
      </c>
      <c r="AFU39" s="42">
        <f t="shared" ref="AFU39" ca="1" si="14900">AFU38-273.15</f>
        <v>24.673926163789474</v>
      </c>
      <c r="AFV39" s="42">
        <f t="shared" ref="AFV39" ca="1" si="14901">AFV38-273.15</f>
        <v>24.673926163789474</v>
      </c>
      <c r="AFW39" s="42">
        <f t="shared" ref="AFW39" ca="1" si="14902">AFW38-273.15</f>
        <v>24.673926163789474</v>
      </c>
      <c r="AFX39" s="42">
        <f t="shared" ref="AFX39" ca="1" si="14903">AFX38-273.15</f>
        <v>24.673926163789474</v>
      </c>
      <c r="AFY39" s="42">
        <f t="shared" ref="AFY39" ca="1" si="14904">AFY38-273.15</f>
        <v>24.673926163789474</v>
      </c>
      <c r="AFZ39" s="42">
        <f t="shared" ref="AFZ39" ca="1" si="14905">AFZ38-273.15</f>
        <v>24.673926163789474</v>
      </c>
      <c r="AGA39" s="42">
        <f t="shared" ref="AGA39" ca="1" si="14906">AGA38-273.15</f>
        <v>24.673926163789474</v>
      </c>
      <c r="AGB39" s="42">
        <f t="shared" ref="AGB39" ca="1" si="14907">AGB38-273.15</f>
        <v>24.673926163789474</v>
      </c>
      <c r="AGC39" s="42">
        <f t="shared" ref="AGC39" ca="1" si="14908">AGC38-273.15</f>
        <v>24.673926163789474</v>
      </c>
      <c r="AGD39" s="42">
        <f t="shared" ref="AGD39" ca="1" si="14909">AGD38-273.15</f>
        <v>24.673926163789474</v>
      </c>
      <c r="AGE39" s="42">
        <f t="shared" ref="AGE39" ca="1" si="14910">AGE38-273.15</f>
        <v>24.673926163789474</v>
      </c>
      <c r="AGF39" s="42">
        <f t="shared" ref="AGF39" ca="1" si="14911">AGF38-273.15</f>
        <v>24.673926163789474</v>
      </c>
      <c r="AGG39" s="42">
        <f t="shared" ref="AGG39" ca="1" si="14912">AGG38-273.15</f>
        <v>24.673926163789474</v>
      </c>
      <c r="AGH39" s="42">
        <f t="shared" ref="AGH39" ca="1" si="14913">AGH38-273.15</f>
        <v>24.673926163789474</v>
      </c>
      <c r="AGI39" s="42">
        <f t="shared" ref="AGI39" ca="1" si="14914">AGI38-273.15</f>
        <v>24.673926163789474</v>
      </c>
      <c r="AGJ39" s="42">
        <f t="shared" ref="AGJ39" ca="1" si="14915">AGJ38-273.15</f>
        <v>24.673926163789474</v>
      </c>
      <c r="AGK39" s="42">
        <f t="shared" ref="AGK39" ca="1" si="14916">AGK38-273.15</f>
        <v>24.673926163789474</v>
      </c>
      <c r="AGL39" s="42">
        <f t="shared" ref="AGL39" ca="1" si="14917">AGL38-273.15</f>
        <v>24.673926163789474</v>
      </c>
      <c r="AGM39" s="42">
        <f t="shared" ref="AGM39" ca="1" si="14918">AGM38-273.15</f>
        <v>24.673926163789474</v>
      </c>
      <c r="AGN39" s="42">
        <f t="shared" ref="AGN39" ca="1" si="14919">AGN38-273.15</f>
        <v>24.673926163789474</v>
      </c>
      <c r="AGO39" s="42">
        <f t="shared" ref="AGO39" ca="1" si="14920">AGO38-273.15</f>
        <v>24.673926163789474</v>
      </c>
      <c r="AGP39" s="42">
        <f t="shared" ref="AGP39" ca="1" si="14921">AGP38-273.15</f>
        <v>24.673926163789474</v>
      </c>
      <c r="AGQ39" s="42">
        <f t="shared" ref="AGQ39" ca="1" si="14922">AGQ38-273.15</f>
        <v>24.673926163789474</v>
      </c>
      <c r="AGR39" s="42">
        <f t="shared" ref="AGR39" ca="1" si="14923">AGR38-273.15</f>
        <v>24.673926163789474</v>
      </c>
      <c r="AGS39" s="42">
        <f t="shared" ref="AGS39" ca="1" si="14924">AGS38-273.15</f>
        <v>24.673926163789474</v>
      </c>
      <c r="AGT39" s="42">
        <f t="shared" ref="AGT39" ca="1" si="14925">AGT38-273.15</f>
        <v>24.673926163789474</v>
      </c>
      <c r="AGU39" s="42">
        <f t="shared" ref="AGU39" ca="1" si="14926">AGU38-273.15</f>
        <v>24.673926163789474</v>
      </c>
      <c r="AGV39" s="42">
        <f t="shared" ref="AGV39" ca="1" si="14927">AGV38-273.15</f>
        <v>24.673926163789474</v>
      </c>
      <c r="AGW39" s="42">
        <f t="shared" ref="AGW39" ca="1" si="14928">AGW38-273.15</f>
        <v>24.673926163789474</v>
      </c>
      <c r="AGX39" s="42">
        <f t="shared" ref="AGX39" ca="1" si="14929">AGX38-273.15</f>
        <v>24.673926163789474</v>
      </c>
      <c r="AGY39" s="42">
        <f t="shared" ref="AGY39" ca="1" si="14930">AGY38-273.15</f>
        <v>24.673926163789474</v>
      </c>
      <c r="AGZ39" s="42">
        <f t="shared" ref="AGZ39" ca="1" si="14931">AGZ38-273.15</f>
        <v>24.673926163789474</v>
      </c>
      <c r="AHA39" s="42">
        <f t="shared" ref="AHA39" ca="1" si="14932">AHA38-273.15</f>
        <v>24.673926163789474</v>
      </c>
      <c r="AHB39" s="42">
        <f t="shared" ref="AHB39" ca="1" si="14933">AHB38-273.15</f>
        <v>24.673926163789474</v>
      </c>
      <c r="AHC39" s="42">
        <f t="shared" ref="AHC39" ca="1" si="14934">AHC38-273.15</f>
        <v>24.673926163789474</v>
      </c>
      <c r="AHD39" s="42">
        <f t="shared" ref="AHD39" ca="1" si="14935">AHD38-273.15</f>
        <v>24.673926163789474</v>
      </c>
      <c r="AHE39" s="42">
        <f t="shared" ref="AHE39" ca="1" si="14936">AHE38-273.15</f>
        <v>24.673926163789474</v>
      </c>
      <c r="AHF39" s="42">
        <f t="shared" ref="AHF39" ca="1" si="14937">AHF38-273.15</f>
        <v>24.673926163789474</v>
      </c>
      <c r="AHG39" s="42">
        <f t="shared" ref="AHG39" ca="1" si="14938">AHG38-273.15</f>
        <v>24.673926163789474</v>
      </c>
      <c r="AHH39" s="42">
        <f t="shared" ref="AHH39" ca="1" si="14939">AHH38-273.15</f>
        <v>24.673926163789474</v>
      </c>
      <c r="AHI39" s="42">
        <f t="shared" ref="AHI39" ca="1" si="14940">AHI38-273.15</f>
        <v>24.673926163789474</v>
      </c>
      <c r="AHJ39" s="42">
        <f t="shared" ref="AHJ39" ca="1" si="14941">AHJ38-273.15</f>
        <v>24.673926163789474</v>
      </c>
      <c r="AHK39" s="42">
        <f t="shared" ref="AHK39" ca="1" si="14942">AHK38-273.15</f>
        <v>24.673926163789474</v>
      </c>
      <c r="AHL39" s="42">
        <f t="shared" ref="AHL39" ca="1" si="14943">AHL38-273.15</f>
        <v>24.673926163789474</v>
      </c>
      <c r="AHM39" s="42">
        <f t="shared" ref="AHM39" ca="1" si="14944">AHM38-273.15</f>
        <v>24.673926163789474</v>
      </c>
      <c r="AHN39" s="42">
        <f t="shared" ref="AHN39" ca="1" si="14945">AHN38-273.15</f>
        <v>24.673926163789474</v>
      </c>
      <c r="AHO39" s="42">
        <f t="shared" ref="AHO39" ca="1" si="14946">AHO38-273.15</f>
        <v>24.673926163789474</v>
      </c>
      <c r="AHP39" s="42">
        <f t="shared" ref="AHP39" ca="1" si="14947">AHP38-273.15</f>
        <v>24.673926163789474</v>
      </c>
      <c r="AHQ39" s="42">
        <f t="shared" ref="AHQ39" ca="1" si="14948">AHQ38-273.15</f>
        <v>24.673926163789474</v>
      </c>
      <c r="AHR39" s="42">
        <f t="shared" ref="AHR39" ca="1" si="14949">AHR38-273.15</f>
        <v>24.673926163789474</v>
      </c>
      <c r="AHS39" s="42">
        <f t="shared" ref="AHS39" ca="1" si="14950">AHS38-273.15</f>
        <v>24.673926163789474</v>
      </c>
      <c r="AHT39" s="42">
        <f t="shared" ref="AHT39" ca="1" si="14951">AHT38-273.15</f>
        <v>24.673926163789474</v>
      </c>
      <c r="AHU39" s="42">
        <f t="shared" ref="AHU39" ca="1" si="14952">AHU38-273.15</f>
        <v>24.673926163789474</v>
      </c>
      <c r="AHV39" s="42">
        <f t="shared" ref="AHV39" ca="1" si="14953">AHV38-273.15</f>
        <v>24.673926163789474</v>
      </c>
      <c r="AHW39" s="42">
        <f t="shared" ref="AHW39" ca="1" si="14954">AHW38-273.15</f>
        <v>24.673926163789474</v>
      </c>
      <c r="AHX39" s="42">
        <f t="shared" ref="AHX39" ca="1" si="14955">AHX38-273.15</f>
        <v>24.673926163789474</v>
      </c>
      <c r="AHY39" s="42">
        <f t="shared" ref="AHY39" ca="1" si="14956">AHY38-273.15</f>
        <v>24.673926163789474</v>
      </c>
      <c r="AHZ39" s="42">
        <f t="shared" ref="AHZ39" ca="1" si="14957">AHZ38-273.15</f>
        <v>24.673926163789474</v>
      </c>
      <c r="AIA39" s="42">
        <f t="shared" ref="AIA39" ca="1" si="14958">AIA38-273.15</f>
        <v>24.673926163789474</v>
      </c>
      <c r="AIB39" s="42">
        <f t="shared" ref="AIB39" ca="1" si="14959">AIB38-273.15</f>
        <v>24.673926163789474</v>
      </c>
      <c r="AIC39" s="42">
        <f t="shared" ref="AIC39" ca="1" si="14960">AIC38-273.15</f>
        <v>24.673926163789474</v>
      </c>
      <c r="AID39" s="42">
        <f t="shared" ref="AID39" ca="1" si="14961">AID38-273.15</f>
        <v>24.673926163789474</v>
      </c>
      <c r="AIE39" s="42">
        <f t="shared" ref="AIE39" ca="1" si="14962">AIE38-273.15</f>
        <v>24.673926163789474</v>
      </c>
      <c r="AIF39" s="42">
        <f t="shared" ref="AIF39" ca="1" si="14963">AIF38-273.15</f>
        <v>24.673926163789474</v>
      </c>
      <c r="AIG39" s="42">
        <f t="shared" ref="AIG39" ca="1" si="14964">AIG38-273.15</f>
        <v>24.673926163789474</v>
      </c>
      <c r="AIH39" s="42">
        <f t="shared" ref="AIH39" ca="1" si="14965">AIH38-273.15</f>
        <v>24.673926163789474</v>
      </c>
      <c r="AII39" s="42">
        <f t="shared" ref="AII39" ca="1" si="14966">AII38-273.15</f>
        <v>24.673926163789474</v>
      </c>
      <c r="AIJ39" s="42">
        <f t="shared" ref="AIJ39" ca="1" si="14967">AIJ38-273.15</f>
        <v>24.673926163789474</v>
      </c>
      <c r="AIK39" s="42">
        <f t="shared" ref="AIK39" ca="1" si="14968">AIK38-273.15</f>
        <v>24.673926163789474</v>
      </c>
      <c r="AIL39" s="42">
        <f t="shared" ref="AIL39" ca="1" si="14969">AIL38-273.15</f>
        <v>24.673926163789474</v>
      </c>
      <c r="AIM39" s="42">
        <f t="shared" ref="AIM39" ca="1" si="14970">AIM38-273.15</f>
        <v>24.673926163789474</v>
      </c>
      <c r="AIN39" s="42">
        <f t="shared" ref="AIN39" ca="1" si="14971">AIN38-273.15</f>
        <v>24.673926163789474</v>
      </c>
      <c r="AIO39" s="42">
        <f t="shared" ref="AIO39" ca="1" si="14972">AIO38-273.15</f>
        <v>24.673926163789474</v>
      </c>
      <c r="AIP39" s="42">
        <f t="shared" ref="AIP39" ca="1" si="14973">AIP38-273.15</f>
        <v>24.673926163789474</v>
      </c>
      <c r="AIQ39" s="42">
        <f t="shared" ref="AIQ39" ca="1" si="14974">AIQ38-273.15</f>
        <v>24.673926163789474</v>
      </c>
      <c r="AIR39" s="42">
        <f t="shared" ref="AIR39" ca="1" si="14975">AIR38-273.15</f>
        <v>24.673926163789474</v>
      </c>
      <c r="AIS39" s="42">
        <f t="shared" ref="AIS39" ca="1" si="14976">AIS38-273.15</f>
        <v>24.673926163789474</v>
      </c>
      <c r="AIT39" s="42">
        <f t="shared" ref="AIT39" ca="1" si="14977">AIT38-273.15</f>
        <v>24.673926163789474</v>
      </c>
      <c r="AIU39" s="42">
        <f t="shared" ref="AIU39" ca="1" si="14978">AIU38-273.15</f>
        <v>24.673926163789474</v>
      </c>
      <c r="AIV39" s="42">
        <f t="shared" ref="AIV39" ca="1" si="14979">AIV38-273.15</f>
        <v>24.673926163789474</v>
      </c>
      <c r="AIW39" s="42">
        <f t="shared" ref="AIW39" ca="1" si="14980">AIW38-273.15</f>
        <v>24.673926163789474</v>
      </c>
      <c r="AIX39" s="42">
        <f t="shared" ref="AIX39" ca="1" si="14981">AIX38-273.15</f>
        <v>24.673926163789474</v>
      </c>
      <c r="AIY39" s="42">
        <f t="shared" ref="AIY39" ca="1" si="14982">AIY38-273.15</f>
        <v>24.673926163789474</v>
      </c>
      <c r="AIZ39" s="42">
        <f t="shared" ref="AIZ39" ca="1" si="14983">AIZ38-273.15</f>
        <v>24.673926163789474</v>
      </c>
      <c r="AJA39" s="42">
        <f t="shared" ref="AJA39" ca="1" si="14984">AJA38-273.15</f>
        <v>24.673926163789474</v>
      </c>
      <c r="AJB39" s="42">
        <f t="shared" ref="AJB39" ca="1" si="14985">AJB38-273.15</f>
        <v>24.673926163789474</v>
      </c>
      <c r="AJC39" s="42">
        <f t="shared" ref="AJC39" ca="1" si="14986">AJC38-273.15</f>
        <v>24.673926163789474</v>
      </c>
      <c r="AJD39" s="42">
        <f t="shared" ref="AJD39" ca="1" si="14987">AJD38-273.15</f>
        <v>24.673926163789474</v>
      </c>
      <c r="AJE39" s="42">
        <f t="shared" ref="AJE39" ca="1" si="14988">AJE38-273.15</f>
        <v>24.673926163789474</v>
      </c>
      <c r="AJF39" s="42">
        <f t="shared" ref="AJF39" ca="1" si="14989">AJF38-273.15</f>
        <v>24.673926163789474</v>
      </c>
      <c r="AJG39" s="42">
        <f t="shared" ref="AJG39" ca="1" si="14990">AJG38-273.15</f>
        <v>24.673926163789474</v>
      </c>
      <c r="AJH39" s="42">
        <f t="shared" ref="AJH39" ca="1" si="14991">AJH38-273.15</f>
        <v>24.673926163789474</v>
      </c>
      <c r="AJI39" s="42">
        <f t="shared" ref="AJI39" ca="1" si="14992">AJI38-273.15</f>
        <v>24.673926163789474</v>
      </c>
      <c r="AJJ39" s="42">
        <f t="shared" ref="AJJ39" ca="1" si="14993">AJJ38-273.15</f>
        <v>24.673926163789474</v>
      </c>
      <c r="AJK39" s="42">
        <f t="shared" ref="AJK39" ca="1" si="14994">AJK38-273.15</f>
        <v>24.673926163789474</v>
      </c>
      <c r="AJL39" s="42">
        <f t="shared" ref="AJL39" ca="1" si="14995">AJL38-273.15</f>
        <v>24.673926163789474</v>
      </c>
      <c r="AJM39" s="42">
        <f t="shared" ref="AJM39" ca="1" si="14996">AJM38-273.15</f>
        <v>24.673926163789474</v>
      </c>
      <c r="AJN39" s="42">
        <f t="shared" ref="AJN39" ca="1" si="14997">AJN38-273.15</f>
        <v>24.673926163789474</v>
      </c>
      <c r="AJO39" s="42">
        <f t="shared" ref="AJO39" ca="1" si="14998">AJO38-273.15</f>
        <v>24.673926163789474</v>
      </c>
      <c r="AJP39" s="42">
        <f t="shared" ref="AJP39" ca="1" si="14999">AJP38-273.15</f>
        <v>24.673926163789474</v>
      </c>
      <c r="AJQ39" s="42">
        <f t="shared" ref="AJQ39" ca="1" si="15000">AJQ38-273.15</f>
        <v>24.673926163789474</v>
      </c>
      <c r="AJR39" s="42">
        <f t="shared" ref="AJR39" ca="1" si="15001">AJR38-273.15</f>
        <v>24.673926163789474</v>
      </c>
      <c r="AJS39" s="42">
        <f t="shared" ref="AJS39" ca="1" si="15002">AJS38-273.15</f>
        <v>24.673926163789474</v>
      </c>
      <c r="AJT39" s="42">
        <f t="shared" ref="AJT39" ca="1" si="15003">AJT38-273.15</f>
        <v>24.673926163789474</v>
      </c>
      <c r="AJU39" s="42">
        <f t="shared" ref="AJU39" ca="1" si="15004">AJU38-273.15</f>
        <v>24.673926163789474</v>
      </c>
      <c r="AJV39" s="42">
        <f t="shared" ref="AJV39" ca="1" si="15005">AJV38-273.15</f>
        <v>24.673926163789474</v>
      </c>
      <c r="AJW39" s="42">
        <f t="shared" ref="AJW39" ca="1" si="15006">AJW38-273.15</f>
        <v>24.673926163789474</v>
      </c>
      <c r="AJX39" s="42">
        <f t="shared" ref="AJX39" ca="1" si="15007">AJX38-273.15</f>
        <v>24.673926163789474</v>
      </c>
      <c r="AJY39" s="42">
        <f t="shared" ref="AJY39" ca="1" si="15008">AJY38-273.15</f>
        <v>24.673926163789474</v>
      </c>
      <c r="AJZ39" s="42">
        <f t="shared" ref="AJZ39" ca="1" si="15009">AJZ38-273.15</f>
        <v>24.673926163789474</v>
      </c>
      <c r="AKA39" s="42">
        <f t="shared" ref="AKA39" ca="1" si="15010">AKA38-273.15</f>
        <v>24.673926163789474</v>
      </c>
      <c r="AKB39" s="42">
        <f t="shared" ref="AKB39" ca="1" si="15011">AKB38-273.15</f>
        <v>24.673926163789474</v>
      </c>
      <c r="AKC39" s="42">
        <f t="shared" ref="AKC39" ca="1" si="15012">AKC38-273.15</f>
        <v>24.673926163789474</v>
      </c>
      <c r="AKD39" s="42">
        <f t="shared" ref="AKD39" ca="1" si="15013">AKD38-273.15</f>
        <v>24.673926163789474</v>
      </c>
      <c r="AKE39" s="42">
        <f t="shared" ref="AKE39" ca="1" si="15014">AKE38-273.15</f>
        <v>24.673926163789474</v>
      </c>
      <c r="AKF39" s="42">
        <f t="shared" ref="AKF39" ca="1" si="15015">AKF38-273.15</f>
        <v>24.673926163789474</v>
      </c>
      <c r="AKG39" s="42">
        <f t="shared" ref="AKG39" ca="1" si="15016">AKG38-273.15</f>
        <v>24.673926163789474</v>
      </c>
      <c r="AKH39" s="42">
        <f t="shared" ref="AKH39" ca="1" si="15017">AKH38-273.15</f>
        <v>24.673926163789474</v>
      </c>
      <c r="AKI39" s="42">
        <f t="shared" ref="AKI39" ca="1" si="15018">AKI38-273.15</f>
        <v>24.673926163789474</v>
      </c>
      <c r="AKJ39" s="42">
        <f t="shared" ref="AKJ39" ca="1" si="15019">AKJ38-273.15</f>
        <v>24.673926163789474</v>
      </c>
      <c r="AKK39" s="42">
        <f t="shared" ref="AKK39" ca="1" si="15020">AKK38-273.15</f>
        <v>24.673926163789474</v>
      </c>
      <c r="AKL39" s="42">
        <f t="shared" ref="AKL39" ca="1" si="15021">AKL38-273.15</f>
        <v>24.673926163789474</v>
      </c>
      <c r="AKM39" s="42">
        <f t="shared" ref="AKM39" ca="1" si="15022">AKM38-273.15</f>
        <v>24.673926163789474</v>
      </c>
      <c r="AKN39" s="42">
        <f t="shared" ref="AKN39" ca="1" si="15023">AKN38-273.15</f>
        <v>24.673926163789474</v>
      </c>
      <c r="AKO39" s="42">
        <f t="shared" ref="AKO39" ca="1" si="15024">AKO38-273.15</f>
        <v>24.673926163789474</v>
      </c>
      <c r="AKP39" s="42">
        <f t="shared" ref="AKP39" ca="1" si="15025">AKP38-273.15</f>
        <v>24.673926163789474</v>
      </c>
      <c r="AKQ39" s="42">
        <f t="shared" ref="AKQ39" ca="1" si="15026">AKQ38-273.15</f>
        <v>24.673926163789474</v>
      </c>
      <c r="AKR39" s="42">
        <f t="shared" ref="AKR39" ca="1" si="15027">AKR38-273.15</f>
        <v>24.673926163789474</v>
      </c>
      <c r="AKS39" s="42">
        <f t="shared" ref="AKS39" ca="1" si="15028">AKS38-273.15</f>
        <v>24.673926163789474</v>
      </c>
      <c r="AKT39" s="42">
        <f t="shared" ref="AKT39" ca="1" si="15029">AKT38-273.15</f>
        <v>24.673926163789474</v>
      </c>
      <c r="AKU39" s="42">
        <f t="shared" ref="AKU39" ca="1" si="15030">AKU38-273.15</f>
        <v>24.673926163789474</v>
      </c>
      <c r="AKV39" s="42">
        <f t="shared" ref="AKV39" ca="1" si="15031">AKV38-273.15</f>
        <v>24.673926163789474</v>
      </c>
      <c r="AKW39" s="42">
        <f t="shared" ref="AKW39" ca="1" si="15032">AKW38-273.15</f>
        <v>24.673926163789474</v>
      </c>
      <c r="AKX39" s="42">
        <f t="shared" ref="AKX39" ca="1" si="15033">AKX38-273.15</f>
        <v>24.673926163789474</v>
      </c>
      <c r="AKY39" s="42">
        <f t="shared" ref="AKY39" ca="1" si="15034">AKY38-273.15</f>
        <v>24.673926163789474</v>
      </c>
      <c r="AKZ39" s="42">
        <f t="shared" ref="AKZ39" ca="1" si="15035">AKZ38-273.15</f>
        <v>24.673926163789474</v>
      </c>
      <c r="ALA39" s="42">
        <f t="shared" ref="ALA39" ca="1" si="15036">ALA38-273.15</f>
        <v>24.673926163789474</v>
      </c>
      <c r="ALB39" s="42">
        <f t="shared" ref="ALB39" ca="1" si="15037">ALB38-273.15</f>
        <v>24.673926163789474</v>
      </c>
      <c r="ALC39" s="42">
        <f t="shared" ref="ALC39" ca="1" si="15038">ALC38-273.15</f>
        <v>24.673926163789474</v>
      </c>
      <c r="ALD39" s="42">
        <f t="shared" ref="ALD39" ca="1" si="15039">ALD38-273.15</f>
        <v>24.673926163789474</v>
      </c>
      <c r="ALE39" s="42">
        <f t="shared" ref="ALE39" ca="1" si="15040">ALE38-273.15</f>
        <v>24.673926163789474</v>
      </c>
      <c r="ALF39" s="42">
        <f t="shared" ref="ALF39" ca="1" si="15041">ALF38-273.15</f>
        <v>24.673926163789474</v>
      </c>
      <c r="ALG39" s="42">
        <f t="shared" ref="ALG39" ca="1" si="15042">ALG38-273.15</f>
        <v>24.673926163789474</v>
      </c>
      <c r="ALH39" s="42">
        <f t="shared" ref="ALH39" ca="1" si="15043">ALH38-273.15</f>
        <v>24.673926163789474</v>
      </c>
      <c r="ALI39" s="42">
        <f t="shared" ref="ALI39" ca="1" si="15044">ALI38-273.15</f>
        <v>24.673926163789474</v>
      </c>
      <c r="ALJ39" s="42">
        <f t="shared" ref="ALJ39" ca="1" si="15045">ALJ38-273.15</f>
        <v>24.673926163789474</v>
      </c>
      <c r="ALK39" s="42">
        <f t="shared" ref="ALK39" ca="1" si="15046">ALK38-273.15</f>
        <v>24.673926163789474</v>
      </c>
      <c r="ALL39" s="42">
        <f t="shared" ref="ALL39" ca="1" si="15047">ALL38-273.15</f>
        <v>24.673926163789474</v>
      </c>
      <c r="ALM39" s="42">
        <f t="shared" ref="ALM39" ca="1" si="15048">ALM38-273.15</f>
        <v>24.673926163789474</v>
      </c>
      <c r="ALN39" s="42">
        <f t="shared" ref="ALN39" ca="1" si="15049">ALN38-273.15</f>
        <v>24.673926163789474</v>
      </c>
      <c r="ALO39" s="42">
        <f t="shared" ref="ALO39" ca="1" si="15050">ALO38-273.15</f>
        <v>24.673926163789474</v>
      </c>
      <c r="ALP39" s="42">
        <f t="shared" ref="ALP39" ca="1" si="15051">ALP38-273.15</f>
        <v>24.673926163789474</v>
      </c>
      <c r="ALQ39" s="42">
        <f t="shared" ref="ALQ39" ca="1" si="15052">ALQ38-273.15</f>
        <v>24.673926163789474</v>
      </c>
      <c r="ALR39" s="42">
        <f t="shared" ref="ALR39" ca="1" si="15053">ALR38-273.15</f>
        <v>24.673926163789474</v>
      </c>
      <c r="ALS39" s="42">
        <f t="shared" ref="ALS39" ca="1" si="15054">ALS38-273.15</f>
        <v>24.673926163789474</v>
      </c>
      <c r="ALT39" s="42">
        <f t="shared" ref="ALT39" ca="1" si="15055">ALT38-273.15</f>
        <v>24.673926163789474</v>
      </c>
      <c r="ALU39" s="42">
        <f t="shared" ref="ALU39" ca="1" si="15056">ALU38-273.15</f>
        <v>24.673926163789474</v>
      </c>
      <c r="ALV39" s="42">
        <f t="shared" ref="ALV39" ca="1" si="15057">ALV38-273.15</f>
        <v>24.673926163789474</v>
      </c>
      <c r="ALW39" s="42">
        <f t="shared" ref="ALW39" ca="1" si="15058">ALW38-273.15</f>
        <v>24.673926163789474</v>
      </c>
      <c r="ALX39" s="42">
        <f t="shared" ref="ALX39" ca="1" si="15059">ALX38-273.15</f>
        <v>24.673926163789474</v>
      </c>
      <c r="ALY39" s="42">
        <f t="shared" ref="ALY39" ca="1" si="15060">ALY38-273.15</f>
        <v>24.673926163789474</v>
      </c>
      <c r="ALZ39" s="42">
        <f t="shared" ref="ALZ39" ca="1" si="15061">ALZ38-273.15</f>
        <v>24.673926163789474</v>
      </c>
      <c r="AMA39" s="42">
        <f t="shared" ref="AMA39" ca="1" si="15062">AMA38-273.15</f>
        <v>24.673926163789474</v>
      </c>
      <c r="AMB39" s="42">
        <f t="shared" ref="AMB39" ca="1" si="15063">AMB38-273.15</f>
        <v>24.673926163789474</v>
      </c>
      <c r="AMC39" s="42">
        <f t="shared" ref="AMC39" ca="1" si="15064">AMC38-273.15</f>
        <v>24.673926163789474</v>
      </c>
      <c r="AMD39" s="42">
        <f t="shared" ref="AMD39" ca="1" si="15065">AMD38-273.15</f>
        <v>24.673926163789474</v>
      </c>
      <c r="AME39" s="42">
        <f t="shared" ref="AME39" ca="1" si="15066">AME38-273.15</f>
        <v>24.673926163789474</v>
      </c>
      <c r="AMF39" s="42">
        <f t="shared" ref="AMF39" ca="1" si="15067">AMF38-273.15</f>
        <v>24.673926163789474</v>
      </c>
      <c r="AMG39" s="42">
        <f t="shared" ref="AMG39" ca="1" si="15068">AMG38-273.15</f>
        <v>24.673926163789474</v>
      </c>
      <c r="AMH39" s="42">
        <f t="shared" ref="AMH39" ca="1" si="15069">AMH38-273.15</f>
        <v>24.673926163789474</v>
      </c>
      <c r="AMI39" s="42">
        <f t="shared" ref="AMI39" ca="1" si="15070">AMI38-273.15</f>
        <v>24.673926163789474</v>
      </c>
      <c r="AMJ39" s="42">
        <f t="shared" ref="AMJ39" ca="1" si="15071">AMJ38-273.15</f>
        <v>24.673926163789474</v>
      </c>
      <c r="AMK39" s="42">
        <f t="shared" ref="AMK39" ca="1" si="15072">AMK38-273.15</f>
        <v>24.673926163789474</v>
      </c>
      <c r="AML39" s="42">
        <f t="shared" ref="AML39" ca="1" si="15073">AML38-273.15</f>
        <v>24.673926163789474</v>
      </c>
      <c r="AMM39" s="42">
        <f t="shared" ref="AMM39" ca="1" si="15074">AMM38-273.15</f>
        <v>24.673926163789474</v>
      </c>
      <c r="AMN39" s="42">
        <f t="shared" ref="AMN39" ca="1" si="15075">AMN38-273.15</f>
        <v>24.673926163789474</v>
      </c>
      <c r="AMO39" s="42">
        <f t="shared" ref="AMO39" ca="1" si="15076">AMO38-273.15</f>
        <v>24.673926163789474</v>
      </c>
      <c r="AMP39" s="42">
        <f t="shared" ref="AMP39" ca="1" si="15077">AMP38-273.15</f>
        <v>24.673926163789474</v>
      </c>
      <c r="AMQ39" s="42">
        <f t="shared" ref="AMQ39" ca="1" si="15078">AMQ38-273.15</f>
        <v>24.673926163789474</v>
      </c>
      <c r="AMR39" s="42">
        <f t="shared" ref="AMR39" ca="1" si="15079">AMR38-273.15</f>
        <v>24.673926163789474</v>
      </c>
      <c r="AMS39" s="42">
        <f t="shared" ref="AMS39" ca="1" si="15080">AMS38-273.15</f>
        <v>24.673926163789474</v>
      </c>
      <c r="AMT39" s="42">
        <f t="shared" ref="AMT39" ca="1" si="15081">AMT38-273.15</f>
        <v>24.673926163789474</v>
      </c>
      <c r="AMU39" s="42">
        <f t="shared" ref="AMU39" ca="1" si="15082">AMU38-273.15</f>
        <v>24.673926163789474</v>
      </c>
      <c r="AMV39" s="42">
        <f t="shared" ref="AMV39" ca="1" si="15083">AMV38-273.15</f>
        <v>24.673926163789474</v>
      </c>
      <c r="AMW39" s="42">
        <f t="shared" ref="AMW39" ca="1" si="15084">AMW38-273.15</f>
        <v>24.673926163789474</v>
      </c>
      <c r="AMX39" s="42">
        <f t="shared" ref="AMX39" ca="1" si="15085">AMX38-273.15</f>
        <v>24.673926163789474</v>
      </c>
      <c r="AMY39" s="42">
        <f t="shared" ref="AMY39" ca="1" si="15086">AMY38-273.15</f>
        <v>24.673926163789474</v>
      </c>
      <c r="AMZ39" s="42">
        <f t="shared" ref="AMZ39" ca="1" si="15087">AMZ38-273.15</f>
        <v>24.673926163789474</v>
      </c>
      <c r="ANA39" s="42">
        <f t="shared" ref="ANA39" ca="1" si="15088">ANA38-273.15</f>
        <v>24.673926163789474</v>
      </c>
      <c r="ANB39" s="42">
        <f t="shared" ref="ANB39" ca="1" si="15089">ANB38-273.15</f>
        <v>24.673926163789474</v>
      </c>
      <c r="ANC39" s="42">
        <f t="shared" ref="ANC39" ca="1" si="15090">ANC38-273.15</f>
        <v>24.673926163789474</v>
      </c>
      <c r="AND39" s="42">
        <f t="shared" ref="AND39" ca="1" si="15091">AND38-273.15</f>
        <v>24.673926163789474</v>
      </c>
      <c r="ANE39" s="42">
        <f t="shared" ref="ANE39" ca="1" si="15092">ANE38-273.15</f>
        <v>24.673926163789474</v>
      </c>
      <c r="ANF39" s="42">
        <f t="shared" ref="ANF39" ca="1" si="15093">ANF38-273.15</f>
        <v>24.673926163789474</v>
      </c>
      <c r="ANG39" s="42">
        <f t="shared" ref="ANG39" ca="1" si="15094">ANG38-273.15</f>
        <v>24.673926163789474</v>
      </c>
      <c r="ANH39" s="42">
        <f t="shared" ref="ANH39" ca="1" si="15095">ANH38-273.15</f>
        <v>24.673926163789474</v>
      </c>
      <c r="ANI39" s="42">
        <f t="shared" ref="ANI39" ca="1" si="15096">ANI38-273.15</f>
        <v>24.673926163789474</v>
      </c>
      <c r="ANJ39" s="42">
        <f t="shared" ref="ANJ39" ca="1" si="15097">ANJ38-273.15</f>
        <v>24.673926163789474</v>
      </c>
      <c r="ANK39" s="42">
        <f t="shared" ref="ANK39" ca="1" si="15098">ANK38-273.15</f>
        <v>24.673926163789474</v>
      </c>
      <c r="ANL39" s="42">
        <f t="shared" ref="ANL39" ca="1" si="15099">ANL38-273.15</f>
        <v>24.673926163789474</v>
      </c>
      <c r="ANM39" s="42">
        <f t="shared" ref="ANM39" ca="1" si="15100">ANM38-273.15</f>
        <v>24.673926163789474</v>
      </c>
      <c r="ANN39" s="42">
        <f t="shared" ref="ANN39" ca="1" si="15101">ANN38-273.15</f>
        <v>24.673926163789474</v>
      </c>
      <c r="ANO39" s="42">
        <f t="shared" ref="ANO39" ca="1" si="15102">ANO38-273.15</f>
        <v>24.673926163789474</v>
      </c>
      <c r="ANP39" s="42">
        <f t="shared" ref="ANP39" ca="1" si="15103">ANP38-273.15</f>
        <v>24.673926163789474</v>
      </c>
      <c r="ANQ39" s="42">
        <f t="shared" ref="ANQ39" ca="1" si="15104">ANQ38-273.15</f>
        <v>24.673926163789474</v>
      </c>
      <c r="ANR39" s="42">
        <f t="shared" ref="ANR39" ca="1" si="15105">ANR38-273.15</f>
        <v>24.673926163789474</v>
      </c>
      <c r="ANS39" s="42">
        <f t="shared" ref="ANS39" ca="1" si="15106">ANS38-273.15</f>
        <v>24.673926163789474</v>
      </c>
      <c r="ANT39" s="42">
        <f t="shared" ref="ANT39" ca="1" si="15107">ANT38-273.15</f>
        <v>24.673926163789474</v>
      </c>
      <c r="ANU39" s="42">
        <f t="shared" ref="ANU39" ca="1" si="15108">ANU38-273.15</f>
        <v>24.673926163789474</v>
      </c>
      <c r="ANV39" s="42">
        <f t="shared" ref="ANV39" ca="1" si="15109">ANV38-273.15</f>
        <v>24.673926163789474</v>
      </c>
      <c r="ANW39" s="42">
        <f t="shared" ref="ANW39" ca="1" si="15110">ANW38-273.15</f>
        <v>24.673926163789474</v>
      </c>
      <c r="ANX39" s="42">
        <f t="shared" ref="ANX39" ca="1" si="15111">ANX38-273.15</f>
        <v>24.673926163789474</v>
      </c>
      <c r="ANY39" s="42">
        <f t="shared" ref="ANY39" ca="1" si="15112">ANY38-273.15</f>
        <v>24.673926163789474</v>
      </c>
      <c r="ANZ39" s="42">
        <f t="shared" ref="ANZ39" ca="1" si="15113">ANZ38-273.15</f>
        <v>24.673926163789474</v>
      </c>
      <c r="AOA39" s="42">
        <f t="shared" ref="AOA39" ca="1" si="15114">AOA38-273.15</f>
        <v>24.673926163789474</v>
      </c>
      <c r="AOB39" s="42">
        <f t="shared" ref="AOB39" ca="1" si="15115">AOB38-273.15</f>
        <v>24.673926163789474</v>
      </c>
      <c r="AOC39" s="42">
        <f t="shared" ref="AOC39" ca="1" si="15116">AOC38-273.15</f>
        <v>24.673926163789474</v>
      </c>
      <c r="AOD39" s="42">
        <f t="shared" ref="AOD39" ca="1" si="15117">AOD38-273.15</f>
        <v>24.673926163789474</v>
      </c>
      <c r="AOE39" s="42">
        <f t="shared" ref="AOE39" ca="1" si="15118">AOE38-273.15</f>
        <v>24.673926163789474</v>
      </c>
      <c r="AOF39" s="42">
        <f t="shared" ref="AOF39" ca="1" si="15119">AOF38-273.15</f>
        <v>24.673926163789474</v>
      </c>
      <c r="AOG39" s="42">
        <f t="shared" ref="AOG39" ca="1" si="15120">AOG38-273.15</f>
        <v>24.673926163789474</v>
      </c>
      <c r="AOH39" s="42">
        <f t="shared" ref="AOH39" ca="1" si="15121">AOH38-273.15</f>
        <v>24.673926163789474</v>
      </c>
      <c r="AOI39" s="42">
        <f t="shared" ref="AOI39" ca="1" si="15122">AOI38-273.15</f>
        <v>24.673926163789474</v>
      </c>
      <c r="AOJ39" s="42">
        <f t="shared" ref="AOJ39" ca="1" si="15123">AOJ38-273.15</f>
        <v>24.673926163789474</v>
      </c>
      <c r="AOK39" s="42">
        <f t="shared" ref="AOK39" ca="1" si="15124">AOK38-273.15</f>
        <v>24.673926163789474</v>
      </c>
      <c r="AOL39" s="42">
        <f t="shared" ref="AOL39" ca="1" si="15125">AOL38-273.15</f>
        <v>24.673926163789474</v>
      </c>
      <c r="AOM39" s="42">
        <f t="shared" ref="AOM39" ca="1" si="15126">AOM38-273.15</f>
        <v>24.673926163789474</v>
      </c>
      <c r="AON39" s="42">
        <f t="shared" ref="AON39" ca="1" si="15127">AON38-273.15</f>
        <v>24.673926163789474</v>
      </c>
      <c r="AOO39" s="42">
        <f t="shared" ref="AOO39" ca="1" si="15128">AOO38-273.15</f>
        <v>24.673926163789474</v>
      </c>
      <c r="AOP39" s="42">
        <f t="shared" ref="AOP39" ca="1" si="15129">AOP38-273.15</f>
        <v>24.673926163789474</v>
      </c>
      <c r="AOQ39" s="42">
        <f t="shared" ref="AOQ39" ca="1" si="15130">AOQ38-273.15</f>
        <v>24.673926163789474</v>
      </c>
      <c r="AOR39" s="42">
        <f t="shared" ref="AOR39" ca="1" si="15131">AOR38-273.15</f>
        <v>24.673926163789474</v>
      </c>
      <c r="AOS39" s="42">
        <f t="shared" ref="AOS39" ca="1" si="15132">AOS38-273.15</f>
        <v>24.673926163789474</v>
      </c>
      <c r="AOT39" s="42">
        <f t="shared" ref="AOT39" ca="1" si="15133">AOT38-273.15</f>
        <v>24.673926163789474</v>
      </c>
      <c r="AOU39" s="42">
        <f t="shared" ref="AOU39" ca="1" si="15134">AOU38-273.15</f>
        <v>24.673926163789474</v>
      </c>
      <c r="AOV39" s="42">
        <f t="shared" ref="AOV39" ca="1" si="15135">AOV38-273.15</f>
        <v>24.673926163789474</v>
      </c>
      <c r="AOW39" s="42">
        <f t="shared" ref="AOW39" ca="1" si="15136">AOW38-273.15</f>
        <v>24.673926163789474</v>
      </c>
      <c r="AOX39" s="42">
        <f t="shared" ref="AOX39" ca="1" si="15137">AOX38-273.15</f>
        <v>24.673926163789474</v>
      </c>
      <c r="AOY39" s="42">
        <f t="shared" ref="AOY39" ca="1" si="15138">AOY38-273.15</f>
        <v>24.673926163789474</v>
      </c>
      <c r="AOZ39" s="42">
        <f t="shared" ref="AOZ39" ca="1" si="15139">AOZ38-273.15</f>
        <v>24.673926163789474</v>
      </c>
      <c r="APA39" s="42">
        <f t="shared" ref="APA39" ca="1" si="15140">APA38-273.15</f>
        <v>24.673926163789474</v>
      </c>
      <c r="APB39" s="42">
        <f t="shared" ref="APB39" ca="1" si="15141">APB38-273.15</f>
        <v>24.673926163789474</v>
      </c>
      <c r="APC39" s="42">
        <f t="shared" ref="APC39" ca="1" si="15142">APC38-273.15</f>
        <v>24.673926163789474</v>
      </c>
      <c r="APD39" s="42">
        <f t="shared" ref="APD39" ca="1" si="15143">APD38-273.15</f>
        <v>24.673926163789474</v>
      </c>
      <c r="APE39" s="42">
        <f t="shared" ref="APE39" ca="1" si="15144">APE38-273.15</f>
        <v>24.673926163789474</v>
      </c>
      <c r="APF39" s="42">
        <f t="shared" ref="APF39" ca="1" si="15145">APF38-273.15</f>
        <v>24.673926163789474</v>
      </c>
      <c r="APG39" s="42">
        <f t="shared" ref="APG39" ca="1" si="15146">APG38-273.15</f>
        <v>24.673926163789474</v>
      </c>
      <c r="APH39" s="42">
        <f t="shared" ref="APH39" ca="1" si="15147">APH38-273.15</f>
        <v>24.673926163789474</v>
      </c>
      <c r="API39" s="42">
        <f t="shared" ref="API39" ca="1" si="15148">API38-273.15</f>
        <v>24.673926163789474</v>
      </c>
      <c r="APJ39" s="42">
        <f t="shared" ref="APJ39" ca="1" si="15149">APJ38-273.15</f>
        <v>24.673926163789474</v>
      </c>
      <c r="APK39" s="42">
        <f t="shared" ref="APK39" ca="1" si="15150">APK38-273.15</f>
        <v>24.673926163789474</v>
      </c>
      <c r="APL39" s="42">
        <f t="shared" ref="APL39" ca="1" si="15151">APL38-273.15</f>
        <v>24.673926163789474</v>
      </c>
      <c r="APM39" s="42">
        <f t="shared" ref="APM39" ca="1" si="15152">APM38-273.15</f>
        <v>24.673926163789474</v>
      </c>
      <c r="APN39" s="42">
        <f t="shared" ref="APN39" ca="1" si="15153">APN38-273.15</f>
        <v>24.673926163789474</v>
      </c>
      <c r="APO39" s="42">
        <f t="shared" ref="APO39" ca="1" si="15154">APO38-273.15</f>
        <v>24.673926163789474</v>
      </c>
      <c r="APP39" s="42">
        <f t="shared" ref="APP39" ca="1" si="15155">APP38-273.15</f>
        <v>24.673926163789474</v>
      </c>
      <c r="APQ39" s="42">
        <f t="shared" ref="APQ39" ca="1" si="15156">APQ38-273.15</f>
        <v>24.673926163789474</v>
      </c>
      <c r="APR39" s="42">
        <f t="shared" ref="APR39" ca="1" si="15157">APR38-273.15</f>
        <v>24.673926163789474</v>
      </c>
      <c r="APS39" s="42">
        <f t="shared" ref="APS39" ca="1" si="15158">APS38-273.15</f>
        <v>24.673926163789474</v>
      </c>
      <c r="APT39" s="42">
        <f t="shared" ref="APT39" ca="1" si="15159">APT38-273.15</f>
        <v>24.673926163789474</v>
      </c>
      <c r="APU39" s="42">
        <f t="shared" ref="APU39" ca="1" si="15160">APU38-273.15</f>
        <v>24.673926163789474</v>
      </c>
      <c r="APV39" s="42">
        <f t="shared" ref="APV39" ca="1" si="15161">APV38-273.15</f>
        <v>24.673926163789474</v>
      </c>
      <c r="APW39" s="42">
        <f t="shared" ref="APW39" ca="1" si="15162">APW38-273.15</f>
        <v>24.673926163789474</v>
      </c>
      <c r="APX39" s="42">
        <f t="shared" ref="APX39" ca="1" si="15163">APX38-273.15</f>
        <v>24.673926163789474</v>
      </c>
      <c r="APY39" s="42">
        <f t="shared" ref="APY39" ca="1" si="15164">APY38-273.15</f>
        <v>24.673926163789474</v>
      </c>
      <c r="APZ39" s="42">
        <f t="shared" ref="APZ39" ca="1" si="15165">APZ38-273.15</f>
        <v>24.673926163789474</v>
      </c>
      <c r="AQA39" s="42">
        <f t="shared" ref="AQA39" ca="1" si="15166">AQA38-273.15</f>
        <v>24.673926163789474</v>
      </c>
      <c r="AQB39" s="42">
        <f t="shared" ref="AQB39" ca="1" si="15167">AQB38-273.15</f>
        <v>24.673926163789474</v>
      </c>
      <c r="AQC39" s="42">
        <f t="shared" ref="AQC39" ca="1" si="15168">AQC38-273.15</f>
        <v>24.673926163789474</v>
      </c>
      <c r="AQD39" s="42">
        <f t="shared" ref="AQD39" ca="1" si="15169">AQD38-273.15</f>
        <v>24.673926163789474</v>
      </c>
      <c r="AQE39" s="42">
        <f t="shared" ref="AQE39" ca="1" si="15170">AQE38-273.15</f>
        <v>24.673926163789474</v>
      </c>
      <c r="AQF39" s="42">
        <f t="shared" ref="AQF39" ca="1" si="15171">AQF38-273.15</f>
        <v>24.673926163789474</v>
      </c>
      <c r="AQG39" s="42">
        <f t="shared" ref="AQG39" ca="1" si="15172">AQG38-273.15</f>
        <v>24.673926163789474</v>
      </c>
      <c r="AQH39" s="42">
        <f t="shared" ref="AQH39" ca="1" si="15173">AQH38-273.15</f>
        <v>24.673926163789474</v>
      </c>
      <c r="AQI39" s="42">
        <f t="shared" ref="AQI39" ca="1" si="15174">AQI38-273.15</f>
        <v>24.673926163789474</v>
      </c>
      <c r="AQJ39" s="42">
        <f t="shared" ref="AQJ39" ca="1" si="15175">AQJ38-273.15</f>
        <v>24.673926163789474</v>
      </c>
      <c r="AQK39" s="42">
        <f t="shared" ref="AQK39" ca="1" si="15176">AQK38-273.15</f>
        <v>24.673926163789474</v>
      </c>
      <c r="AQL39" s="42">
        <f t="shared" ref="AQL39" ca="1" si="15177">AQL38-273.15</f>
        <v>24.673926163789474</v>
      </c>
      <c r="AQM39" s="42">
        <f t="shared" ref="AQM39" ca="1" si="15178">AQM38-273.15</f>
        <v>24.673926163789474</v>
      </c>
      <c r="AQN39" s="42">
        <f t="shared" ref="AQN39" ca="1" si="15179">AQN38-273.15</f>
        <v>24.673926163789474</v>
      </c>
      <c r="AQO39" s="42">
        <f t="shared" ref="AQO39" ca="1" si="15180">AQO38-273.15</f>
        <v>24.673926163789474</v>
      </c>
      <c r="AQP39" s="42">
        <f t="shared" ref="AQP39" ca="1" si="15181">AQP38-273.15</f>
        <v>24.673926163789474</v>
      </c>
      <c r="AQQ39" s="42">
        <f t="shared" ref="AQQ39" ca="1" si="15182">AQQ38-273.15</f>
        <v>24.673926163789474</v>
      </c>
      <c r="AQR39" s="42">
        <f t="shared" ref="AQR39" ca="1" si="15183">AQR38-273.15</f>
        <v>24.673926163789474</v>
      </c>
      <c r="AQS39" s="42">
        <f t="shared" ref="AQS39" ca="1" si="15184">AQS38-273.15</f>
        <v>24.673926163789474</v>
      </c>
      <c r="AQT39" s="42">
        <f t="shared" ref="AQT39" ca="1" si="15185">AQT38-273.15</f>
        <v>24.673926163789474</v>
      </c>
      <c r="AQU39" s="42">
        <f t="shared" ref="AQU39" ca="1" si="15186">AQU38-273.15</f>
        <v>24.673926163789474</v>
      </c>
      <c r="AQV39" s="42">
        <f t="shared" ref="AQV39" ca="1" si="15187">AQV38-273.15</f>
        <v>24.673926163789474</v>
      </c>
      <c r="AQW39" s="42">
        <f t="shared" ref="AQW39" ca="1" si="15188">AQW38-273.15</f>
        <v>24.673926163789474</v>
      </c>
      <c r="AQX39" s="42">
        <f t="shared" ref="AQX39" ca="1" si="15189">AQX38-273.15</f>
        <v>24.673926163789474</v>
      </c>
      <c r="AQY39" s="42">
        <f t="shared" ref="AQY39" ca="1" si="15190">AQY38-273.15</f>
        <v>24.673926163789474</v>
      </c>
      <c r="AQZ39" s="42">
        <f t="shared" ref="AQZ39" ca="1" si="15191">AQZ38-273.15</f>
        <v>24.673926163789474</v>
      </c>
      <c r="ARA39" s="42">
        <f t="shared" ref="ARA39" ca="1" si="15192">ARA38-273.15</f>
        <v>24.673926163789474</v>
      </c>
      <c r="ARB39" s="42">
        <f t="shared" ref="ARB39" ca="1" si="15193">ARB38-273.15</f>
        <v>24.673926163789474</v>
      </c>
      <c r="ARC39" s="42">
        <f t="shared" ref="ARC39" ca="1" si="15194">ARC38-273.15</f>
        <v>24.673926163789474</v>
      </c>
      <c r="ARD39" s="42">
        <f t="shared" ref="ARD39" ca="1" si="15195">ARD38-273.15</f>
        <v>24.673926163789474</v>
      </c>
      <c r="ARE39" s="42">
        <f t="shared" ref="ARE39" ca="1" si="15196">ARE38-273.15</f>
        <v>24.673926163789474</v>
      </c>
      <c r="ARF39" s="42">
        <f t="shared" ref="ARF39" ca="1" si="15197">ARF38-273.15</f>
        <v>24.673926163789474</v>
      </c>
      <c r="ARG39" s="42">
        <f t="shared" ref="ARG39" ca="1" si="15198">ARG38-273.15</f>
        <v>24.673926163789474</v>
      </c>
      <c r="ARH39" s="42">
        <f t="shared" ref="ARH39" ca="1" si="15199">ARH38-273.15</f>
        <v>24.673926163789474</v>
      </c>
      <c r="ARI39" s="42">
        <f t="shared" ref="ARI39" ca="1" si="15200">ARI38-273.15</f>
        <v>24.673926163789474</v>
      </c>
      <c r="ARJ39" s="42">
        <f t="shared" ref="ARJ39" ca="1" si="15201">ARJ38-273.15</f>
        <v>24.673926163789474</v>
      </c>
      <c r="ARK39" s="42">
        <f t="shared" ref="ARK39" ca="1" si="15202">ARK38-273.15</f>
        <v>24.673926163789474</v>
      </c>
      <c r="ARL39" s="42">
        <f t="shared" ref="ARL39" ca="1" si="15203">ARL38-273.15</f>
        <v>24.673926163789474</v>
      </c>
      <c r="ARM39" s="42">
        <f t="shared" ref="ARM39" ca="1" si="15204">ARM38-273.15</f>
        <v>24.673926163789474</v>
      </c>
      <c r="ARN39" s="42">
        <f t="shared" ref="ARN39" ca="1" si="15205">ARN38-273.15</f>
        <v>24.673926163789474</v>
      </c>
      <c r="ARO39" s="42">
        <f t="shared" ref="ARO39" ca="1" si="15206">ARO38-273.15</f>
        <v>24.673926163789474</v>
      </c>
      <c r="ARP39" s="42">
        <f t="shared" ref="ARP39" ca="1" si="15207">ARP38-273.15</f>
        <v>24.673926163789474</v>
      </c>
      <c r="ARQ39" s="42">
        <f t="shared" ref="ARQ39" ca="1" si="15208">ARQ38-273.15</f>
        <v>24.673926163789474</v>
      </c>
      <c r="ARR39" s="42">
        <f t="shared" ref="ARR39" ca="1" si="15209">ARR38-273.15</f>
        <v>24.673926163789474</v>
      </c>
      <c r="ARS39" s="42">
        <f t="shared" ref="ARS39" ca="1" si="15210">ARS38-273.15</f>
        <v>24.673926163789474</v>
      </c>
      <c r="ART39" s="42">
        <f t="shared" ref="ART39" ca="1" si="15211">ART38-273.15</f>
        <v>24.673926163789474</v>
      </c>
      <c r="ARU39" s="42">
        <f t="shared" ref="ARU39" ca="1" si="15212">ARU38-273.15</f>
        <v>24.673926163789474</v>
      </c>
      <c r="ARV39" s="42">
        <f t="shared" ref="ARV39" ca="1" si="15213">ARV38-273.15</f>
        <v>24.673926163789474</v>
      </c>
      <c r="ARW39" s="42">
        <f t="shared" ref="ARW39" ca="1" si="15214">ARW38-273.15</f>
        <v>24.673926163789474</v>
      </c>
      <c r="ARX39" s="42">
        <f t="shared" ref="ARX39" ca="1" si="15215">ARX38-273.15</f>
        <v>24.673926163789474</v>
      </c>
      <c r="ARY39" s="42">
        <f t="shared" ref="ARY39" ca="1" si="15216">ARY38-273.15</f>
        <v>24.673926163789474</v>
      </c>
      <c r="ARZ39" s="42">
        <f t="shared" ref="ARZ39" ca="1" si="15217">ARZ38-273.15</f>
        <v>24.673926163789474</v>
      </c>
      <c r="ASA39" s="42">
        <f t="shared" ref="ASA39" ca="1" si="15218">ASA38-273.15</f>
        <v>24.673926163789474</v>
      </c>
      <c r="ASB39" s="42">
        <f t="shared" ref="ASB39" ca="1" si="15219">ASB38-273.15</f>
        <v>24.673926163789474</v>
      </c>
      <c r="ASC39" s="42">
        <f t="shared" ref="ASC39" ca="1" si="15220">ASC38-273.15</f>
        <v>24.673926163789474</v>
      </c>
      <c r="ASD39" s="42">
        <f t="shared" ref="ASD39" ca="1" si="15221">ASD38-273.15</f>
        <v>24.673926163789474</v>
      </c>
      <c r="ASE39" s="42">
        <f t="shared" ref="ASE39" ca="1" si="15222">ASE38-273.15</f>
        <v>24.673926163789474</v>
      </c>
      <c r="ASF39" s="42">
        <f t="shared" ref="ASF39" ca="1" si="15223">ASF38-273.15</f>
        <v>24.673926163789474</v>
      </c>
      <c r="ASG39" s="42">
        <f t="shared" ref="ASG39" ca="1" si="15224">ASG38-273.15</f>
        <v>24.673926163789474</v>
      </c>
      <c r="ASH39" s="42">
        <f t="shared" ref="ASH39" ca="1" si="15225">ASH38-273.15</f>
        <v>24.673926163789474</v>
      </c>
      <c r="ASI39" s="42">
        <f t="shared" ref="ASI39" ca="1" si="15226">ASI38-273.15</f>
        <v>24.673926163789474</v>
      </c>
      <c r="ASJ39" s="42">
        <f t="shared" ref="ASJ39" ca="1" si="15227">ASJ38-273.15</f>
        <v>24.673926163789474</v>
      </c>
      <c r="ASK39" s="42">
        <f t="shared" ref="ASK39" ca="1" si="15228">ASK38-273.15</f>
        <v>24.673926163789474</v>
      </c>
      <c r="ASL39" s="42">
        <f t="shared" ref="ASL39" ca="1" si="15229">ASL38-273.15</f>
        <v>24.673926163789474</v>
      </c>
      <c r="ASM39" s="42">
        <f t="shared" ref="ASM39" ca="1" si="15230">ASM38-273.15</f>
        <v>24.673926163789474</v>
      </c>
      <c r="ASN39" s="42">
        <f t="shared" ref="ASN39" ca="1" si="15231">ASN38-273.15</f>
        <v>24.673926163789474</v>
      </c>
      <c r="ASO39" s="42">
        <f t="shared" ref="ASO39" ca="1" si="15232">ASO38-273.15</f>
        <v>24.673926163789474</v>
      </c>
      <c r="ASP39" s="42">
        <f t="shared" ref="ASP39" ca="1" si="15233">ASP38-273.15</f>
        <v>24.673926163789474</v>
      </c>
      <c r="ASQ39" s="42">
        <f t="shared" ref="ASQ39" ca="1" si="15234">ASQ38-273.15</f>
        <v>24.673926163789474</v>
      </c>
      <c r="ASR39" s="42">
        <f t="shared" ref="ASR39" ca="1" si="15235">ASR38-273.15</f>
        <v>24.673926163789474</v>
      </c>
      <c r="ASS39" s="42">
        <f t="shared" ref="ASS39" ca="1" si="15236">ASS38-273.15</f>
        <v>24.673926163789474</v>
      </c>
      <c r="AST39" s="42">
        <f t="shared" ref="AST39" ca="1" si="15237">AST38-273.15</f>
        <v>24.673926163789474</v>
      </c>
      <c r="ASU39" s="42">
        <f t="shared" ref="ASU39" ca="1" si="15238">ASU38-273.15</f>
        <v>24.673926163789474</v>
      </c>
      <c r="ASV39" s="42">
        <f t="shared" ref="ASV39" ca="1" si="15239">ASV38-273.15</f>
        <v>24.673926163789474</v>
      </c>
      <c r="ASW39" s="42">
        <f t="shared" ref="ASW39" ca="1" si="15240">ASW38-273.15</f>
        <v>24.673926163789474</v>
      </c>
      <c r="ASX39" s="42">
        <f t="shared" ref="ASX39" ca="1" si="15241">ASX38-273.15</f>
        <v>24.673926163789474</v>
      </c>
      <c r="ASY39" s="42">
        <f t="shared" ref="ASY39" ca="1" si="15242">ASY38-273.15</f>
        <v>24.673926163789474</v>
      </c>
      <c r="ASZ39" s="42">
        <f t="shared" ref="ASZ39" ca="1" si="15243">ASZ38-273.15</f>
        <v>24.673926163789474</v>
      </c>
      <c r="ATA39" s="42">
        <f t="shared" ref="ATA39" ca="1" si="15244">ATA38-273.15</f>
        <v>24.673926163789474</v>
      </c>
      <c r="ATB39" s="42">
        <f t="shared" ref="ATB39" ca="1" si="15245">ATB38-273.15</f>
        <v>24.673926163789474</v>
      </c>
      <c r="ATC39" s="42">
        <f t="shared" ref="ATC39" ca="1" si="15246">ATC38-273.15</f>
        <v>24.673926163789474</v>
      </c>
      <c r="ATD39" s="42">
        <f t="shared" ref="ATD39" ca="1" si="15247">ATD38-273.15</f>
        <v>24.673926163789474</v>
      </c>
      <c r="ATE39" s="42">
        <f t="shared" ref="ATE39" ca="1" si="15248">ATE38-273.15</f>
        <v>24.673926163789474</v>
      </c>
      <c r="ATF39" s="42">
        <f t="shared" ref="ATF39" ca="1" si="15249">ATF38-273.15</f>
        <v>24.673926163789474</v>
      </c>
      <c r="ATG39" s="42">
        <f t="shared" ref="ATG39" ca="1" si="15250">ATG38-273.15</f>
        <v>24.673926163789474</v>
      </c>
      <c r="ATH39" s="42">
        <f t="shared" ref="ATH39" ca="1" si="15251">ATH38-273.15</f>
        <v>24.673926163789474</v>
      </c>
      <c r="ATI39" s="42">
        <f t="shared" ref="ATI39" ca="1" si="15252">ATI38-273.15</f>
        <v>24.673926163789474</v>
      </c>
      <c r="ATJ39" s="42">
        <f t="shared" ref="ATJ39" ca="1" si="15253">ATJ38-273.15</f>
        <v>24.673926163789474</v>
      </c>
      <c r="ATK39" s="42">
        <f t="shared" ref="ATK39" ca="1" si="15254">ATK38-273.15</f>
        <v>24.673926163789474</v>
      </c>
      <c r="ATL39" s="42">
        <f t="shared" ref="ATL39" ca="1" si="15255">ATL38-273.15</f>
        <v>24.673926163789474</v>
      </c>
      <c r="ATM39" s="42">
        <f t="shared" ref="ATM39" ca="1" si="15256">ATM38-273.15</f>
        <v>24.673926163789474</v>
      </c>
      <c r="ATN39" s="42">
        <f t="shared" ref="ATN39" ca="1" si="15257">ATN38-273.15</f>
        <v>24.673926163789474</v>
      </c>
      <c r="ATO39" s="42">
        <f t="shared" ref="ATO39" ca="1" si="15258">ATO38-273.15</f>
        <v>24.673926163789474</v>
      </c>
      <c r="ATP39" s="42">
        <f t="shared" ref="ATP39" ca="1" si="15259">ATP38-273.15</f>
        <v>24.673926163789474</v>
      </c>
      <c r="ATQ39" s="42">
        <f t="shared" ref="ATQ39" ca="1" si="15260">ATQ38-273.15</f>
        <v>24.673926163789474</v>
      </c>
      <c r="ATR39" s="42">
        <f t="shared" ref="ATR39" ca="1" si="15261">ATR38-273.15</f>
        <v>24.673926163789474</v>
      </c>
      <c r="ATS39" s="42">
        <f t="shared" ref="ATS39" ca="1" si="15262">ATS38-273.15</f>
        <v>24.673926163789474</v>
      </c>
      <c r="ATT39" s="42">
        <f t="shared" ref="ATT39" ca="1" si="15263">ATT38-273.15</f>
        <v>24.673926163789474</v>
      </c>
      <c r="ATU39" s="42">
        <f t="shared" ref="ATU39" ca="1" si="15264">ATU38-273.15</f>
        <v>24.673926163789474</v>
      </c>
      <c r="ATV39" s="42">
        <f t="shared" ref="ATV39" ca="1" si="15265">ATV38-273.15</f>
        <v>24.673926163789474</v>
      </c>
      <c r="ATW39" s="42">
        <f t="shared" ref="ATW39" ca="1" si="15266">ATW38-273.15</f>
        <v>24.673926163789474</v>
      </c>
      <c r="ATX39" s="42">
        <f t="shared" ref="ATX39" ca="1" si="15267">ATX38-273.15</f>
        <v>24.673926163789474</v>
      </c>
      <c r="ATY39" s="42">
        <f t="shared" ref="ATY39" ca="1" si="15268">ATY38-273.15</f>
        <v>24.673926163789474</v>
      </c>
      <c r="ATZ39" s="42">
        <f t="shared" ref="ATZ39" ca="1" si="15269">ATZ38-273.15</f>
        <v>24.673926163789474</v>
      </c>
      <c r="AUA39" s="42">
        <f t="shared" ref="AUA39" ca="1" si="15270">AUA38-273.15</f>
        <v>24.673926163789474</v>
      </c>
      <c r="AUB39" s="42">
        <f t="shared" ref="AUB39" ca="1" si="15271">AUB38-273.15</f>
        <v>24.673926163789474</v>
      </c>
      <c r="AUC39" s="42">
        <f t="shared" ref="AUC39" ca="1" si="15272">AUC38-273.15</f>
        <v>24.673926163789474</v>
      </c>
      <c r="AUD39" s="42">
        <f t="shared" ref="AUD39" ca="1" si="15273">AUD38-273.15</f>
        <v>24.673926163789474</v>
      </c>
      <c r="AUE39" s="42">
        <f t="shared" ref="AUE39" ca="1" si="15274">AUE38-273.15</f>
        <v>24.673926163789474</v>
      </c>
      <c r="AUF39" s="42">
        <f t="shared" ref="AUF39" ca="1" si="15275">AUF38-273.15</f>
        <v>24.673926163789474</v>
      </c>
      <c r="AUG39" s="42">
        <f t="shared" ref="AUG39" ca="1" si="15276">AUG38-273.15</f>
        <v>24.673926163789474</v>
      </c>
      <c r="AUH39" s="42">
        <f t="shared" ref="AUH39" ca="1" si="15277">AUH38-273.15</f>
        <v>24.673926163789474</v>
      </c>
      <c r="AUI39" s="42">
        <f t="shared" ref="AUI39" ca="1" si="15278">AUI38-273.15</f>
        <v>24.673926163789474</v>
      </c>
      <c r="AUJ39" s="42">
        <f t="shared" ref="AUJ39" ca="1" si="15279">AUJ38-273.15</f>
        <v>24.673926163789474</v>
      </c>
      <c r="AUK39" s="42">
        <f t="shared" ref="AUK39" ca="1" si="15280">AUK38-273.15</f>
        <v>24.673926163789474</v>
      </c>
      <c r="AUL39" s="42">
        <f t="shared" ref="AUL39" ca="1" si="15281">AUL38-273.15</f>
        <v>24.673926163789474</v>
      </c>
      <c r="AUM39" s="42">
        <f t="shared" ref="AUM39" ca="1" si="15282">AUM38-273.15</f>
        <v>24.673926163789474</v>
      </c>
      <c r="AUN39" s="42">
        <f t="shared" ref="AUN39" ca="1" si="15283">AUN38-273.15</f>
        <v>24.673926163789474</v>
      </c>
      <c r="AUO39" s="42">
        <f t="shared" ref="AUO39" ca="1" si="15284">AUO38-273.15</f>
        <v>24.673926163789474</v>
      </c>
      <c r="AUP39" s="42">
        <f t="shared" ref="AUP39" ca="1" si="15285">AUP38-273.15</f>
        <v>24.673926163789474</v>
      </c>
      <c r="AUQ39" s="42">
        <f t="shared" ref="AUQ39" ca="1" si="15286">AUQ38-273.15</f>
        <v>24.673926163789474</v>
      </c>
      <c r="AUR39" s="42">
        <f t="shared" ref="AUR39" ca="1" si="15287">AUR38-273.15</f>
        <v>24.673926163789474</v>
      </c>
      <c r="AUS39" s="42">
        <f t="shared" ref="AUS39" ca="1" si="15288">AUS38-273.15</f>
        <v>24.673926163789474</v>
      </c>
      <c r="AUT39" s="42">
        <f t="shared" ref="AUT39" ca="1" si="15289">AUT38-273.15</f>
        <v>24.673926163789474</v>
      </c>
      <c r="AUU39" s="42">
        <f t="shared" ref="AUU39" ca="1" si="15290">AUU38-273.15</f>
        <v>24.673926163789474</v>
      </c>
      <c r="AUV39" s="42">
        <f t="shared" ref="AUV39" ca="1" si="15291">AUV38-273.15</f>
        <v>24.673926163789474</v>
      </c>
      <c r="AUW39" s="42">
        <f t="shared" ref="AUW39" ca="1" si="15292">AUW38-273.15</f>
        <v>24.673926163789474</v>
      </c>
      <c r="AUX39" s="42">
        <f t="shared" ref="AUX39" ca="1" si="15293">AUX38-273.15</f>
        <v>24.673926163789474</v>
      </c>
      <c r="AUY39" s="42">
        <f t="shared" ref="AUY39" ca="1" si="15294">AUY38-273.15</f>
        <v>24.673926163789474</v>
      </c>
      <c r="AUZ39" s="42">
        <f t="shared" ref="AUZ39" ca="1" si="15295">AUZ38-273.15</f>
        <v>24.673926163789474</v>
      </c>
      <c r="AVA39" s="42">
        <f t="shared" ref="AVA39" ca="1" si="15296">AVA38-273.15</f>
        <v>24.673926163789474</v>
      </c>
      <c r="AVB39" s="42">
        <f t="shared" ref="AVB39" ca="1" si="15297">AVB38-273.15</f>
        <v>24.673926163789474</v>
      </c>
      <c r="AVC39" s="42">
        <f t="shared" ref="AVC39" ca="1" si="15298">AVC38-273.15</f>
        <v>24.673926163789474</v>
      </c>
      <c r="AVD39" s="42">
        <f t="shared" ref="AVD39" ca="1" si="15299">AVD38-273.15</f>
        <v>24.673926163789474</v>
      </c>
      <c r="AVE39" s="42">
        <f t="shared" ref="AVE39" ca="1" si="15300">AVE38-273.15</f>
        <v>24.673926163789474</v>
      </c>
      <c r="AVF39" s="42">
        <f t="shared" ref="AVF39" ca="1" si="15301">AVF38-273.15</f>
        <v>24.673926163789474</v>
      </c>
      <c r="AVG39" s="42">
        <f t="shared" ref="AVG39" ca="1" si="15302">AVG38-273.15</f>
        <v>24.673926163789474</v>
      </c>
      <c r="AVH39" s="42">
        <f t="shared" ref="AVH39" ca="1" si="15303">AVH38-273.15</f>
        <v>24.673926163789474</v>
      </c>
      <c r="AVI39" s="42">
        <f t="shared" ref="AVI39" ca="1" si="15304">AVI38-273.15</f>
        <v>24.673926163789474</v>
      </c>
      <c r="AVJ39" s="42">
        <f t="shared" ref="AVJ39" ca="1" si="15305">AVJ38-273.15</f>
        <v>24.673926163789474</v>
      </c>
      <c r="AVK39" s="42">
        <f t="shared" ref="AVK39" ca="1" si="15306">AVK38-273.15</f>
        <v>24.673926163789474</v>
      </c>
      <c r="AVL39" s="42">
        <f t="shared" ref="AVL39" ca="1" si="15307">AVL38-273.15</f>
        <v>24.673926163789474</v>
      </c>
      <c r="AVM39" s="42">
        <f t="shared" ref="AVM39" ca="1" si="15308">AVM38-273.15</f>
        <v>24.673926163789474</v>
      </c>
      <c r="AVN39" s="42">
        <f t="shared" ref="AVN39" ca="1" si="15309">AVN38-273.15</f>
        <v>24.673926163789474</v>
      </c>
      <c r="AVO39" s="42">
        <f t="shared" ref="AVO39" ca="1" si="15310">AVO38-273.15</f>
        <v>24.673926163789474</v>
      </c>
      <c r="AVP39" s="42">
        <f t="shared" ref="AVP39" ca="1" si="15311">AVP38-273.15</f>
        <v>24.673926163789474</v>
      </c>
      <c r="AVQ39" s="42">
        <f t="shared" ref="AVQ39" ca="1" si="15312">AVQ38-273.15</f>
        <v>24.673926163789474</v>
      </c>
      <c r="AVR39" s="42">
        <f t="shared" ref="AVR39" ca="1" si="15313">AVR38-273.15</f>
        <v>24.673926163789474</v>
      </c>
      <c r="AVS39" s="42">
        <f t="shared" ref="AVS39" ca="1" si="15314">AVS38-273.15</f>
        <v>24.673926163789474</v>
      </c>
      <c r="AVT39" s="42">
        <f t="shared" ref="AVT39" ca="1" si="15315">AVT38-273.15</f>
        <v>24.673926163789474</v>
      </c>
      <c r="AVU39" s="42">
        <f t="shared" ref="AVU39" ca="1" si="15316">AVU38-273.15</f>
        <v>24.673926163789474</v>
      </c>
      <c r="AVV39" s="42">
        <f t="shared" ref="AVV39" ca="1" si="15317">AVV38-273.15</f>
        <v>24.673926163789474</v>
      </c>
      <c r="AVW39" s="42">
        <f t="shared" ref="AVW39" ca="1" si="15318">AVW38-273.15</f>
        <v>24.673926163789474</v>
      </c>
      <c r="AVX39" s="42">
        <f t="shared" ref="AVX39" ca="1" si="15319">AVX38-273.15</f>
        <v>24.673926163789474</v>
      </c>
      <c r="AVY39" s="42">
        <f t="shared" ref="AVY39" ca="1" si="15320">AVY38-273.15</f>
        <v>24.673926163789474</v>
      </c>
      <c r="AVZ39" s="42">
        <f t="shared" ref="AVZ39" ca="1" si="15321">AVZ38-273.15</f>
        <v>24.673926163789474</v>
      </c>
      <c r="AWA39" s="42">
        <f t="shared" ref="AWA39" ca="1" si="15322">AWA38-273.15</f>
        <v>24.673926163789474</v>
      </c>
      <c r="AWB39" s="42">
        <f t="shared" ref="AWB39" ca="1" si="15323">AWB38-273.15</f>
        <v>24.673926163789474</v>
      </c>
      <c r="AWC39" s="42">
        <f t="shared" ref="AWC39" ca="1" si="15324">AWC38-273.15</f>
        <v>24.673926163789474</v>
      </c>
      <c r="AWD39" s="42">
        <f t="shared" ref="AWD39" ca="1" si="15325">AWD38-273.15</f>
        <v>24.673926163789474</v>
      </c>
      <c r="AWE39" s="42">
        <f t="shared" ref="AWE39" ca="1" si="15326">AWE38-273.15</f>
        <v>24.673926163789474</v>
      </c>
      <c r="AWF39" s="42">
        <f t="shared" ref="AWF39" ca="1" si="15327">AWF38-273.15</f>
        <v>24.673926163789474</v>
      </c>
      <c r="AWG39" s="42">
        <f t="shared" ref="AWG39" ca="1" si="15328">AWG38-273.15</f>
        <v>24.673926163789474</v>
      </c>
      <c r="AWH39" s="42">
        <f t="shared" ref="AWH39" ca="1" si="15329">AWH38-273.15</f>
        <v>24.673926163789474</v>
      </c>
      <c r="AWI39" s="42">
        <f t="shared" ref="AWI39" ca="1" si="15330">AWI38-273.15</f>
        <v>24.673926163789474</v>
      </c>
      <c r="AWJ39" s="42">
        <f t="shared" ref="AWJ39" ca="1" si="15331">AWJ38-273.15</f>
        <v>24.673926163789474</v>
      </c>
      <c r="AWK39" s="42">
        <f t="shared" ref="AWK39" ca="1" si="15332">AWK38-273.15</f>
        <v>24.673926163789474</v>
      </c>
      <c r="AWL39" s="42">
        <f t="shared" ref="AWL39" ca="1" si="15333">AWL38-273.15</f>
        <v>24.673926163789474</v>
      </c>
      <c r="AWM39" s="42">
        <f t="shared" ref="AWM39" ca="1" si="15334">AWM38-273.15</f>
        <v>24.673926163789474</v>
      </c>
      <c r="AWN39" s="42">
        <f t="shared" ref="AWN39" ca="1" si="15335">AWN38-273.15</f>
        <v>24.673926163789474</v>
      </c>
      <c r="AWO39" s="42">
        <f t="shared" ref="AWO39" ca="1" si="15336">AWO38-273.15</f>
        <v>24.673926163789474</v>
      </c>
      <c r="AWP39" s="42">
        <f t="shared" ref="AWP39" ca="1" si="15337">AWP38-273.15</f>
        <v>24.673926163789474</v>
      </c>
      <c r="AWQ39" s="42">
        <f t="shared" ref="AWQ39" ca="1" si="15338">AWQ38-273.15</f>
        <v>24.673926163789474</v>
      </c>
      <c r="AWR39" s="42">
        <f t="shared" ref="AWR39" ca="1" si="15339">AWR38-273.15</f>
        <v>24.673926163789474</v>
      </c>
      <c r="AWS39" s="42">
        <f t="shared" ref="AWS39" ca="1" si="15340">AWS38-273.15</f>
        <v>24.673926163789474</v>
      </c>
      <c r="AWT39" s="42">
        <f t="shared" ref="AWT39" ca="1" si="15341">AWT38-273.15</f>
        <v>24.673926163789474</v>
      </c>
      <c r="AWU39" s="42">
        <f t="shared" ref="AWU39" ca="1" si="15342">AWU38-273.15</f>
        <v>24.673926163789474</v>
      </c>
      <c r="AWV39" s="42">
        <f t="shared" ref="AWV39" ca="1" si="15343">AWV38-273.15</f>
        <v>24.673926163789474</v>
      </c>
      <c r="AWW39" s="42">
        <f t="shared" ref="AWW39" ca="1" si="15344">AWW38-273.15</f>
        <v>24.673926163789474</v>
      </c>
      <c r="AWX39" s="42">
        <f t="shared" ref="AWX39" ca="1" si="15345">AWX38-273.15</f>
        <v>24.673926163789474</v>
      </c>
      <c r="AWY39" s="42">
        <f t="shared" ref="AWY39" ca="1" si="15346">AWY38-273.15</f>
        <v>24.673926163789474</v>
      </c>
      <c r="AWZ39" s="42">
        <f t="shared" ref="AWZ39" ca="1" si="15347">AWZ38-273.15</f>
        <v>24.673926163789474</v>
      </c>
      <c r="AXA39" s="42">
        <f t="shared" ref="AXA39" ca="1" si="15348">AXA38-273.15</f>
        <v>24.673926163789474</v>
      </c>
      <c r="AXB39" s="42">
        <f t="shared" ref="AXB39" ca="1" si="15349">AXB38-273.15</f>
        <v>24.673926163789474</v>
      </c>
      <c r="AXC39" s="42">
        <f t="shared" ref="AXC39" ca="1" si="15350">AXC38-273.15</f>
        <v>24.673926163789474</v>
      </c>
      <c r="AXD39" s="42">
        <f t="shared" ref="AXD39" ca="1" si="15351">AXD38-273.15</f>
        <v>24.673926163789474</v>
      </c>
      <c r="AXE39" s="42">
        <f t="shared" ref="AXE39" ca="1" si="15352">AXE38-273.15</f>
        <v>24.673926163789474</v>
      </c>
      <c r="AXF39" s="42">
        <f t="shared" ref="AXF39" ca="1" si="15353">AXF38-273.15</f>
        <v>24.673926163789474</v>
      </c>
      <c r="AXG39" s="42">
        <f t="shared" ref="AXG39" ca="1" si="15354">AXG38-273.15</f>
        <v>24.673926163789474</v>
      </c>
      <c r="AXH39" s="42">
        <f t="shared" ref="AXH39" ca="1" si="15355">AXH38-273.15</f>
        <v>24.673926163789474</v>
      </c>
      <c r="AXI39" s="42">
        <f t="shared" ref="AXI39" ca="1" si="15356">AXI38-273.15</f>
        <v>24.673926163789474</v>
      </c>
      <c r="AXJ39" s="42">
        <f t="shared" ref="AXJ39" ca="1" si="15357">AXJ38-273.15</f>
        <v>24.673926163789474</v>
      </c>
      <c r="AXK39" s="42">
        <f t="shared" ref="AXK39" ca="1" si="15358">AXK38-273.15</f>
        <v>24.673926163789474</v>
      </c>
      <c r="AXL39" s="42">
        <f t="shared" ref="AXL39" ca="1" si="15359">AXL38-273.15</f>
        <v>24.673926163789474</v>
      </c>
      <c r="AXM39" s="42">
        <f t="shared" ref="AXM39" ca="1" si="15360">AXM38-273.15</f>
        <v>24.673926163789474</v>
      </c>
      <c r="AXN39" s="42">
        <f t="shared" ref="AXN39" ca="1" si="15361">AXN38-273.15</f>
        <v>24.673926163789474</v>
      </c>
      <c r="AXO39" s="42">
        <f t="shared" ref="AXO39" ca="1" si="15362">AXO38-273.15</f>
        <v>24.673926163789474</v>
      </c>
      <c r="AXP39" s="42">
        <f t="shared" ref="AXP39" ca="1" si="15363">AXP38-273.15</f>
        <v>24.673926163789474</v>
      </c>
      <c r="AXQ39" s="42">
        <f t="shared" ref="AXQ39" ca="1" si="15364">AXQ38-273.15</f>
        <v>24.673926163789474</v>
      </c>
      <c r="AXR39" s="42">
        <f t="shared" ref="AXR39" ca="1" si="15365">AXR38-273.15</f>
        <v>24.673926163789474</v>
      </c>
      <c r="AXS39" s="42">
        <f t="shared" ref="AXS39" ca="1" si="15366">AXS38-273.15</f>
        <v>24.673926163789474</v>
      </c>
      <c r="AXT39" s="42">
        <f t="shared" ref="AXT39" ca="1" si="15367">AXT38-273.15</f>
        <v>24.673926163789474</v>
      </c>
      <c r="AXU39" s="42">
        <f t="shared" ref="AXU39" ca="1" si="15368">AXU38-273.15</f>
        <v>24.673926163789474</v>
      </c>
      <c r="AXV39" s="42">
        <f t="shared" ref="AXV39" ca="1" si="15369">AXV38-273.15</f>
        <v>24.673926163789474</v>
      </c>
      <c r="AXW39" s="42">
        <f t="shared" ref="AXW39" ca="1" si="15370">AXW38-273.15</f>
        <v>24.673926163789474</v>
      </c>
      <c r="AXX39" s="42">
        <f t="shared" ref="AXX39" ca="1" si="15371">AXX38-273.15</f>
        <v>24.673926163789474</v>
      </c>
      <c r="AXY39" s="42">
        <f t="shared" ref="AXY39" ca="1" si="15372">AXY38-273.15</f>
        <v>24.673926163789474</v>
      </c>
      <c r="AXZ39" s="42">
        <f t="shared" ref="AXZ39" ca="1" si="15373">AXZ38-273.15</f>
        <v>24.673926163789474</v>
      </c>
      <c r="AYA39" s="42">
        <f t="shared" ref="AYA39" ca="1" si="15374">AYA38-273.15</f>
        <v>24.673926163789474</v>
      </c>
      <c r="AYB39" s="42">
        <f t="shared" ref="AYB39" ca="1" si="15375">AYB38-273.15</f>
        <v>24.673926163789474</v>
      </c>
      <c r="AYC39" s="42">
        <f t="shared" ref="AYC39" ca="1" si="15376">AYC38-273.15</f>
        <v>24.673926163789474</v>
      </c>
      <c r="AYD39" s="42">
        <f t="shared" ref="AYD39" ca="1" si="15377">AYD38-273.15</f>
        <v>24.673926163789474</v>
      </c>
      <c r="AYE39" s="42">
        <f t="shared" ref="AYE39" ca="1" si="15378">AYE38-273.15</f>
        <v>24.673926163789474</v>
      </c>
      <c r="AYF39" s="42">
        <f t="shared" ref="AYF39" ca="1" si="15379">AYF38-273.15</f>
        <v>24.673926163789474</v>
      </c>
      <c r="AYG39" s="42">
        <f t="shared" ref="AYG39" ca="1" si="15380">AYG38-273.15</f>
        <v>24.673926163789474</v>
      </c>
      <c r="AYH39" s="42">
        <f t="shared" ref="AYH39" ca="1" si="15381">AYH38-273.15</f>
        <v>24.673926163789474</v>
      </c>
      <c r="AYI39" s="42">
        <f t="shared" ref="AYI39" ca="1" si="15382">AYI38-273.15</f>
        <v>24.673926163789474</v>
      </c>
      <c r="AYJ39" s="42">
        <f t="shared" ref="AYJ39" ca="1" si="15383">AYJ38-273.15</f>
        <v>24.673926163789474</v>
      </c>
      <c r="AYK39" s="42">
        <f t="shared" ref="AYK39" ca="1" si="15384">AYK38-273.15</f>
        <v>24.673926163789474</v>
      </c>
      <c r="AYL39" s="42">
        <f t="shared" ref="AYL39" ca="1" si="15385">AYL38-273.15</f>
        <v>24.673926163789474</v>
      </c>
      <c r="AYM39" s="42">
        <f t="shared" ref="AYM39" ca="1" si="15386">AYM38-273.15</f>
        <v>24.673926163789474</v>
      </c>
      <c r="AYN39" s="42">
        <f t="shared" ref="AYN39" ca="1" si="15387">AYN38-273.15</f>
        <v>24.673926163789474</v>
      </c>
      <c r="AYO39" s="42">
        <f t="shared" ref="AYO39" ca="1" si="15388">AYO38-273.15</f>
        <v>24.673926163789474</v>
      </c>
      <c r="AYP39" s="42">
        <f t="shared" ref="AYP39" ca="1" si="15389">AYP38-273.15</f>
        <v>24.673926163789474</v>
      </c>
      <c r="AYQ39" s="42">
        <f t="shared" ref="AYQ39" ca="1" si="15390">AYQ38-273.15</f>
        <v>24.673926163789474</v>
      </c>
      <c r="AYR39" s="42">
        <f t="shared" ref="AYR39" ca="1" si="15391">AYR38-273.15</f>
        <v>24.673926163789474</v>
      </c>
      <c r="AYS39" s="42">
        <f t="shared" ref="AYS39" ca="1" si="15392">AYS38-273.15</f>
        <v>24.673926163789474</v>
      </c>
      <c r="AYT39" s="42">
        <f t="shared" ref="AYT39" ca="1" si="15393">AYT38-273.15</f>
        <v>24.673926163789474</v>
      </c>
      <c r="AYU39" s="42">
        <f t="shared" ref="AYU39" ca="1" si="15394">AYU38-273.15</f>
        <v>24.673926163789474</v>
      </c>
      <c r="AYV39" s="42">
        <f t="shared" ref="AYV39" ca="1" si="15395">AYV38-273.15</f>
        <v>24.673926163789474</v>
      </c>
      <c r="AYW39" s="42">
        <f t="shared" ref="AYW39" ca="1" si="15396">AYW38-273.15</f>
        <v>24.673926163789474</v>
      </c>
      <c r="AYX39" s="42">
        <f t="shared" ref="AYX39" ca="1" si="15397">AYX38-273.15</f>
        <v>24.673926163789474</v>
      </c>
      <c r="AYY39" s="42">
        <f t="shared" ref="AYY39" ca="1" si="15398">AYY38-273.15</f>
        <v>24.673926163789474</v>
      </c>
      <c r="AYZ39" s="42">
        <f t="shared" ref="AYZ39" ca="1" si="15399">AYZ38-273.15</f>
        <v>24.673926163789474</v>
      </c>
      <c r="AZA39" s="42">
        <f t="shared" ref="AZA39" ca="1" si="15400">AZA38-273.15</f>
        <v>24.673926163789474</v>
      </c>
      <c r="AZB39" s="42">
        <f t="shared" ref="AZB39" ca="1" si="15401">AZB38-273.15</f>
        <v>24.673926163789474</v>
      </c>
      <c r="AZC39" s="42">
        <f t="shared" ref="AZC39" ca="1" si="15402">AZC38-273.15</f>
        <v>24.673926163789474</v>
      </c>
      <c r="AZD39" s="42">
        <f t="shared" ref="AZD39" ca="1" si="15403">AZD38-273.15</f>
        <v>24.673926163789474</v>
      </c>
      <c r="AZE39" s="42">
        <f t="shared" ref="AZE39" ca="1" si="15404">AZE38-273.15</f>
        <v>24.673926163789474</v>
      </c>
      <c r="AZF39" s="42">
        <f t="shared" ref="AZF39" ca="1" si="15405">AZF38-273.15</f>
        <v>24.673926163789474</v>
      </c>
      <c r="AZG39" s="42">
        <f t="shared" ref="AZG39" ca="1" si="15406">AZG38-273.15</f>
        <v>24.673926163789474</v>
      </c>
      <c r="AZH39" s="42">
        <f t="shared" ref="AZH39" ca="1" si="15407">AZH38-273.15</f>
        <v>24.673926163789474</v>
      </c>
      <c r="AZI39" s="42">
        <f t="shared" ref="AZI39" ca="1" si="15408">AZI38-273.15</f>
        <v>24.673926163789474</v>
      </c>
      <c r="AZJ39" s="42">
        <f t="shared" ref="AZJ39" ca="1" si="15409">AZJ38-273.15</f>
        <v>24.673926163789474</v>
      </c>
      <c r="AZK39" s="42">
        <f t="shared" ref="AZK39" ca="1" si="15410">AZK38-273.15</f>
        <v>24.673926163789474</v>
      </c>
      <c r="AZL39" s="42">
        <f t="shared" ref="AZL39" ca="1" si="15411">AZL38-273.15</f>
        <v>24.673926163789474</v>
      </c>
    </row>
    <row r="40" spans="1:1364" s="39" customFormat="1" ht="15.95" customHeight="1" x14ac:dyDescent="0.25">
      <c r="A40" s="41" t="s">
        <v>222</v>
      </c>
      <c r="B40" s="41" t="s">
        <v>25</v>
      </c>
      <c r="C40" s="41" t="s">
        <v>24</v>
      </c>
      <c r="D40" s="47">
        <f t="shared" ref="D40:E40" ca="1" si="15412">D16*D19*Aw</f>
        <v>1.2929594548835807E-3</v>
      </c>
      <c r="E40" s="47">
        <f t="shared" ca="1" si="15412"/>
        <v>1.2929594548835804E-3</v>
      </c>
      <c r="F40" s="47">
        <f t="shared" ref="F40:BQ40" ca="1" si="15413">F16*F19*Aw</f>
        <v>1.2929594548835807E-3</v>
      </c>
      <c r="G40" s="47">
        <f t="shared" ca="1" si="15413"/>
        <v>1.2929594548835804E-3</v>
      </c>
      <c r="H40" s="47">
        <f t="shared" ca="1" si="15413"/>
        <v>1.2929594548835804E-3</v>
      </c>
      <c r="I40" s="47">
        <f t="shared" ca="1" si="15413"/>
        <v>1.2929594548835804E-3</v>
      </c>
      <c r="J40" s="47">
        <f t="shared" ca="1" si="15413"/>
        <v>1.2929594548835804E-3</v>
      </c>
      <c r="K40" s="47">
        <f t="shared" ca="1" si="15413"/>
        <v>1.2929594548835807E-3</v>
      </c>
      <c r="L40" s="47">
        <f t="shared" ca="1" si="15413"/>
        <v>1.2929594548835804E-3</v>
      </c>
      <c r="M40" s="47">
        <f t="shared" ca="1" si="15413"/>
        <v>1.2929594548835804E-3</v>
      </c>
      <c r="N40" s="47">
        <f t="shared" ca="1" si="15413"/>
        <v>1.2929594548835807E-3</v>
      </c>
      <c r="O40" s="47">
        <f t="shared" ca="1" si="15413"/>
        <v>1.2929594548835804E-3</v>
      </c>
      <c r="P40" s="47">
        <f t="shared" ca="1" si="15413"/>
        <v>1.2929594548835804E-3</v>
      </c>
      <c r="Q40" s="47">
        <f t="shared" ca="1" si="15413"/>
        <v>1.2929594548835807E-3</v>
      </c>
      <c r="R40" s="47">
        <f t="shared" ca="1" si="15413"/>
        <v>1.2929594548835804E-3</v>
      </c>
      <c r="S40" s="47">
        <f t="shared" ca="1" si="15413"/>
        <v>1.2929594548835802E-3</v>
      </c>
      <c r="T40" s="47">
        <f t="shared" ca="1" si="15413"/>
        <v>1.2929594548835804E-3</v>
      </c>
      <c r="U40" s="47">
        <f t="shared" ca="1" si="15413"/>
        <v>1.2929594548835804E-3</v>
      </c>
      <c r="V40" s="47">
        <f t="shared" ca="1" si="15413"/>
        <v>1.2929594548835802E-3</v>
      </c>
      <c r="W40" s="47">
        <f t="shared" ca="1" si="15413"/>
        <v>1.2929594548835804E-3</v>
      </c>
      <c r="X40" s="47">
        <f t="shared" ca="1" si="15413"/>
        <v>1.2929594548835804E-3</v>
      </c>
      <c r="Y40" s="47">
        <f t="shared" ca="1" si="15413"/>
        <v>1.2929594548835804E-3</v>
      </c>
      <c r="Z40" s="47">
        <f t="shared" ca="1" si="15413"/>
        <v>1.2929594548835802E-3</v>
      </c>
      <c r="AA40" s="47">
        <f t="shared" ca="1" si="15413"/>
        <v>1.2929594548835802E-3</v>
      </c>
      <c r="AB40" s="47">
        <f t="shared" ca="1" si="15413"/>
        <v>1.2929594548835802E-3</v>
      </c>
      <c r="AC40" s="47">
        <f t="shared" ca="1" si="15413"/>
        <v>1.2929594548835802E-3</v>
      </c>
      <c r="AD40" s="47">
        <f t="shared" ca="1" si="15413"/>
        <v>1.2929594548835802E-3</v>
      </c>
      <c r="AE40" s="47">
        <f t="shared" ca="1" si="15413"/>
        <v>1.2929594548835802E-3</v>
      </c>
      <c r="AF40" s="47">
        <f t="shared" ca="1" si="15413"/>
        <v>1.2929594548835802E-3</v>
      </c>
      <c r="AG40" s="47">
        <f t="shared" ca="1" si="15413"/>
        <v>1.2929594548835798E-3</v>
      </c>
      <c r="AH40" s="47">
        <f t="shared" ca="1" si="15413"/>
        <v>1.29295945488358E-3</v>
      </c>
      <c r="AI40" s="47">
        <f t="shared" ca="1" si="15413"/>
        <v>1.2929594548835802E-3</v>
      </c>
      <c r="AJ40" s="47">
        <f t="shared" ca="1" si="15413"/>
        <v>1.2929594548835802E-3</v>
      </c>
      <c r="AK40" s="47">
        <f t="shared" ca="1" si="15413"/>
        <v>1.2929594548835802E-3</v>
      </c>
      <c r="AL40" s="47">
        <f t="shared" ca="1" si="15413"/>
        <v>1.2929594548835802E-3</v>
      </c>
      <c r="AM40" s="47">
        <f t="shared" ca="1" si="15413"/>
        <v>1.2929594548835802E-3</v>
      </c>
      <c r="AN40" s="47">
        <f t="shared" ca="1" si="15413"/>
        <v>1.29295945488358E-3</v>
      </c>
      <c r="AO40" s="47">
        <f t="shared" ca="1" si="15413"/>
        <v>1.29295945488358E-3</v>
      </c>
      <c r="AP40" s="47">
        <f t="shared" ca="1" si="15413"/>
        <v>1.29295945488358E-3</v>
      </c>
      <c r="AQ40" s="47">
        <f t="shared" ca="1" si="15413"/>
        <v>1.2929594548835802E-3</v>
      </c>
      <c r="AR40" s="47">
        <f t="shared" ca="1" si="15413"/>
        <v>1.2929594548835802E-3</v>
      </c>
      <c r="AS40" s="47">
        <f t="shared" ca="1" si="15413"/>
        <v>1.29295945488358E-3</v>
      </c>
      <c r="AT40" s="47">
        <f t="shared" ca="1" si="15413"/>
        <v>1.29295945488358E-3</v>
      </c>
      <c r="AU40" s="47">
        <f t="shared" ca="1" si="15413"/>
        <v>1.29295945488358E-3</v>
      </c>
      <c r="AV40" s="47">
        <f t="shared" ca="1" si="15413"/>
        <v>1.2929594548835802E-3</v>
      </c>
      <c r="AW40" s="47">
        <f t="shared" ca="1" si="15413"/>
        <v>1.29295945488358E-3</v>
      </c>
      <c r="AX40" s="47">
        <f t="shared" ca="1" si="15413"/>
        <v>1.29295945488358E-3</v>
      </c>
      <c r="AY40" s="47">
        <f t="shared" ca="1" si="15413"/>
        <v>1.2929594548835802E-3</v>
      </c>
      <c r="AZ40" s="47">
        <f t="shared" ca="1" si="15413"/>
        <v>1.29295945488358E-3</v>
      </c>
      <c r="BA40" s="47">
        <f t="shared" ca="1" si="15413"/>
        <v>1.2929594548835802E-3</v>
      </c>
      <c r="BB40" s="47">
        <f t="shared" ca="1" si="15413"/>
        <v>1.2929594548835802E-3</v>
      </c>
      <c r="BC40" s="47">
        <f t="shared" ca="1" si="15413"/>
        <v>1.29295945488358E-3</v>
      </c>
      <c r="BD40" s="47">
        <f t="shared" ca="1" si="15413"/>
        <v>1.2929594548835802E-3</v>
      </c>
      <c r="BE40" s="47">
        <f t="shared" ca="1" si="15413"/>
        <v>1.2929594548835802E-3</v>
      </c>
      <c r="BF40" s="47">
        <f t="shared" ca="1" si="15413"/>
        <v>1.29295945488358E-3</v>
      </c>
      <c r="BG40" s="47">
        <f t="shared" ca="1" si="15413"/>
        <v>1.29295945488358E-3</v>
      </c>
      <c r="BH40" s="47">
        <f t="shared" ca="1" si="15413"/>
        <v>1.2929594548835802E-3</v>
      </c>
      <c r="BI40" s="47">
        <f t="shared" ca="1" si="15413"/>
        <v>1.29295945488358E-3</v>
      </c>
      <c r="BJ40" s="47">
        <f t="shared" ca="1" si="15413"/>
        <v>1.2929594548835802E-3</v>
      </c>
      <c r="BK40" s="47">
        <f t="shared" ca="1" si="15413"/>
        <v>1.29295945488358E-3</v>
      </c>
      <c r="BL40" s="47">
        <f t="shared" ca="1" si="15413"/>
        <v>1.2929594548835802E-3</v>
      </c>
      <c r="BM40" s="47">
        <f t="shared" ca="1" si="15413"/>
        <v>1.2929594548835802E-3</v>
      </c>
      <c r="BN40" s="47">
        <f t="shared" ca="1" si="15413"/>
        <v>1.2929594548835802E-3</v>
      </c>
      <c r="BO40" s="47">
        <f t="shared" ca="1" si="15413"/>
        <v>1.2929594548835798E-3</v>
      </c>
      <c r="BP40" s="47">
        <f t="shared" ca="1" si="15413"/>
        <v>1.2929594548835802E-3</v>
      </c>
      <c r="BQ40" s="47">
        <f t="shared" ca="1" si="15413"/>
        <v>1.2929594548835802E-3</v>
      </c>
      <c r="BR40" s="47">
        <f t="shared" ref="BR40:EC40" ca="1" si="15414">BR16*BR19*Aw</f>
        <v>1.2929594548835802E-3</v>
      </c>
      <c r="BS40" s="47">
        <f t="shared" ca="1" si="15414"/>
        <v>1.29295945488358E-3</v>
      </c>
      <c r="BT40" s="47">
        <f t="shared" ca="1" si="15414"/>
        <v>1.2929594548835802E-3</v>
      </c>
      <c r="BU40" s="47">
        <f t="shared" ca="1" si="15414"/>
        <v>1.2929594548835802E-3</v>
      </c>
      <c r="BV40" s="47">
        <f t="shared" ca="1" si="15414"/>
        <v>1.2929594548835802E-3</v>
      </c>
      <c r="BW40" s="47">
        <f t="shared" ca="1" si="15414"/>
        <v>1.2929594548835802E-3</v>
      </c>
      <c r="BX40" s="47">
        <f t="shared" ca="1" si="15414"/>
        <v>1.2929594548835802E-3</v>
      </c>
      <c r="BY40" s="47">
        <f t="shared" ca="1" si="15414"/>
        <v>1.2929594548835802E-3</v>
      </c>
      <c r="BZ40" s="47">
        <f t="shared" ca="1" si="15414"/>
        <v>1.2929594548835802E-3</v>
      </c>
      <c r="CA40" s="47">
        <f t="shared" ca="1" si="15414"/>
        <v>1.2929594548835802E-3</v>
      </c>
      <c r="CB40" s="47">
        <f t="shared" ca="1" si="15414"/>
        <v>1.2929594548835802E-3</v>
      </c>
      <c r="CC40" s="47">
        <f t="shared" ca="1" si="15414"/>
        <v>1.2929594548835802E-3</v>
      </c>
      <c r="CD40" s="47">
        <f t="shared" ca="1" si="15414"/>
        <v>1.2929594548835804E-3</v>
      </c>
      <c r="CE40" s="47">
        <f t="shared" ca="1" si="15414"/>
        <v>1.2929594548835804E-3</v>
      </c>
      <c r="CF40" s="47">
        <f t="shared" ca="1" si="15414"/>
        <v>1.2929594548835804E-3</v>
      </c>
      <c r="CG40" s="47">
        <f t="shared" ca="1" si="15414"/>
        <v>1.2929594548835804E-3</v>
      </c>
      <c r="CH40" s="47">
        <f t="shared" ca="1" si="15414"/>
        <v>1.2929594548835804E-3</v>
      </c>
      <c r="CI40" s="47">
        <f t="shared" ca="1" si="15414"/>
        <v>1.2929594548835804E-3</v>
      </c>
      <c r="CJ40" s="47">
        <f t="shared" ca="1" si="15414"/>
        <v>1.2929594548835804E-3</v>
      </c>
      <c r="CK40" s="47">
        <f t="shared" ca="1" si="15414"/>
        <v>1.2929594548835804E-3</v>
      </c>
      <c r="CL40" s="47">
        <f t="shared" ca="1" si="15414"/>
        <v>1.2929594548835804E-3</v>
      </c>
      <c r="CM40" s="47">
        <f t="shared" ca="1" si="15414"/>
        <v>1.2929594548835804E-3</v>
      </c>
      <c r="CN40" s="47">
        <f t="shared" ca="1" si="15414"/>
        <v>1.2929594548835804E-3</v>
      </c>
      <c r="CO40" s="47">
        <f t="shared" ca="1" si="15414"/>
        <v>1.2929594548835804E-3</v>
      </c>
      <c r="CP40" s="47">
        <f t="shared" ca="1" si="15414"/>
        <v>1.2929594548835804E-3</v>
      </c>
      <c r="CQ40" s="47">
        <f t="shared" ca="1" si="15414"/>
        <v>1.2929594548835804E-3</v>
      </c>
      <c r="CR40" s="47">
        <f t="shared" ca="1" si="15414"/>
        <v>1.2929594548835804E-3</v>
      </c>
      <c r="CS40" s="47">
        <f t="shared" ca="1" si="15414"/>
        <v>1.2929594548835804E-3</v>
      </c>
      <c r="CT40" s="47">
        <f t="shared" ca="1" si="15414"/>
        <v>1.2929594548835804E-3</v>
      </c>
      <c r="CU40" s="47">
        <f t="shared" ca="1" si="15414"/>
        <v>1.2929594548835804E-3</v>
      </c>
      <c r="CV40" s="47">
        <f t="shared" ca="1" si="15414"/>
        <v>1.2929594548835804E-3</v>
      </c>
      <c r="CW40" s="47">
        <f t="shared" ca="1" si="15414"/>
        <v>1.2929594548835804E-3</v>
      </c>
      <c r="CX40" s="47">
        <f t="shared" ca="1" si="15414"/>
        <v>1.2929594548835804E-3</v>
      </c>
      <c r="CY40" s="47">
        <f t="shared" ca="1" si="15414"/>
        <v>1.2929594548835804E-3</v>
      </c>
      <c r="CZ40" s="47">
        <f t="shared" ca="1" si="15414"/>
        <v>1.2929594548835804E-3</v>
      </c>
      <c r="DA40" s="47">
        <f t="shared" ca="1" si="15414"/>
        <v>1.2929594548835804E-3</v>
      </c>
      <c r="DB40" s="47">
        <f t="shared" ca="1" si="15414"/>
        <v>1.2929594548835804E-3</v>
      </c>
      <c r="DC40" s="47">
        <f t="shared" ca="1" si="15414"/>
        <v>1.2929594548835804E-3</v>
      </c>
      <c r="DD40" s="47">
        <f t="shared" ca="1" si="15414"/>
        <v>1.2929594548835804E-3</v>
      </c>
      <c r="DE40" s="47">
        <f t="shared" ca="1" si="15414"/>
        <v>1.2929594548835804E-3</v>
      </c>
      <c r="DF40" s="47">
        <f t="shared" ca="1" si="15414"/>
        <v>1.2929594548835804E-3</v>
      </c>
      <c r="DG40" s="47">
        <f t="shared" ca="1" si="15414"/>
        <v>1.2929594548835804E-3</v>
      </c>
      <c r="DH40" s="47">
        <f t="shared" ca="1" si="15414"/>
        <v>1.2929594548835804E-3</v>
      </c>
      <c r="DI40" s="47">
        <f t="shared" ca="1" si="15414"/>
        <v>1.2929594548835804E-3</v>
      </c>
      <c r="DJ40" s="47">
        <f t="shared" ca="1" si="15414"/>
        <v>1.2929594548835804E-3</v>
      </c>
      <c r="DK40" s="47">
        <f t="shared" ca="1" si="15414"/>
        <v>1.2929594548835804E-3</v>
      </c>
      <c r="DL40" s="47">
        <f t="shared" ca="1" si="15414"/>
        <v>1.2929594548835804E-3</v>
      </c>
      <c r="DM40" s="47">
        <f t="shared" ca="1" si="15414"/>
        <v>1.2929594548835804E-3</v>
      </c>
      <c r="DN40" s="47">
        <f t="shared" ca="1" si="15414"/>
        <v>1.2929594548835804E-3</v>
      </c>
      <c r="DO40" s="47">
        <f t="shared" ca="1" si="15414"/>
        <v>1.2929594548835804E-3</v>
      </c>
      <c r="DP40" s="47">
        <f t="shared" ca="1" si="15414"/>
        <v>1.2929594548835804E-3</v>
      </c>
      <c r="DQ40" s="47">
        <f t="shared" ca="1" si="15414"/>
        <v>1.2929594548835804E-3</v>
      </c>
      <c r="DR40" s="47">
        <f t="shared" ca="1" si="15414"/>
        <v>1.2929594548835804E-3</v>
      </c>
      <c r="DS40" s="47">
        <f t="shared" ca="1" si="15414"/>
        <v>1.2929594548835804E-3</v>
      </c>
      <c r="DT40" s="47">
        <f t="shared" ca="1" si="15414"/>
        <v>1.2929594548835804E-3</v>
      </c>
      <c r="DU40" s="47">
        <f t="shared" ca="1" si="15414"/>
        <v>1.2929594548835804E-3</v>
      </c>
      <c r="DV40" s="47">
        <f t="shared" ca="1" si="15414"/>
        <v>1.2929594548835804E-3</v>
      </c>
      <c r="DW40" s="47">
        <f t="shared" ca="1" si="15414"/>
        <v>1.2929594548835804E-3</v>
      </c>
      <c r="DX40" s="47">
        <f t="shared" ca="1" si="15414"/>
        <v>1.2929594548835804E-3</v>
      </c>
      <c r="DY40" s="47">
        <f t="shared" ca="1" si="15414"/>
        <v>1.2929594548835804E-3</v>
      </c>
      <c r="DZ40" s="47">
        <f t="shared" ca="1" si="15414"/>
        <v>1.2929594548835804E-3</v>
      </c>
      <c r="EA40" s="47">
        <f t="shared" ca="1" si="15414"/>
        <v>1.2929594548835804E-3</v>
      </c>
      <c r="EB40" s="47">
        <f t="shared" ca="1" si="15414"/>
        <v>1.2929594548835804E-3</v>
      </c>
      <c r="EC40" s="47">
        <f t="shared" ca="1" si="15414"/>
        <v>1.2929594548835804E-3</v>
      </c>
      <c r="ED40" s="47">
        <f t="shared" ref="ED40:GO40" ca="1" si="15415">ED16*ED19*Aw</f>
        <v>1.2929594548835804E-3</v>
      </c>
      <c r="EE40" s="47">
        <f t="shared" ca="1" si="15415"/>
        <v>1.2929594548835804E-3</v>
      </c>
      <c r="EF40" s="47">
        <f t="shared" ca="1" si="15415"/>
        <v>1.2929594548835804E-3</v>
      </c>
      <c r="EG40" s="47">
        <f t="shared" ca="1" si="15415"/>
        <v>1.2929594548835804E-3</v>
      </c>
      <c r="EH40" s="47">
        <f t="shared" ca="1" si="15415"/>
        <v>1.2929594548835804E-3</v>
      </c>
      <c r="EI40" s="47">
        <f t="shared" ca="1" si="15415"/>
        <v>1.2929594548835804E-3</v>
      </c>
      <c r="EJ40" s="47">
        <f t="shared" ca="1" si="15415"/>
        <v>1.2929594548835804E-3</v>
      </c>
      <c r="EK40" s="47">
        <f t="shared" ca="1" si="15415"/>
        <v>1.2929594548835804E-3</v>
      </c>
      <c r="EL40" s="47">
        <f t="shared" ca="1" si="15415"/>
        <v>1.2929594548835804E-3</v>
      </c>
      <c r="EM40" s="47">
        <f t="shared" ca="1" si="15415"/>
        <v>1.2929594548835804E-3</v>
      </c>
      <c r="EN40" s="47">
        <f t="shared" ca="1" si="15415"/>
        <v>1.2929594548835804E-3</v>
      </c>
      <c r="EO40" s="47">
        <f t="shared" ca="1" si="15415"/>
        <v>1.2929594548835804E-3</v>
      </c>
      <c r="EP40" s="47">
        <f t="shared" ca="1" si="15415"/>
        <v>1.2929594548835804E-3</v>
      </c>
      <c r="EQ40" s="47">
        <f t="shared" ca="1" si="15415"/>
        <v>1.2929594548835804E-3</v>
      </c>
      <c r="ER40" s="47">
        <f t="shared" ca="1" si="15415"/>
        <v>1.2929594548835804E-3</v>
      </c>
      <c r="ES40" s="47">
        <f t="shared" ca="1" si="15415"/>
        <v>1.2929594548835804E-3</v>
      </c>
      <c r="ET40" s="47">
        <f t="shared" ca="1" si="15415"/>
        <v>1.2929594548835804E-3</v>
      </c>
      <c r="EU40" s="47">
        <f t="shared" ca="1" si="15415"/>
        <v>1.2929594548835804E-3</v>
      </c>
      <c r="EV40" s="47">
        <f t="shared" ca="1" si="15415"/>
        <v>1.2929594548835804E-3</v>
      </c>
      <c r="EW40" s="47">
        <f t="shared" ca="1" si="15415"/>
        <v>1.2929594548835804E-3</v>
      </c>
      <c r="EX40" s="47">
        <f t="shared" ca="1" si="15415"/>
        <v>1.2929594548835804E-3</v>
      </c>
      <c r="EY40" s="47">
        <f t="shared" ca="1" si="15415"/>
        <v>1.2929594548835804E-3</v>
      </c>
      <c r="EZ40" s="47">
        <f t="shared" ca="1" si="15415"/>
        <v>1.2929594548835804E-3</v>
      </c>
      <c r="FA40" s="47">
        <f t="shared" ca="1" si="15415"/>
        <v>1.2929594548835804E-3</v>
      </c>
      <c r="FB40" s="47">
        <f t="shared" ca="1" si="15415"/>
        <v>1.2929594548835804E-3</v>
      </c>
      <c r="FC40" s="47">
        <f t="shared" ca="1" si="15415"/>
        <v>1.2929594548835804E-3</v>
      </c>
      <c r="FD40" s="47">
        <f t="shared" ca="1" si="15415"/>
        <v>1.2929594548835804E-3</v>
      </c>
      <c r="FE40" s="47">
        <f t="shared" ca="1" si="15415"/>
        <v>1.2929594548835804E-3</v>
      </c>
      <c r="FF40" s="47">
        <f t="shared" ca="1" si="15415"/>
        <v>1.2929594548835804E-3</v>
      </c>
      <c r="FG40" s="47">
        <f t="shared" ca="1" si="15415"/>
        <v>1.2929594548835804E-3</v>
      </c>
      <c r="FH40" s="47">
        <f t="shared" ca="1" si="15415"/>
        <v>1.2929594548835804E-3</v>
      </c>
      <c r="FI40" s="47">
        <f t="shared" ca="1" si="15415"/>
        <v>1.2929594548835804E-3</v>
      </c>
      <c r="FJ40" s="47">
        <f t="shared" ca="1" si="15415"/>
        <v>1.2929594548835804E-3</v>
      </c>
      <c r="FK40" s="47">
        <f t="shared" ca="1" si="15415"/>
        <v>1.2929594548835804E-3</v>
      </c>
      <c r="FL40" s="47">
        <f t="shared" ca="1" si="15415"/>
        <v>1.2929594548835804E-3</v>
      </c>
      <c r="FM40" s="47">
        <f t="shared" ca="1" si="15415"/>
        <v>1.2929594548835804E-3</v>
      </c>
      <c r="FN40" s="47">
        <f t="shared" ca="1" si="15415"/>
        <v>1.2929594548835804E-3</v>
      </c>
      <c r="FO40" s="47">
        <f t="shared" ca="1" si="15415"/>
        <v>1.2929594548835804E-3</v>
      </c>
      <c r="FP40" s="47">
        <f t="shared" ca="1" si="15415"/>
        <v>1.2929594548835804E-3</v>
      </c>
      <c r="FQ40" s="47">
        <f t="shared" ca="1" si="15415"/>
        <v>1.2929594548835804E-3</v>
      </c>
      <c r="FR40" s="47">
        <f t="shared" ca="1" si="15415"/>
        <v>1.2929594548835804E-3</v>
      </c>
      <c r="FS40" s="47">
        <f t="shared" ca="1" si="15415"/>
        <v>1.2929594548835804E-3</v>
      </c>
      <c r="FT40" s="47">
        <f t="shared" ca="1" si="15415"/>
        <v>1.2929594548835804E-3</v>
      </c>
      <c r="FU40" s="47">
        <f t="shared" ca="1" si="15415"/>
        <v>1.2929594548835804E-3</v>
      </c>
      <c r="FV40" s="47">
        <f t="shared" ca="1" si="15415"/>
        <v>1.2929594548835804E-3</v>
      </c>
      <c r="FW40" s="47">
        <f t="shared" ca="1" si="15415"/>
        <v>1.2929594548835804E-3</v>
      </c>
      <c r="FX40" s="47">
        <f t="shared" ca="1" si="15415"/>
        <v>1.2929594548835804E-3</v>
      </c>
      <c r="FY40" s="47">
        <f t="shared" ca="1" si="15415"/>
        <v>1.2929594548835804E-3</v>
      </c>
      <c r="FZ40" s="47">
        <f t="shared" ca="1" si="15415"/>
        <v>1.2929594548835804E-3</v>
      </c>
      <c r="GA40" s="47">
        <f t="shared" ca="1" si="15415"/>
        <v>1.2929594548835804E-3</v>
      </c>
      <c r="GB40" s="47">
        <f t="shared" ca="1" si="15415"/>
        <v>1.2929594548835804E-3</v>
      </c>
      <c r="GC40" s="47">
        <f t="shared" ca="1" si="15415"/>
        <v>1.2929594548835804E-3</v>
      </c>
      <c r="GD40" s="47">
        <f t="shared" ca="1" si="15415"/>
        <v>1.2929594548835804E-3</v>
      </c>
      <c r="GE40" s="47">
        <f t="shared" ca="1" si="15415"/>
        <v>1.2929594548835804E-3</v>
      </c>
      <c r="GF40" s="47">
        <f t="shared" ca="1" si="15415"/>
        <v>1.2929594548835804E-3</v>
      </c>
      <c r="GG40" s="47">
        <f t="shared" ca="1" si="15415"/>
        <v>1.2929594548835804E-3</v>
      </c>
      <c r="GH40" s="47">
        <f t="shared" ca="1" si="15415"/>
        <v>1.2929594548835804E-3</v>
      </c>
      <c r="GI40" s="47">
        <f t="shared" ca="1" si="15415"/>
        <v>1.2929594548835804E-3</v>
      </c>
      <c r="GJ40" s="47">
        <f t="shared" ca="1" si="15415"/>
        <v>1.2929594548835804E-3</v>
      </c>
      <c r="GK40" s="47">
        <f t="shared" ca="1" si="15415"/>
        <v>1.2929594548835804E-3</v>
      </c>
      <c r="GL40" s="47">
        <f t="shared" ca="1" si="15415"/>
        <v>1.2929594548835804E-3</v>
      </c>
      <c r="GM40" s="47">
        <f t="shared" ca="1" si="15415"/>
        <v>1.2929594548835804E-3</v>
      </c>
      <c r="GN40" s="47">
        <f t="shared" ca="1" si="15415"/>
        <v>1.2929594548835804E-3</v>
      </c>
      <c r="GO40" s="47">
        <f t="shared" ca="1" si="15415"/>
        <v>1.2929594548835804E-3</v>
      </c>
      <c r="GP40" s="47">
        <f t="shared" ref="GP40:JA40" ca="1" si="15416">GP16*GP19*Aw</f>
        <v>1.2929594548835804E-3</v>
      </c>
      <c r="GQ40" s="47">
        <f t="shared" ca="1" si="15416"/>
        <v>1.2929594548835804E-3</v>
      </c>
      <c r="GR40" s="47">
        <f t="shared" ca="1" si="15416"/>
        <v>1.2929594548835804E-3</v>
      </c>
      <c r="GS40" s="47">
        <f t="shared" ca="1" si="15416"/>
        <v>1.2929594548835804E-3</v>
      </c>
      <c r="GT40" s="47">
        <f t="shared" ca="1" si="15416"/>
        <v>1.2929594548835804E-3</v>
      </c>
      <c r="GU40" s="47">
        <f t="shared" ca="1" si="15416"/>
        <v>1.2929594548835804E-3</v>
      </c>
      <c r="GV40" s="47">
        <f t="shared" ca="1" si="15416"/>
        <v>1.2929594548835804E-3</v>
      </c>
      <c r="GW40" s="47">
        <f t="shared" ca="1" si="15416"/>
        <v>1.2929594548835804E-3</v>
      </c>
      <c r="GX40" s="47">
        <f t="shared" ca="1" si="15416"/>
        <v>1.2929594548835804E-3</v>
      </c>
      <c r="GY40" s="47">
        <f t="shared" ca="1" si="15416"/>
        <v>1.2929594548835804E-3</v>
      </c>
      <c r="GZ40" s="47">
        <f t="shared" ca="1" si="15416"/>
        <v>1.2929594548835804E-3</v>
      </c>
      <c r="HA40" s="47">
        <f t="shared" ca="1" si="15416"/>
        <v>1.2929594548835804E-3</v>
      </c>
      <c r="HB40" s="47">
        <f t="shared" ca="1" si="15416"/>
        <v>1.2929594548835804E-3</v>
      </c>
      <c r="HC40" s="47">
        <f t="shared" ca="1" si="15416"/>
        <v>1.2929594548835804E-3</v>
      </c>
      <c r="HD40" s="47">
        <f t="shared" ca="1" si="15416"/>
        <v>1.2929594548835804E-3</v>
      </c>
      <c r="HE40" s="47">
        <f t="shared" ca="1" si="15416"/>
        <v>1.2929594548835804E-3</v>
      </c>
      <c r="HF40" s="47">
        <f t="shared" ca="1" si="15416"/>
        <v>1.2929594548835804E-3</v>
      </c>
      <c r="HG40" s="47">
        <f t="shared" ca="1" si="15416"/>
        <v>1.2929594548835804E-3</v>
      </c>
      <c r="HH40" s="47">
        <f t="shared" ca="1" si="15416"/>
        <v>1.2929594548835804E-3</v>
      </c>
      <c r="HI40" s="47">
        <f t="shared" ca="1" si="15416"/>
        <v>1.2929594548835804E-3</v>
      </c>
      <c r="HJ40" s="47">
        <f t="shared" ca="1" si="15416"/>
        <v>1.2929594548835804E-3</v>
      </c>
      <c r="HK40" s="47">
        <f t="shared" ca="1" si="15416"/>
        <v>1.2929594548835804E-3</v>
      </c>
      <c r="HL40" s="47">
        <f t="shared" ca="1" si="15416"/>
        <v>1.2929594548835804E-3</v>
      </c>
      <c r="HM40" s="47">
        <f t="shared" ca="1" si="15416"/>
        <v>1.2929594548835804E-3</v>
      </c>
      <c r="HN40" s="47">
        <f t="shared" ca="1" si="15416"/>
        <v>1.2929594548835804E-3</v>
      </c>
      <c r="HO40" s="47">
        <f t="shared" ca="1" si="15416"/>
        <v>1.2929594548835804E-3</v>
      </c>
      <c r="HP40" s="47">
        <f t="shared" ca="1" si="15416"/>
        <v>1.2929594548835804E-3</v>
      </c>
      <c r="HQ40" s="47">
        <f t="shared" ca="1" si="15416"/>
        <v>1.2929594548835804E-3</v>
      </c>
      <c r="HR40" s="47">
        <f t="shared" ca="1" si="15416"/>
        <v>1.2929594548835804E-3</v>
      </c>
      <c r="HS40" s="47">
        <f t="shared" ca="1" si="15416"/>
        <v>1.2929594548835804E-3</v>
      </c>
      <c r="HT40" s="47">
        <f t="shared" ca="1" si="15416"/>
        <v>1.2929594548835804E-3</v>
      </c>
      <c r="HU40" s="47">
        <f t="shared" ca="1" si="15416"/>
        <v>1.2929594548835804E-3</v>
      </c>
      <c r="HV40" s="47">
        <f t="shared" ca="1" si="15416"/>
        <v>1.2929594548835804E-3</v>
      </c>
      <c r="HW40" s="47">
        <f t="shared" ca="1" si="15416"/>
        <v>1.2929594548835804E-3</v>
      </c>
      <c r="HX40" s="47">
        <f t="shared" ca="1" si="15416"/>
        <v>1.2929594548835804E-3</v>
      </c>
      <c r="HY40" s="47">
        <f t="shared" ca="1" si="15416"/>
        <v>1.2929594548835804E-3</v>
      </c>
      <c r="HZ40" s="47">
        <f t="shared" ca="1" si="15416"/>
        <v>1.2929594548835804E-3</v>
      </c>
      <c r="IA40" s="47">
        <f t="shared" ca="1" si="15416"/>
        <v>1.2929594548835804E-3</v>
      </c>
      <c r="IB40" s="47">
        <f t="shared" ca="1" si="15416"/>
        <v>1.2929594548835804E-3</v>
      </c>
      <c r="IC40" s="47">
        <f t="shared" ca="1" si="15416"/>
        <v>1.2929594548835804E-3</v>
      </c>
      <c r="ID40" s="47">
        <f t="shared" ca="1" si="15416"/>
        <v>1.2929594548835804E-3</v>
      </c>
      <c r="IE40" s="47">
        <f t="shared" ca="1" si="15416"/>
        <v>1.2929594548835804E-3</v>
      </c>
      <c r="IF40" s="47">
        <f t="shared" ca="1" si="15416"/>
        <v>1.2929594548835804E-3</v>
      </c>
      <c r="IG40" s="47">
        <f t="shared" ca="1" si="15416"/>
        <v>1.2929594548835804E-3</v>
      </c>
      <c r="IH40" s="47">
        <f t="shared" ca="1" si="15416"/>
        <v>1.2929594548835804E-3</v>
      </c>
      <c r="II40" s="47">
        <f t="shared" ca="1" si="15416"/>
        <v>1.2929594548835804E-3</v>
      </c>
      <c r="IJ40" s="47">
        <f t="shared" ca="1" si="15416"/>
        <v>1.2929594548835804E-3</v>
      </c>
      <c r="IK40" s="47">
        <f t="shared" ca="1" si="15416"/>
        <v>1.2929594548835804E-3</v>
      </c>
      <c r="IL40" s="47">
        <f t="shared" ca="1" si="15416"/>
        <v>1.2929594548835804E-3</v>
      </c>
      <c r="IM40" s="47">
        <f t="shared" ca="1" si="15416"/>
        <v>1.2929594548835804E-3</v>
      </c>
      <c r="IN40" s="47">
        <f t="shared" ca="1" si="15416"/>
        <v>1.2929594548835804E-3</v>
      </c>
      <c r="IO40" s="47">
        <f t="shared" ca="1" si="15416"/>
        <v>1.2929594548835804E-3</v>
      </c>
      <c r="IP40" s="47">
        <f t="shared" ca="1" si="15416"/>
        <v>1.2929594548835804E-3</v>
      </c>
      <c r="IQ40" s="47">
        <f t="shared" ca="1" si="15416"/>
        <v>1.2929594548835804E-3</v>
      </c>
      <c r="IR40" s="47">
        <f t="shared" ca="1" si="15416"/>
        <v>1.2929594548835804E-3</v>
      </c>
      <c r="IS40" s="47">
        <f t="shared" ca="1" si="15416"/>
        <v>1.2929594548835804E-3</v>
      </c>
      <c r="IT40" s="47">
        <f t="shared" ca="1" si="15416"/>
        <v>1.2929594548835804E-3</v>
      </c>
      <c r="IU40" s="47">
        <f t="shared" ca="1" si="15416"/>
        <v>1.2929594548835804E-3</v>
      </c>
      <c r="IV40" s="47">
        <f t="shared" ca="1" si="15416"/>
        <v>1.2929594548835804E-3</v>
      </c>
      <c r="IW40" s="47">
        <f t="shared" ca="1" si="15416"/>
        <v>1.2929594548835804E-3</v>
      </c>
      <c r="IX40" s="47">
        <f t="shared" ca="1" si="15416"/>
        <v>1.2929594548835804E-3</v>
      </c>
      <c r="IY40" s="47">
        <f t="shared" ca="1" si="15416"/>
        <v>1.2929594548835804E-3</v>
      </c>
      <c r="IZ40" s="47">
        <f t="shared" ca="1" si="15416"/>
        <v>1.2929594548835804E-3</v>
      </c>
      <c r="JA40" s="47">
        <f t="shared" ca="1" si="15416"/>
        <v>1.2929594548835804E-3</v>
      </c>
      <c r="JB40" s="47">
        <f t="shared" ref="JB40:LM40" ca="1" si="15417">JB16*JB19*Aw</f>
        <v>1.2929594548835804E-3</v>
      </c>
      <c r="JC40" s="47">
        <f t="shared" ca="1" si="15417"/>
        <v>1.2929594548835804E-3</v>
      </c>
      <c r="JD40" s="47">
        <f t="shared" ca="1" si="15417"/>
        <v>1.2929594548835804E-3</v>
      </c>
      <c r="JE40" s="47">
        <f t="shared" ca="1" si="15417"/>
        <v>1.2929594548835804E-3</v>
      </c>
      <c r="JF40" s="47">
        <f t="shared" ca="1" si="15417"/>
        <v>1.2929594548835804E-3</v>
      </c>
      <c r="JG40" s="47">
        <f t="shared" ca="1" si="15417"/>
        <v>1.2929594548835804E-3</v>
      </c>
      <c r="JH40" s="47">
        <f t="shared" ca="1" si="15417"/>
        <v>1.2929594548835804E-3</v>
      </c>
      <c r="JI40" s="47">
        <f t="shared" ca="1" si="15417"/>
        <v>1.2929594548835804E-3</v>
      </c>
      <c r="JJ40" s="47">
        <f t="shared" ca="1" si="15417"/>
        <v>1.2929594548835804E-3</v>
      </c>
      <c r="JK40" s="47">
        <f t="shared" ca="1" si="15417"/>
        <v>1.2929594548835804E-3</v>
      </c>
      <c r="JL40" s="47">
        <f t="shared" ca="1" si="15417"/>
        <v>1.2929594548835804E-3</v>
      </c>
      <c r="JM40" s="47">
        <f t="shared" ca="1" si="15417"/>
        <v>1.2929594548835804E-3</v>
      </c>
      <c r="JN40" s="47">
        <f t="shared" ca="1" si="15417"/>
        <v>1.2929594548835804E-3</v>
      </c>
      <c r="JO40" s="47">
        <f t="shared" ca="1" si="15417"/>
        <v>1.2929594548835804E-3</v>
      </c>
      <c r="JP40" s="47">
        <f t="shared" ca="1" si="15417"/>
        <v>1.2929594548835804E-3</v>
      </c>
      <c r="JQ40" s="47">
        <f t="shared" ca="1" si="15417"/>
        <v>1.2929594548835804E-3</v>
      </c>
      <c r="JR40" s="47">
        <f t="shared" ca="1" si="15417"/>
        <v>1.2929594548835804E-3</v>
      </c>
      <c r="JS40" s="47">
        <f t="shared" ca="1" si="15417"/>
        <v>1.2929594548835804E-3</v>
      </c>
      <c r="JT40" s="47">
        <f t="shared" ca="1" si="15417"/>
        <v>1.2929594548835804E-3</v>
      </c>
      <c r="JU40" s="47">
        <f t="shared" ca="1" si="15417"/>
        <v>1.2929594548835804E-3</v>
      </c>
      <c r="JV40" s="47">
        <f t="shared" ca="1" si="15417"/>
        <v>1.2929594548835804E-3</v>
      </c>
      <c r="JW40" s="47">
        <f t="shared" ca="1" si="15417"/>
        <v>1.2929594548835804E-3</v>
      </c>
      <c r="JX40" s="47">
        <f t="shared" ca="1" si="15417"/>
        <v>1.2929594548835804E-3</v>
      </c>
      <c r="JY40" s="47">
        <f t="shared" ca="1" si="15417"/>
        <v>1.2929594548835804E-3</v>
      </c>
      <c r="JZ40" s="47">
        <f t="shared" ca="1" si="15417"/>
        <v>1.2929594548835804E-3</v>
      </c>
      <c r="KA40" s="47">
        <f t="shared" ca="1" si="15417"/>
        <v>1.2929594548835804E-3</v>
      </c>
      <c r="KB40" s="47">
        <f t="shared" ca="1" si="15417"/>
        <v>1.2929594548835804E-3</v>
      </c>
      <c r="KC40" s="47">
        <f t="shared" ca="1" si="15417"/>
        <v>1.2929594548835804E-3</v>
      </c>
      <c r="KD40" s="47">
        <f t="shared" ca="1" si="15417"/>
        <v>1.2929594548835804E-3</v>
      </c>
      <c r="KE40" s="47">
        <f t="shared" ca="1" si="15417"/>
        <v>1.2929594548835804E-3</v>
      </c>
      <c r="KF40" s="47">
        <f t="shared" ca="1" si="15417"/>
        <v>1.2929594548835804E-3</v>
      </c>
      <c r="KG40" s="47">
        <f t="shared" ca="1" si="15417"/>
        <v>1.2929594548835804E-3</v>
      </c>
      <c r="KH40" s="47">
        <f t="shared" ca="1" si="15417"/>
        <v>1.2929594548835804E-3</v>
      </c>
      <c r="KI40" s="47">
        <f t="shared" ca="1" si="15417"/>
        <v>1.2929594548835804E-3</v>
      </c>
      <c r="KJ40" s="47">
        <f t="shared" ca="1" si="15417"/>
        <v>1.2929594548835804E-3</v>
      </c>
      <c r="KK40" s="47">
        <f t="shared" ca="1" si="15417"/>
        <v>1.2929594548835804E-3</v>
      </c>
      <c r="KL40" s="47">
        <f t="shared" ca="1" si="15417"/>
        <v>1.2929594548835804E-3</v>
      </c>
      <c r="KM40" s="47">
        <f t="shared" ca="1" si="15417"/>
        <v>1.2929594548835804E-3</v>
      </c>
      <c r="KN40" s="47">
        <f t="shared" ca="1" si="15417"/>
        <v>1.2929594548835804E-3</v>
      </c>
      <c r="KO40" s="47">
        <f t="shared" ca="1" si="15417"/>
        <v>1.2929594548835804E-3</v>
      </c>
      <c r="KP40" s="47">
        <f t="shared" ca="1" si="15417"/>
        <v>1.2929594548835804E-3</v>
      </c>
      <c r="KQ40" s="47">
        <f t="shared" ca="1" si="15417"/>
        <v>1.2929594548835804E-3</v>
      </c>
      <c r="KR40" s="47">
        <f t="shared" ca="1" si="15417"/>
        <v>1.2929594548835804E-3</v>
      </c>
      <c r="KS40" s="47">
        <f t="shared" ca="1" si="15417"/>
        <v>1.2929594548835804E-3</v>
      </c>
      <c r="KT40" s="47">
        <f t="shared" ca="1" si="15417"/>
        <v>1.2929594548835804E-3</v>
      </c>
      <c r="KU40" s="47">
        <f t="shared" ca="1" si="15417"/>
        <v>1.2929594548835804E-3</v>
      </c>
      <c r="KV40" s="47">
        <f t="shared" ca="1" si="15417"/>
        <v>1.2929594548835804E-3</v>
      </c>
      <c r="KW40" s="47">
        <f t="shared" ca="1" si="15417"/>
        <v>1.2929594548835804E-3</v>
      </c>
      <c r="KX40" s="47">
        <f t="shared" ca="1" si="15417"/>
        <v>1.2929594548835804E-3</v>
      </c>
      <c r="KY40" s="47">
        <f t="shared" ca="1" si="15417"/>
        <v>1.2929594548835804E-3</v>
      </c>
      <c r="KZ40" s="47">
        <f t="shared" ca="1" si="15417"/>
        <v>1.2929594548835804E-3</v>
      </c>
      <c r="LA40" s="47">
        <f t="shared" ca="1" si="15417"/>
        <v>1.2929594548835804E-3</v>
      </c>
      <c r="LB40" s="47">
        <f t="shared" ca="1" si="15417"/>
        <v>1.2929594548835804E-3</v>
      </c>
      <c r="LC40" s="47">
        <f t="shared" ca="1" si="15417"/>
        <v>1.2929594548835804E-3</v>
      </c>
      <c r="LD40" s="47">
        <f t="shared" ca="1" si="15417"/>
        <v>1.2929594548835804E-3</v>
      </c>
      <c r="LE40" s="47">
        <f t="shared" ca="1" si="15417"/>
        <v>1.2929594548835804E-3</v>
      </c>
      <c r="LF40" s="47">
        <f t="shared" ca="1" si="15417"/>
        <v>1.2929594548835804E-3</v>
      </c>
      <c r="LG40" s="47">
        <f t="shared" ca="1" si="15417"/>
        <v>1.2929594548835804E-3</v>
      </c>
      <c r="LH40" s="47">
        <f t="shared" ca="1" si="15417"/>
        <v>1.2929594548835804E-3</v>
      </c>
      <c r="LI40" s="47">
        <f t="shared" ca="1" si="15417"/>
        <v>1.2929594548835804E-3</v>
      </c>
      <c r="LJ40" s="47">
        <f t="shared" ca="1" si="15417"/>
        <v>1.2929594548835804E-3</v>
      </c>
      <c r="LK40" s="47">
        <f t="shared" ca="1" si="15417"/>
        <v>1.2929594548835804E-3</v>
      </c>
      <c r="LL40" s="47">
        <f t="shared" ca="1" si="15417"/>
        <v>1.2929594548835804E-3</v>
      </c>
      <c r="LM40" s="47">
        <f t="shared" ca="1" si="15417"/>
        <v>1.2929594548835804E-3</v>
      </c>
      <c r="LN40" s="47">
        <f t="shared" ref="LN40:NY40" ca="1" si="15418">LN16*LN19*Aw</f>
        <v>1.2929594548835804E-3</v>
      </c>
      <c r="LO40" s="47">
        <f t="shared" ca="1" si="15418"/>
        <v>1.2929594548835804E-3</v>
      </c>
      <c r="LP40" s="47">
        <f t="shared" ca="1" si="15418"/>
        <v>1.2929594548835804E-3</v>
      </c>
      <c r="LQ40" s="47">
        <f t="shared" ca="1" si="15418"/>
        <v>1.2929594548835804E-3</v>
      </c>
      <c r="LR40" s="47">
        <f t="shared" ca="1" si="15418"/>
        <v>1.2929594548835804E-3</v>
      </c>
      <c r="LS40" s="47">
        <f t="shared" ca="1" si="15418"/>
        <v>1.2929594548835804E-3</v>
      </c>
      <c r="LT40" s="47">
        <f t="shared" ca="1" si="15418"/>
        <v>1.2929594548835804E-3</v>
      </c>
      <c r="LU40" s="47">
        <f t="shared" ca="1" si="15418"/>
        <v>1.2929594548835804E-3</v>
      </c>
      <c r="LV40" s="47">
        <f t="shared" ca="1" si="15418"/>
        <v>1.2929594548835804E-3</v>
      </c>
      <c r="LW40" s="47">
        <f t="shared" ca="1" si="15418"/>
        <v>1.2929594548835804E-3</v>
      </c>
      <c r="LX40" s="47">
        <f t="shared" ca="1" si="15418"/>
        <v>1.2929594548835804E-3</v>
      </c>
      <c r="LY40" s="47">
        <f t="shared" ca="1" si="15418"/>
        <v>1.2929594548835804E-3</v>
      </c>
      <c r="LZ40" s="47">
        <f t="shared" ca="1" si="15418"/>
        <v>1.2929594548835804E-3</v>
      </c>
      <c r="MA40" s="47">
        <f t="shared" ca="1" si="15418"/>
        <v>1.2929594548835804E-3</v>
      </c>
      <c r="MB40" s="47">
        <f t="shared" ca="1" si="15418"/>
        <v>1.2929594548835804E-3</v>
      </c>
      <c r="MC40" s="47">
        <f t="shared" ca="1" si="15418"/>
        <v>1.2929594548835804E-3</v>
      </c>
      <c r="MD40" s="47">
        <f t="shared" ca="1" si="15418"/>
        <v>1.2929594548835804E-3</v>
      </c>
      <c r="ME40" s="47">
        <f t="shared" ca="1" si="15418"/>
        <v>1.2929594548835804E-3</v>
      </c>
      <c r="MF40" s="47">
        <f t="shared" ca="1" si="15418"/>
        <v>1.2929594548835804E-3</v>
      </c>
      <c r="MG40" s="47">
        <f t="shared" ca="1" si="15418"/>
        <v>1.2929594548835804E-3</v>
      </c>
      <c r="MH40" s="47">
        <f t="shared" ca="1" si="15418"/>
        <v>1.2929594548835804E-3</v>
      </c>
      <c r="MI40" s="47">
        <f t="shared" ca="1" si="15418"/>
        <v>1.2929594548835804E-3</v>
      </c>
      <c r="MJ40" s="47">
        <f t="shared" ca="1" si="15418"/>
        <v>1.2929594548835804E-3</v>
      </c>
      <c r="MK40" s="47">
        <f t="shared" ca="1" si="15418"/>
        <v>1.2929594548835804E-3</v>
      </c>
      <c r="ML40" s="47">
        <f t="shared" ca="1" si="15418"/>
        <v>1.2929594548835804E-3</v>
      </c>
      <c r="MM40" s="47">
        <f t="shared" ca="1" si="15418"/>
        <v>1.2929594548835804E-3</v>
      </c>
      <c r="MN40" s="47">
        <f t="shared" ca="1" si="15418"/>
        <v>1.2929594548835804E-3</v>
      </c>
      <c r="MO40" s="47">
        <f t="shared" ca="1" si="15418"/>
        <v>1.2929594548835804E-3</v>
      </c>
      <c r="MP40" s="47">
        <f t="shared" ca="1" si="15418"/>
        <v>1.2929594548835804E-3</v>
      </c>
      <c r="MQ40" s="47">
        <f t="shared" ca="1" si="15418"/>
        <v>1.2929594548835804E-3</v>
      </c>
      <c r="MR40" s="47">
        <f t="shared" ca="1" si="15418"/>
        <v>1.2929594548835804E-3</v>
      </c>
      <c r="MS40" s="47">
        <f t="shared" ca="1" si="15418"/>
        <v>1.2929594548835804E-3</v>
      </c>
      <c r="MT40" s="47">
        <f t="shared" ca="1" si="15418"/>
        <v>1.2929594548835804E-3</v>
      </c>
      <c r="MU40" s="47">
        <f t="shared" ca="1" si="15418"/>
        <v>1.2929594548835804E-3</v>
      </c>
      <c r="MV40" s="47">
        <f t="shared" ca="1" si="15418"/>
        <v>1.2929594548835804E-3</v>
      </c>
      <c r="MW40" s="47">
        <f t="shared" ca="1" si="15418"/>
        <v>1.2929594548835804E-3</v>
      </c>
      <c r="MX40" s="47">
        <f t="shared" ca="1" si="15418"/>
        <v>1.2929594548835804E-3</v>
      </c>
      <c r="MY40" s="47">
        <f t="shared" ca="1" si="15418"/>
        <v>1.2929594548835804E-3</v>
      </c>
      <c r="MZ40" s="47">
        <f t="shared" ca="1" si="15418"/>
        <v>1.2929594548835804E-3</v>
      </c>
      <c r="NA40" s="47">
        <f t="shared" ca="1" si="15418"/>
        <v>1.2929594548835804E-3</v>
      </c>
      <c r="NB40" s="47">
        <f t="shared" ca="1" si="15418"/>
        <v>1.2929594548835804E-3</v>
      </c>
      <c r="NC40" s="47">
        <f t="shared" ca="1" si="15418"/>
        <v>1.2929594548835804E-3</v>
      </c>
      <c r="ND40" s="47">
        <f t="shared" ca="1" si="15418"/>
        <v>1.2929594548835804E-3</v>
      </c>
      <c r="NE40" s="47">
        <f t="shared" ca="1" si="15418"/>
        <v>1.2929594548835804E-3</v>
      </c>
      <c r="NF40" s="47">
        <f t="shared" ca="1" si="15418"/>
        <v>1.2929594548835804E-3</v>
      </c>
      <c r="NG40" s="47">
        <f t="shared" ca="1" si="15418"/>
        <v>1.2929594548835804E-3</v>
      </c>
      <c r="NH40" s="47">
        <f t="shared" ca="1" si="15418"/>
        <v>1.2929594548835804E-3</v>
      </c>
      <c r="NI40" s="47">
        <f t="shared" ca="1" si="15418"/>
        <v>1.2929594548835804E-3</v>
      </c>
      <c r="NJ40" s="47">
        <f t="shared" ca="1" si="15418"/>
        <v>1.2929594548835804E-3</v>
      </c>
      <c r="NK40" s="47">
        <f t="shared" ca="1" si="15418"/>
        <v>1.2929594548835804E-3</v>
      </c>
      <c r="NL40" s="47">
        <f t="shared" ca="1" si="15418"/>
        <v>1.2929594548835804E-3</v>
      </c>
      <c r="NM40" s="47">
        <f t="shared" ca="1" si="15418"/>
        <v>1.2929594548835804E-3</v>
      </c>
      <c r="NN40" s="47">
        <f t="shared" ca="1" si="15418"/>
        <v>1.2929594548835804E-3</v>
      </c>
      <c r="NO40" s="47">
        <f t="shared" ca="1" si="15418"/>
        <v>1.2929594548835804E-3</v>
      </c>
      <c r="NP40" s="47">
        <f t="shared" ca="1" si="15418"/>
        <v>1.2929594548835804E-3</v>
      </c>
      <c r="NQ40" s="47">
        <f t="shared" ca="1" si="15418"/>
        <v>1.2929594548835804E-3</v>
      </c>
      <c r="NR40" s="47">
        <f t="shared" ca="1" si="15418"/>
        <v>1.2929594548835804E-3</v>
      </c>
      <c r="NS40" s="47">
        <f t="shared" ca="1" si="15418"/>
        <v>1.2929594548835804E-3</v>
      </c>
      <c r="NT40" s="47">
        <f t="shared" ca="1" si="15418"/>
        <v>1.2929594548835804E-3</v>
      </c>
      <c r="NU40" s="47">
        <f t="shared" ca="1" si="15418"/>
        <v>1.2929594548835804E-3</v>
      </c>
      <c r="NV40" s="47">
        <f t="shared" ca="1" si="15418"/>
        <v>1.2929594548835804E-3</v>
      </c>
      <c r="NW40" s="47">
        <f t="shared" ca="1" si="15418"/>
        <v>1.2929594548835804E-3</v>
      </c>
      <c r="NX40" s="47">
        <f t="shared" ca="1" si="15418"/>
        <v>1.2929594548835804E-3</v>
      </c>
      <c r="NY40" s="47">
        <f t="shared" ca="1" si="15418"/>
        <v>1.2929594548835804E-3</v>
      </c>
      <c r="NZ40" s="47">
        <f t="shared" ref="NZ40:QK40" ca="1" si="15419">NZ16*NZ19*Aw</f>
        <v>1.2929594548835804E-3</v>
      </c>
      <c r="OA40" s="47">
        <f t="shared" ca="1" si="15419"/>
        <v>1.2929594548835804E-3</v>
      </c>
      <c r="OB40" s="47">
        <f t="shared" ca="1" si="15419"/>
        <v>1.2929594548835804E-3</v>
      </c>
      <c r="OC40" s="47">
        <f t="shared" ca="1" si="15419"/>
        <v>1.2929594548835804E-3</v>
      </c>
      <c r="OD40" s="47">
        <f t="shared" ca="1" si="15419"/>
        <v>1.2929594548835804E-3</v>
      </c>
      <c r="OE40" s="47">
        <f t="shared" ca="1" si="15419"/>
        <v>1.2929594548835804E-3</v>
      </c>
      <c r="OF40" s="47">
        <f t="shared" ca="1" si="15419"/>
        <v>1.2929594548835804E-3</v>
      </c>
      <c r="OG40" s="47">
        <f t="shared" ca="1" si="15419"/>
        <v>1.2929594548835804E-3</v>
      </c>
      <c r="OH40" s="47">
        <f t="shared" ca="1" si="15419"/>
        <v>1.2929594548835804E-3</v>
      </c>
      <c r="OI40" s="47">
        <f t="shared" ca="1" si="15419"/>
        <v>1.2929594548835804E-3</v>
      </c>
      <c r="OJ40" s="47">
        <f t="shared" ca="1" si="15419"/>
        <v>1.2929594548835804E-3</v>
      </c>
      <c r="OK40" s="47">
        <f t="shared" ca="1" si="15419"/>
        <v>1.2929594548835804E-3</v>
      </c>
      <c r="OL40" s="47">
        <f t="shared" ca="1" si="15419"/>
        <v>1.2929594548835804E-3</v>
      </c>
      <c r="OM40" s="47">
        <f t="shared" ca="1" si="15419"/>
        <v>1.2929594548835804E-3</v>
      </c>
      <c r="ON40" s="47">
        <f t="shared" ca="1" si="15419"/>
        <v>1.2929594548835804E-3</v>
      </c>
      <c r="OO40" s="47">
        <f t="shared" ca="1" si="15419"/>
        <v>1.2929594548835804E-3</v>
      </c>
      <c r="OP40" s="47">
        <f t="shared" ca="1" si="15419"/>
        <v>1.2929594548835804E-3</v>
      </c>
      <c r="OQ40" s="47">
        <f t="shared" ca="1" si="15419"/>
        <v>1.2929594548835804E-3</v>
      </c>
      <c r="OR40" s="47">
        <f t="shared" ca="1" si="15419"/>
        <v>1.2929594548835804E-3</v>
      </c>
      <c r="OS40" s="47">
        <f t="shared" ca="1" si="15419"/>
        <v>1.2929594548835804E-3</v>
      </c>
      <c r="OT40" s="47">
        <f t="shared" ca="1" si="15419"/>
        <v>1.2929594548835804E-3</v>
      </c>
      <c r="OU40" s="47">
        <f t="shared" ca="1" si="15419"/>
        <v>1.2929594548835804E-3</v>
      </c>
      <c r="OV40" s="47">
        <f t="shared" ca="1" si="15419"/>
        <v>1.2929594548835804E-3</v>
      </c>
      <c r="OW40" s="47">
        <f t="shared" ca="1" si="15419"/>
        <v>1.2929594548835804E-3</v>
      </c>
      <c r="OX40" s="47">
        <f t="shared" ca="1" si="15419"/>
        <v>1.2929594548835804E-3</v>
      </c>
      <c r="OY40" s="47">
        <f t="shared" ca="1" si="15419"/>
        <v>1.2929594548835804E-3</v>
      </c>
      <c r="OZ40" s="47">
        <f t="shared" ca="1" si="15419"/>
        <v>1.2929594548835804E-3</v>
      </c>
      <c r="PA40" s="47">
        <f t="shared" ca="1" si="15419"/>
        <v>1.2929594548835804E-3</v>
      </c>
      <c r="PB40" s="47">
        <f t="shared" ca="1" si="15419"/>
        <v>1.2929594548835804E-3</v>
      </c>
      <c r="PC40" s="47">
        <f t="shared" ca="1" si="15419"/>
        <v>1.2929594548835804E-3</v>
      </c>
      <c r="PD40" s="47">
        <f t="shared" ca="1" si="15419"/>
        <v>1.2929594548835804E-3</v>
      </c>
      <c r="PE40" s="47">
        <f t="shared" ca="1" si="15419"/>
        <v>1.2929594548835804E-3</v>
      </c>
      <c r="PF40" s="47">
        <f t="shared" ca="1" si="15419"/>
        <v>1.2929594548835804E-3</v>
      </c>
      <c r="PG40" s="47">
        <f t="shared" ca="1" si="15419"/>
        <v>1.2929594548835804E-3</v>
      </c>
      <c r="PH40" s="47">
        <f t="shared" ca="1" si="15419"/>
        <v>1.2929594548835804E-3</v>
      </c>
      <c r="PI40" s="47">
        <f t="shared" ca="1" si="15419"/>
        <v>1.2929594548835804E-3</v>
      </c>
      <c r="PJ40" s="47">
        <f t="shared" ca="1" si="15419"/>
        <v>1.2929594548835804E-3</v>
      </c>
      <c r="PK40" s="47">
        <f t="shared" ca="1" si="15419"/>
        <v>1.2929594548835804E-3</v>
      </c>
      <c r="PL40" s="47">
        <f t="shared" ca="1" si="15419"/>
        <v>1.2929594548835804E-3</v>
      </c>
      <c r="PM40" s="47">
        <f t="shared" ca="1" si="15419"/>
        <v>1.2929594548835804E-3</v>
      </c>
      <c r="PN40" s="47">
        <f t="shared" ca="1" si="15419"/>
        <v>1.2929594548835804E-3</v>
      </c>
      <c r="PO40" s="47">
        <f t="shared" ca="1" si="15419"/>
        <v>1.2929594548835804E-3</v>
      </c>
      <c r="PP40" s="47">
        <f t="shared" ca="1" si="15419"/>
        <v>1.2929594548835804E-3</v>
      </c>
      <c r="PQ40" s="47">
        <f t="shared" ca="1" si="15419"/>
        <v>1.2929594548835804E-3</v>
      </c>
      <c r="PR40" s="47">
        <f t="shared" ca="1" si="15419"/>
        <v>1.2929594548835804E-3</v>
      </c>
      <c r="PS40" s="47">
        <f t="shared" ca="1" si="15419"/>
        <v>1.2929594548835804E-3</v>
      </c>
      <c r="PT40" s="47">
        <f t="shared" ca="1" si="15419"/>
        <v>1.2929594548835804E-3</v>
      </c>
      <c r="PU40" s="47">
        <f t="shared" ca="1" si="15419"/>
        <v>1.2929594548835804E-3</v>
      </c>
      <c r="PV40" s="47">
        <f t="shared" ca="1" si="15419"/>
        <v>1.2929594548835804E-3</v>
      </c>
      <c r="PW40" s="47">
        <f t="shared" ca="1" si="15419"/>
        <v>1.2929594548835804E-3</v>
      </c>
      <c r="PX40" s="47">
        <f t="shared" ca="1" si="15419"/>
        <v>1.2929594548835804E-3</v>
      </c>
      <c r="PY40" s="47">
        <f t="shared" ca="1" si="15419"/>
        <v>1.2929594548835804E-3</v>
      </c>
      <c r="PZ40" s="47">
        <f t="shared" ca="1" si="15419"/>
        <v>1.2929594548835804E-3</v>
      </c>
      <c r="QA40" s="47">
        <f t="shared" ca="1" si="15419"/>
        <v>1.2929594548835804E-3</v>
      </c>
      <c r="QB40" s="47">
        <f t="shared" ca="1" si="15419"/>
        <v>1.2929594548835804E-3</v>
      </c>
      <c r="QC40" s="47">
        <f t="shared" ca="1" si="15419"/>
        <v>1.2929594548835804E-3</v>
      </c>
      <c r="QD40" s="47">
        <f t="shared" ca="1" si="15419"/>
        <v>1.2929594548835804E-3</v>
      </c>
      <c r="QE40" s="47">
        <f t="shared" ca="1" si="15419"/>
        <v>1.2929594548835804E-3</v>
      </c>
      <c r="QF40" s="47">
        <f t="shared" ca="1" si="15419"/>
        <v>1.2929594548835804E-3</v>
      </c>
      <c r="QG40" s="47">
        <f t="shared" ca="1" si="15419"/>
        <v>1.2929594548835804E-3</v>
      </c>
      <c r="QH40" s="47">
        <f t="shared" ca="1" si="15419"/>
        <v>1.2929594548835804E-3</v>
      </c>
      <c r="QI40" s="47">
        <f t="shared" ca="1" si="15419"/>
        <v>1.2929594548835804E-3</v>
      </c>
      <c r="QJ40" s="47">
        <f t="shared" ca="1" si="15419"/>
        <v>1.2929594548835804E-3</v>
      </c>
      <c r="QK40" s="47">
        <f t="shared" ca="1" si="15419"/>
        <v>1.2929594548835804E-3</v>
      </c>
      <c r="QL40" s="47">
        <f t="shared" ref="QL40:SW40" ca="1" si="15420">QL16*QL19*Aw</f>
        <v>1.2929594548835804E-3</v>
      </c>
      <c r="QM40" s="47">
        <f t="shared" ca="1" si="15420"/>
        <v>1.2929594548835804E-3</v>
      </c>
      <c r="QN40" s="47">
        <f t="shared" ca="1" si="15420"/>
        <v>1.2929594548835804E-3</v>
      </c>
      <c r="QO40" s="47">
        <f t="shared" ca="1" si="15420"/>
        <v>1.2929594548835804E-3</v>
      </c>
      <c r="QP40" s="47">
        <f t="shared" ca="1" si="15420"/>
        <v>1.2929594548835804E-3</v>
      </c>
      <c r="QQ40" s="47">
        <f t="shared" ca="1" si="15420"/>
        <v>1.2929594548835804E-3</v>
      </c>
      <c r="QR40" s="47">
        <f t="shared" ca="1" si="15420"/>
        <v>1.2929594548835804E-3</v>
      </c>
      <c r="QS40" s="47">
        <f t="shared" ca="1" si="15420"/>
        <v>1.2929594548835804E-3</v>
      </c>
      <c r="QT40" s="47">
        <f t="shared" ca="1" si="15420"/>
        <v>1.2929594548835804E-3</v>
      </c>
      <c r="QU40" s="47">
        <f t="shared" ca="1" si="15420"/>
        <v>1.2929594548835804E-3</v>
      </c>
      <c r="QV40" s="47">
        <f t="shared" ca="1" si="15420"/>
        <v>1.2929594548835804E-3</v>
      </c>
      <c r="QW40" s="47">
        <f t="shared" ca="1" si="15420"/>
        <v>1.2929594548835804E-3</v>
      </c>
      <c r="QX40" s="47">
        <f t="shared" ca="1" si="15420"/>
        <v>1.2929594548835804E-3</v>
      </c>
      <c r="QY40" s="47">
        <f t="shared" ca="1" si="15420"/>
        <v>1.2929594548835804E-3</v>
      </c>
      <c r="QZ40" s="47">
        <f t="shared" ca="1" si="15420"/>
        <v>1.2929594548835804E-3</v>
      </c>
      <c r="RA40" s="47">
        <f t="shared" ca="1" si="15420"/>
        <v>1.2929594548835804E-3</v>
      </c>
      <c r="RB40" s="47">
        <f t="shared" ca="1" si="15420"/>
        <v>1.2929594548835804E-3</v>
      </c>
      <c r="RC40" s="47">
        <f t="shared" ca="1" si="15420"/>
        <v>1.2929594548835804E-3</v>
      </c>
      <c r="RD40" s="47">
        <f t="shared" ca="1" si="15420"/>
        <v>1.2929594548835804E-3</v>
      </c>
      <c r="RE40" s="47">
        <f t="shared" ca="1" si="15420"/>
        <v>1.2929594548835804E-3</v>
      </c>
      <c r="RF40" s="47">
        <f t="shared" ca="1" si="15420"/>
        <v>1.2929594548835804E-3</v>
      </c>
      <c r="RG40" s="47">
        <f t="shared" ca="1" si="15420"/>
        <v>1.2929594548835804E-3</v>
      </c>
      <c r="RH40" s="47">
        <f t="shared" ca="1" si="15420"/>
        <v>1.2929594548835804E-3</v>
      </c>
      <c r="RI40" s="47">
        <f t="shared" ca="1" si="15420"/>
        <v>1.2929594548835804E-3</v>
      </c>
      <c r="RJ40" s="47">
        <f t="shared" ca="1" si="15420"/>
        <v>1.2929594548835804E-3</v>
      </c>
      <c r="RK40" s="47">
        <f t="shared" ca="1" si="15420"/>
        <v>1.2929594548835804E-3</v>
      </c>
      <c r="RL40" s="47">
        <f t="shared" ca="1" si="15420"/>
        <v>1.2929594548835804E-3</v>
      </c>
      <c r="RM40" s="47">
        <f t="shared" ca="1" si="15420"/>
        <v>1.2929594548835804E-3</v>
      </c>
      <c r="RN40" s="47">
        <f t="shared" ca="1" si="15420"/>
        <v>1.2929594548835804E-3</v>
      </c>
      <c r="RO40" s="47">
        <f t="shared" ca="1" si="15420"/>
        <v>1.2929594548835804E-3</v>
      </c>
      <c r="RP40" s="47">
        <f t="shared" ca="1" si="15420"/>
        <v>1.2929594548835804E-3</v>
      </c>
      <c r="RQ40" s="47">
        <f t="shared" ca="1" si="15420"/>
        <v>1.2929594548835804E-3</v>
      </c>
      <c r="RR40" s="47">
        <f t="shared" ca="1" si="15420"/>
        <v>1.2929594548835804E-3</v>
      </c>
      <c r="RS40" s="47">
        <f t="shared" ca="1" si="15420"/>
        <v>1.2929594548835804E-3</v>
      </c>
      <c r="RT40" s="47">
        <f t="shared" ca="1" si="15420"/>
        <v>1.2929594548835804E-3</v>
      </c>
      <c r="RU40" s="47">
        <f t="shared" ca="1" si="15420"/>
        <v>1.2929594548835804E-3</v>
      </c>
      <c r="RV40" s="47">
        <f t="shared" ca="1" si="15420"/>
        <v>1.2929594548835804E-3</v>
      </c>
      <c r="RW40" s="47">
        <f t="shared" ca="1" si="15420"/>
        <v>1.2929594548835804E-3</v>
      </c>
      <c r="RX40" s="47">
        <f t="shared" ca="1" si="15420"/>
        <v>1.2929594548835804E-3</v>
      </c>
      <c r="RY40" s="47">
        <f t="shared" ca="1" si="15420"/>
        <v>1.2929594548835804E-3</v>
      </c>
      <c r="RZ40" s="47">
        <f t="shared" ca="1" si="15420"/>
        <v>1.2929594548835804E-3</v>
      </c>
      <c r="SA40" s="47">
        <f t="shared" ca="1" si="15420"/>
        <v>1.2929594548835804E-3</v>
      </c>
      <c r="SB40" s="47">
        <f t="shared" ca="1" si="15420"/>
        <v>1.2929594548835804E-3</v>
      </c>
      <c r="SC40" s="47">
        <f t="shared" ca="1" si="15420"/>
        <v>1.2929594548835804E-3</v>
      </c>
      <c r="SD40" s="47">
        <f t="shared" ca="1" si="15420"/>
        <v>1.2929594548835804E-3</v>
      </c>
      <c r="SE40" s="47">
        <f t="shared" ca="1" si="15420"/>
        <v>1.2929594548835804E-3</v>
      </c>
      <c r="SF40" s="47">
        <f t="shared" ca="1" si="15420"/>
        <v>1.2929594548835804E-3</v>
      </c>
      <c r="SG40" s="47">
        <f t="shared" ca="1" si="15420"/>
        <v>1.2929594548835804E-3</v>
      </c>
      <c r="SH40" s="47">
        <f t="shared" ca="1" si="15420"/>
        <v>1.2929594548835804E-3</v>
      </c>
      <c r="SI40" s="47">
        <f t="shared" ca="1" si="15420"/>
        <v>1.2929594548835804E-3</v>
      </c>
      <c r="SJ40" s="47">
        <f t="shared" ca="1" si="15420"/>
        <v>1.2929594548835804E-3</v>
      </c>
      <c r="SK40" s="47">
        <f t="shared" ca="1" si="15420"/>
        <v>1.2929594548835804E-3</v>
      </c>
      <c r="SL40" s="47">
        <f t="shared" ca="1" si="15420"/>
        <v>1.2929594548835804E-3</v>
      </c>
      <c r="SM40" s="47">
        <f t="shared" ca="1" si="15420"/>
        <v>1.2929594548835804E-3</v>
      </c>
      <c r="SN40" s="47">
        <f t="shared" ca="1" si="15420"/>
        <v>1.2929594548835804E-3</v>
      </c>
      <c r="SO40" s="47">
        <f t="shared" ca="1" si="15420"/>
        <v>1.2929594548835804E-3</v>
      </c>
      <c r="SP40" s="47">
        <f t="shared" ca="1" si="15420"/>
        <v>1.2929594548835804E-3</v>
      </c>
      <c r="SQ40" s="47">
        <f t="shared" ca="1" si="15420"/>
        <v>1.2929594548835804E-3</v>
      </c>
      <c r="SR40" s="47">
        <f t="shared" ca="1" si="15420"/>
        <v>1.2929594548835804E-3</v>
      </c>
      <c r="SS40" s="47">
        <f t="shared" ca="1" si="15420"/>
        <v>1.2929594548835804E-3</v>
      </c>
      <c r="ST40" s="47">
        <f t="shared" ca="1" si="15420"/>
        <v>1.2929594548835804E-3</v>
      </c>
      <c r="SU40" s="47">
        <f t="shared" ca="1" si="15420"/>
        <v>1.2929594548835804E-3</v>
      </c>
      <c r="SV40" s="47">
        <f t="shared" ca="1" si="15420"/>
        <v>1.2929594548835804E-3</v>
      </c>
      <c r="SW40" s="47">
        <f t="shared" ca="1" si="15420"/>
        <v>1.2929594548835804E-3</v>
      </c>
      <c r="SX40" s="47">
        <f t="shared" ref="SX40:VI40" ca="1" si="15421">SX16*SX19*Aw</f>
        <v>1.2929594548835804E-3</v>
      </c>
      <c r="SY40" s="47">
        <f t="shared" ca="1" si="15421"/>
        <v>1.2929594548835804E-3</v>
      </c>
      <c r="SZ40" s="47">
        <f t="shared" ca="1" si="15421"/>
        <v>1.2929594548835804E-3</v>
      </c>
      <c r="TA40" s="47">
        <f t="shared" ca="1" si="15421"/>
        <v>1.2929594548835804E-3</v>
      </c>
      <c r="TB40" s="47">
        <f t="shared" ca="1" si="15421"/>
        <v>1.2929594548835804E-3</v>
      </c>
      <c r="TC40" s="47">
        <f t="shared" ca="1" si="15421"/>
        <v>1.2929594548835804E-3</v>
      </c>
      <c r="TD40" s="47">
        <f t="shared" ca="1" si="15421"/>
        <v>1.2929594548835804E-3</v>
      </c>
      <c r="TE40" s="47">
        <f t="shared" ca="1" si="15421"/>
        <v>1.2929594548835804E-3</v>
      </c>
      <c r="TF40" s="47">
        <f t="shared" ca="1" si="15421"/>
        <v>1.2929594548835804E-3</v>
      </c>
      <c r="TG40" s="47">
        <f t="shared" ca="1" si="15421"/>
        <v>1.2929594548835804E-3</v>
      </c>
      <c r="TH40" s="47">
        <f t="shared" ca="1" si="15421"/>
        <v>1.2929594548835804E-3</v>
      </c>
      <c r="TI40" s="47">
        <f t="shared" ca="1" si="15421"/>
        <v>1.2929594548835804E-3</v>
      </c>
      <c r="TJ40" s="47">
        <f t="shared" ca="1" si="15421"/>
        <v>1.2929594548835804E-3</v>
      </c>
      <c r="TK40" s="47">
        <f t="shared" ca="1" si="15421"/>
        <v>1.2929594548835804E-3</v>
      </c>
      <c r="TL40" s="47">
        <f t="shared" ca="1" si="15421"/>
        <v>1.2929594548835804E-3</v>
      </c>
      <c r="TM40" s="47">
        <f t="shared" ca="1" si="15421"/>
        <v>1.2929594548835804E-3</v>
      </c>
      <c r="TN40" s="47">
        <f t="shared" ca="1" si="15421"/>
        <v>1.2929594548835804E-3</v>
      </c>
      <c r="TO40" s="47">
        <f t="shared" ca="1" si="15421"/>
        <v>1.2929594548835804E-3</v>
      </c>
      <c r="TP40" s="47">
        <f t="shared" ca="1" si="15421"/>
        <v>1.2929594548835804E-3</v>
      </c>
      <c r="TQ40" s="47">
        <f t="shared" ca="1" si="15421"/>
        <v>1.2929594548835804E-3</v>
      </c>
      <c r="TR40" s="47">
        <f t="shared" ca="1" si="15421"/>
        <v>1.2929594548835804E-3</v>
      </c>
      <c r="TS40" s="47">
        <f t="shared" ca="1" si="15421"/>
        <v>1.2929594548835804E-3</v>
      </c>
      <c r="TT40" s="47">
        <f t="shared" ca="1" si="15421"/>
        <v>1.2929594548835804E-3</v>
      </c>
      <c r="TU40" s="47">
        <f t="shared" ca="1" si="15421"/>
        <v>1.2929594548835804E-3</v>
      </c>
      <c r="TV40" s="47">
        <f t="shared" ca="1" si="15421"/>
        <v>1.2929594548835804E-3</v>
      </c>
      <c r="TW40" s="47">
        <f t="shared" ca="1" si="15421"/>
        <v>1.2929594548835804E-3</v>
      </c>
      <c r="TX40" s="47">
        <f t="shared" ca="1" si="15421"/>
        <v>1.2929594548835804E-3</v>
      </c>
      <c r="TY40" s="47">
        <f t="shared" ca="1" si="15421"/>
        <v>1.2929594548835804E-3</v>
      </c>
      <c r="TZ40" s="47">
        <f t="shared" ca="1" si="15421"/>
        <v>1.2929594548835804E-3</v>
      </c>
      <c r="UA40" s="47">
        <f t="shared" ca="1" si="15421"/>
        <v>1.2929594548835804E-3</v>
      </c>
      <c r="UB40" s="47">
        <f t="shared" ca="1" si="15421"/>
        <v>1.2929594548835804E-3</v>
      </c>
      <c r="UC40" s="47">
        <f t="shared" ca="1" si="15421"/>
        <v>1.2929594548835804E-3</v>
      </c>
      <c r="UD40" s="47">
        <f t="shared" ca="1" si="15421"/>
        <v>1.2929594548835804E-3</v>
      </c>
      <c r="UE40" s="47">
        <f t="shared" ca="1" si="15421"/>
        <v>1.2929594548835804E-3</v>
      </c>
      <c r="UF40" s="47">
        <f t="shared" ca="1" si="15421"/>
        <v>1.2929594548835804E-3</v>
      </c>
      <c r="UG40" s="47">
        <f t="shared" ca="1" si="15421"/>
        <v>1.2929594548835804E-3</v>
      </c>
      <c r="UH40" s="47">
        <f t="shared" ca="1" si="15421"/>
        <v>1.2929594548835804E-3</v>
      </c>
      <c r="UI40" s="47">
        <f t="shared" ca="1" si="15421"/>
        <v>1.2929594548835804E-3</v>
      </c>
      <c r="UJ40" s="47">
        <f t="shared" ca="1" si="15421"/>
        <v>1.2929594548835804E-3</v>
      </c>
      <c r="UK40" s="47">
        <f t="shared" ca="1" si="15421"/>
        <v>1.2929594548835804E-3</v>
      </c>
      <c r="UL40" s="47">
        <f t="shared" ca="1" si="15421"/>
        <v>1.2929594548835804E-3</v>
      </c>
      <c r="UM40" s="47">
        <f t="shared" ca="1" si="15421"/>
        <v>1.2929594548835804E-3</v>
      </c>
      <c r="UN40" s="47">
        <f t="shared" ca="1" si="15421"/>
        <v>1.2929594548835804E-3</v>
      </c>
      <c r="UO40" s="47">
        <f t="shared" ca="1" si="15421"/>
        <v>1.2929594548835804E-3</v>
      </c>
      <c r="UP40" s="47">
        <f t="shared" ca="1" si="15421"/>
        <v>1.2929594548835804E-3</v>
      </c>
      <c r="UQ40" s="47">
        <f t="shared" ca="1" si="15421"/>
        <v>1.2929594548835804E-3</v>
      </c>
      <c r="UR40" s="47">
        <f t="shared" ca="1" si="15421"/>
        <v>1.2929594548835804E-3</v>
      </c>
      <c r="US40" s="47">
        <f t="shared" ca="1" si="15421"/>
        <v>1.2929594548835804E-3</v>
      </c>
      <c r="UT40" s="47">
        <f t="shared" ca="1" si="15421"/>
        <v>1.2929594548835804E-3</v>
      </c>
      <c r="UU40" s="47">
        <f t="shared" ca="1" si="15421"/>
        <v>1.2929594548835804E-3</v>
      </c>
      <c r="UV40" s="47">
        <f t="shared" ca="1" si="15421"/>
        <v>1.2929594548835804E-3</v>
      </c>
      <c r="UW40" s="47">
        <f t="shared" ca="1" si="15421"/>
        <v>1.2929594548835804E-3</v>
      </c>
      <c r="UX40" s="47">
        <f t="shared" ca="1" si="15421"/>
        <v>1.2929594548835804E-3</v>
      </c>
      <c r="UY40" s="47">
        <f t="shared" ca="1" si="15421"/>
        <v>1.2929594548835804E-3</v>
      </c>
      <c r="UZ40" s="47">
        <f t="shared" ca="1" si="15421"/>
        <v>1.2929594548835804E-3</v>
      </c>
      <c r="VA40" s="47">
        <f t="shared" ca="1" si="15421"/>
        <v>1.2929594548835804E-3</v>
      </c>
      <c r="VB40" s="47">
        <f t="shared" ca="1" si="15421"/>
        <v>1.2929594548835804E-3</v>
      </c>
      <c r="VC40" s="47">
        <f t="shared" ca="1" si="15421"/>
        <v>1.2929594548835804E-3</v>
      </c>
      <c r="VD40" s="47">
        <f t="shared" ca="1" si="15421"/>
        <v>1.2929594548835804E-3</v>
      </c>
      <c r="VE40" s="47">
        <f t="shared" ca="1" si="15421"/>
        <v>1.2929594548835804E-3</v>
      </c>
      <c r="VF40" s="47">
        <f t="shared" ca="1" si="15421"/>
        <v>1.2929594548835804E-3</v>
      </c>
      <c r="VG40" s="47">
        <f t="shared" ca="1" si="15421"/>
        <v>1.2929594548835804E-3</v>
      </c>
      <c r="VH40" s="47">
        <f t="shared" ca="1" si="15421"/>
        <v>1.2929594548835804E-3</v>
      </c>
      <c r="VI40" s="47">
        <f t="shared" ca="1" si="15421"/>
        <v>1.2929594548835804E-3</v>
      </c>
      <c r="VJ40" s="47">
        <f t="shared" ref="VJ40:XU40" ca="1" si="15422">VJ16*VJ19*Aw</f>
        <v>1.2929594548835804E-3</v>
      </c>
      <c r="VK40" s="47">
        <f t="shared" ca="1" si="15422"/>
        <v>1.2929594548835804E-3</v>
      </c>
      <c r="VL40" s="47">
        <f t="shared" ca="1" si="15422"/>
        <v>1.2929594548835804E-3</v>
      </c>
      <c r="VM40" s="47">
        <f t="shared" ca="1" si="15422"/>
        <v>1.2929594548835804E-3</v>
      </c>
      <c r="VN40" s="47">
        <f t="shared" ca="1" si="15422"/>
        <v>1.2929594548835804E-3</v>
      </c>
      <c r="VO40" s="47">
        <f t="shared" ca="1" si="15422"/>
        <v>1.2929594548835804E-3</v>
      </c>
      <c r="VP40" s="47">
        <f t="shared" ca="1" si="15422"/>
        <v>1.2929594548835804E-3</v>
      </c>
      <c r="VQ40" s="47">
        <f t="shared" ca="1" si="15422"/>
        <v>1.2929594548835804E-3</v>
      </c>
      <c r="VR40" s="47">
        <f t="shared" ca="1" si="15422"/>
        <v>1.2929594548835804E-3</v>
      </c>
      <c r="VS40" s="47">
        <f t="shared" ca="1" si="15422"/>
        <v>1.2929594548835804E-3</v>
      </c>
      <c r="VT40" s="47">
        <f t="shared" ca="1" si="15422"/>
        <v>1.2929594548835804E-3</v>
      </c>
      <c r="VU40" s="47">
        <f t="shared" ca="1" si="15422"/>
        <v>1.2929594548835804E-3</v>
      </c>
      <c r="VV40" s="47">
        <f t="shared" ca="1" si="15422"/>
        <v>1.2929594548835804E-3</v>
      </c>
      <c r="VW40" s="47">
        <f t="shared" ca="1" si="15422"/>
        <v>1.2929594548835804E-3</v>
      </c>
      <c r="VX40" s="47">
        <f t="shared" ca="1" si="15422"/>
        <v>1.2929594548835804E-3</v>
      </c>
      <c r="VY40" s="47">
        <f t="shared" ca="1" si="15422"/>
        <v>1.2929594548835804E-3</v>
      </c>
      <c r="VZ40" s="47">
        <f t="shared" ca="1" si="15422"/>
        <v>1.2929594548835804E-3</v>
      </c>
      <c r="WA40" s="47">
        <f t="shared" ca="1" si="15422"/>
        <v>1.2929594548835804E-3</v>
      </c>
      <c r="WB40" s="47">
        <f t="shared" ca="1" si="15422"/>
        <v>1.2929594548835804E-3</v>
      </c>
      <c r="WC40" s="47">
        <f t="shared" ca="1" si="15422"/>
        <v>1.2929594548835804E-3</v>
      </c>
      <c r="WD40" s="47">
        <f t="shared" ca="1" si="15422"/>
        <v>1.2929594548835804E-3</v>
      </c>
      <c r="WE40" s="47">
        <f t="shared" ca="1" si="15422"/>
        <v>1.2929594548835804E-3</v>
      </c>
      <c r="WF40" s="47">
        <f t="shared" ca="1" si="15422"/>
        <v>1.2929594548835804E-3</v>
      </c>
      <c r="WG40" s="47">
        <f t="shared" ca="1" si="15422"/>
        <v>1.2929594548835804E-3</v>
      </c>
      <c r="WH40" s="47">
        <f t="shared" ca="1" si="15422"/>
        <v>1.2929594548835804E-3</v>
      </c>
      <c r="WI40" s="47">
        <f t="shared" ca="1" si="15422"/>
        <v>1.2929594548835804E-3</v>
      </c>
      <c r="WJ40" s="47">
        <f t="shared" ca="1" si="15422"/>
        <v>1.2929594548835804E-3</v>
      </c>
      <c r="WK40" s="47">
        <f t="shared" ca="1" si="15422"/>
        <v>1.2929594548835804E-3</v>
      </c>
      <c r="WL40" s="47">
        <f t="shared" ca="1" si="15422"/>
        <v>1.2929594548835804E-3</v>
      </c>
      <c r="WM40" s="47">
        <f t="shared" ca="1" si="15422"/>
        <v>1.2929594548835804E-3</v>
      </c>
      <c r="WN40" s="47">
        <f t="shared" ca="1" si="15422"/>
        <v>1.2929594548835804E-3</v>
      </c>
      <c r="WO40" s="47">
        <f t="shared" ca="1" si="15422"/>
        <v>1.2929594548835804E-3</v>
      </c>
      <c r="WP40" s="47">
        <f t="shared" ca="1" si="15422"/>
        <v>1.2929594548835804E-3</v>
      </c>
      <c r="WQ40" s="47">
        <f t="shared" ca="1" si="15422"/>
        <v>1.2929594548835804E-3</v>
      </c>
      <c r="WR40" s="47">
        <f t="shared" ca="1" si="15422"/>
        <v>1.2929594548835804E-3</v>
      </c>
      <c r="WS40" s="47">
        <f t="shared" ca="1" si="15422"/>
        <v>1.2929594548835804E-3</v>
      </c>
      <c r="WT40" s="47">
        <f t="shared" ca="1" si="15422"/>
        <v>1.2929594548835804E-3</v>
      </c>
      <c r="WU40" s="47">
        <f t="shared" ca="1" si="15422"/>
        <v>1.2929594548835804E-3</v>
      </c>
      <c r="WV40" s="47">
        <f t="shared" ca="1" si="15422"/>
        <v>1.2929594548835804E-3</v>
      </c>
      <c r="WW40" s="47">
        <f t="shared" ca="1" si="15422"/>
        <v>1.2929594548835804E-3</v>
      </c>
      <c r="WX40" s="47">
        <f t="shared" ca="1" si="15422"/>
        <v>1.2929594548835804E-3</v>
      </c>
      <c r="WY40" s="47">
        <f t="shared" ca="1" si="15422"/>
        <v>1.2929594548835804E-3</v>
      </c>
      <c r="WZ40" s="47">
        <f t="shared" ca="1" si="15422"/>
        <v>1.2929594548835804E-3</v>
      </c>
      <c r="XA40" s="47">
        <f t="shared" ca="1" si="15422"/>
        <v>1.2929594548835804E-3</v>
      </c>
      <c r="XB40" s="47">
        <f t="shared" ca="1" si="15422"/>
        <v>1.2929594548835804E-3</v>
      </c>
      <c r="XC40" s="47">
        <f t="shared" ca="1" si="15422"/>
        <v>1.2929594548835804E-3</v>
      </c>
      <c r="XD40" s="47">
        <f t="shared" ca="1" si="15422"/>
        <v>1.2929594548835804E-3</v>
      </c>
      <c r="XE40" s="47">
        <f t="shared" ca="1" si="15422"/>
        <v>1.2929594548835804E-3</v>
      </c>
      <c r="XF40" s="47">
        <f t="shared" ca="1" si="15422"/>
        <v>1.2929594548835804E-3</v>
      </c>
      <c r="XG40" s="47">
        <f t="shared" ca="1" si="15422"/>
        <v>1.2929594548835804E-3</v>
      </c>
      <c r="XH40" s="47">
        <f t="shared" ca="1" si="15422"/>
        <v>1.2929594548835804E-3</v>
      </c>
      <c r="XI40" s="47">
        <f t="shared" ca="1" si="15422"/>
        <v>1.2929594548835804E-3</v>
      </c>
      <c r="XJ40" s="47">
        <f t="shared" ca="1" si="15422"/>
        <v>1.2929594548835804E-3</v>
      </c>
      <c r="XK40" s="47">
        <f t="shared" ca="1" si="15422"/>
        <v>1.2929594548835804E-3</v>
      </c>
      <c r="XL40" s="47">
        <f t="shared" ca="1" si="15422"/>
        <v>1.2929594548835804E-3</v>
      </c>
      <c r="XM40" s="47">
        <f t="shared" ca="1" si="15422"/>
        <v>1.2929594548835804E-3</v>
      </c>
      <c r="XN40" s="47">
        <f t="shared" ca="1" si="15422"/>
        <v>1.2929594548835804E-3</v>
      </c>
      <c r="XO40" s="47">
        <f t="shared" ca="1" si="15422"/>
        <v>1.2929594548835804E-3</v>
      </c>
      <c r="XP40" s="47">
        <f t="shared" ca="1" si="15422"/>
        <v>1.2929594548835804E-3</v>
      </c>
      <c r="XQ40" s="47">
        <f t="shared" ca="1" si="15422"/>
        <v>1.2929594548835804E-3</v>
      </c>
      <c r="XR40" s="47">
        <f t="shared" ca="1" si="15422"/>
        <v>1.2929594548835804E-3</v>
      </c>
      <c r="XS40" s="47">
        <f t="shared" ca="1" si="15422"/>
        <v>1.2929594548835804E-3</v>
      </c>
      <c r="XT40" s="47">
        <f t="shared" ca="1" si="15422"/>
        <v>1.2929594548835804E-3</v>
      </c>
      <c r="XU40" s="47">
        <f t="shared" ca="1" si="15422"/>
        <v>1.2929594548835804E-3</v>
      </c>
      <c r="XV40" s="47">
        <f t="shared" ref="XV40:AAG40" ca="1" si="15423">XV16*XV19*Aw</f>
        <v>1.2929594548835804E-3</v>
      </c>
      <c r="XW40" s="47">
        <f t="shared" ca="1" si="15423"/>
        <v>1.2929594548835804E-3</v>
      </c>
      <c r="XX40" s="47">
        <f t="shared" ca="1" si="15423"/>
        <v>1.2929594548835804E-3</v>
      </c>
      <c r="XY40" s="47">
        <f t="shared" ca="1" si="15423"/>
        <v>1.2929594548835804E-3</v>
      </c>
      <c r="XZ40" s="47">
        <f t="shared" ca="1" si="15423"/>
        <v>1.2929594548835804E-3</v>
      </c>
      <c r="YA40" s="47">
        <f t="shared" ca="1" si="15423"/>
        <v>1.2929594548835804E-3</v>
      </c>
      <c r="YB40" s="47">
        <f t="shared" ca="1" si="15423"/>
        <v>1.2929594548835804E-3</v>
      </c>
      <c r="YC40" s="47">
        <f t="shared" ca="1" si="15423"/>
        <v>1.2929594548835804E-3</v>
      </c>
      <c r="YD40" s="47">
        <f t="shared" ca="1" si="15423"/>
        <v>1.2929594548835804E-3</v>
      </c>
      <c r="YE40" s="47">
        <f t="shared" ca="1" si="15423"/>
        <v>1.2929594548835804E-3</v>
      </c>
      <c r="YF40" s="47">
        <f t="shared" ca="1" si="15423"/>
        <v>1.2929594548835804E-3</v>
      </c>
      <c r="YG40" s="47">
        <f t="shared" ca="1" si="15423"/>
        <v>1.2929594548835804E-3</v>
      </c>
      <c r="YH40" s="47">
        <f t="shared" ca="1" si="15423"/>
        <v>1.2929594548835804E-3</v>
      </c>
      <c r="YI40" s="47">
        <f t="shared" ca="1" si="15423"/>
        <v>1.2929594548835804E-3</v>
      </c>
      <c r="YJ40" s="47">
        <f t="shared" ca="1" si="15423"/>
        <v>1.2929594548835804E-3</v>
      </c>
      <c r="YK40" s="47">
        <f t="shared" ca="1" si="15423"/>
        <v>1.2929594548835804E-3</v>
      </c>
      <c r="YL40" s="47">
        <f t="shared" ca="1" si="15423"/>
        <v>1.2929594548835804E-3</v>
      </c>
      <c r="YM40" s="47">
        <f t="shared" ca="1" si="15423"/>
        <v>1.2929594548835804E-3</v>
      </c>
      <c r="YN40" s="47">
        <f t="shared" ca="1" si="15423"/>
        <v>1.2929594548835804E-3</v>
      </c>
      <c r="YO40" s="47">
        <f t="shared" ca="1" si="15423"/>
        <v>1.2929594548835804E-3</v>
      </c>
      <c r="YP40" s="47">
        <f t="shared" ca="1" si="15423"/>
        <v>1.2929594548835804E-3</v>
      </c>
      <c r="YQ40" s="47">
        <f t="shared" ca="1" si="15423"/>
        <v>1.2929594548835804E-3</v>
      </c>
      <c r="YR40" s="47">
        <f t="shared" ca="1" si="15423"/>
        <v>1.2929594548835804E-3</v>
      </c>
      <c r="YS40" s="47">
        <f t="shared" ca="1" si="15423"/>
        <v>1.2929594548835804E-3</v>
      </c>
      <c r="YT40" s="47">
        <f t="shared" ca="1" si="15423"/>
        <v>1.2929594548835804E-3</v>
      </c>
      <c r="YU40" s="47">
        <f t="shared" ca="1" si="15423"/>
        <v>1.2929594548835804E-3</v>
      </c>
      <c r="YV40" s="47">
        <f t="shared" ca="1" si="15423"/>
        <v>1.2929594548835804E-3</v>
      </c>
      <c r="YW40" s="47">
        <f t="shared" ca="1" si="15423"/>
        <v>1.2929594548835804E-3</v>
      </c>
      <c r="YX40" s="47">
        <f t="shared" ca="1" si="15423"/>
        <v>1.2929594548835804E-3</v>
      </c>
      <c r="YY40" s="47">
        <f t="shared" ca="1" si="15423"/>
        <v>1.2929594548835804E-3</v>
      </c>
      <c r="YZ40" s="47">
        <f t="shared" ca="1" si="15423"/>
        <v>1.2929594548835804E-3</v>
      </c>
      <c r="ZA40" s="47">
        <f t="shared" ca="1" si="15423"/>
        <v>1.2929594548835804E-3</v>
      </c>
      <c r="ZB40" s="47">
        <f t="shared" ca="1" si="15423"/>
        <v>1.2929594548835804E-3</v>
      </c>
      <c r="ZC40" s="47">
        <f t="shared" ca="1" si="15423"/>
        <v>1.2929594548835804E-3</v>
      </c>
      <c r="ZD40" s="47">
        <f t="shared" ca="1" si="15423"/>
        <v>1.2929594548835804E-3</v>
      </c>
      <c r="ZE40" s="47">
        <f t="shared" ca="1" si="15423"/>
        <v>1.2929594548835804E-3</v>
      </c>
      <c r="ZF40" s="47">
        <f t="shared" ca="1" si="15423"/>
        <v>1.2929594548835804E-3</v>
      </c>
      <c r="ZG40" s="47">
        <f t="shared" ca="1" si="15423"/>
        <v>1.2929594548835804E-3</v>
      </c>
      <c r="ZH40" s="47">
        <f t="shared" ca="1" si="15423"/>
        <v>1.2929594548835804E-3</v>
      </c>
      <c r="ZI40" s="47">
        <f t="shared" ca="1" si="15423"/>
        <v>1.2929594548835804E-3</v>
      </c>
      <c r="ZJ40" s="47">
        <f t="shared" ca="1" si="15423"/>
        <v>1.2929594548835804E-3</v>
      </c>
      <c r="ZK40" s="47">
        <f t="shared" ca="1" si="15423"/>
        <v>1.2929594548835804E-3</v>
      </c>
      <c r="ZL40" s="47">
        <f t="shared" ca="1" si="15423"/>
        <v>1.2929594548835804E-3</v>
      </c>
      <c r="ZM40" s="47">
        <f t="shared" ca="1" si="15423"/>
        <v>1.2929594548835804E-3</v>
      </c>
      <c r="ZN40" s="47">
        <f t="shared" ca="1" si="15423"/>
        <v>1.2929594548835804E-3</v>
      </c>
      <c r="ZO40" s="47">
        <f t="shared" ca="1" si="15423"/>
        <v>1.2929594548835804E-3</v>
      </c>
      <c r="ZP40" s="47">
        <f t="shared" ca="1" si="15423"/>
        <v>1.2929594548835804E-3</v>
      </c>
      <c r="ZQ40" s="47">
        <f t="shared" ca="1" si="15423"/>
        <v>1.2929594548835804E-3</v>
      </c>
      <c r="ZR40" s="47">
        <f t="shared" ca="1" si="15423"/>
        <v>1.2929594548835804E-3</v>
      </c>
      <c r="ZS40" s="47">
        <f t="shared" ca="1" si="15423"/>
        <v>1.2929594548835804E-3</v>
      </c>
      <c r="ZT40" s="47">
        <f t="shared" ca="1" si="15423"/>
        <v>1.2929594548835804E-3</v>
      </c>
      <c r="ZU40" s="47">
        <f t="shared" ca="1" si="15423"/>
        <v>1.2929594548835804E-3</v>
      </c>
      <c r="ZV40" s="47">
        <f t="shared" ca="1" si="15423"/>
        <v>1.2929594548835804E-3</v>
      </c>
      <c r="ZW40" s="47">
        <f t="shared" ca="1" si="15423"/>
        <v>1.2929594548835804E-3</v>
      </c>
      <c r="ZX40" s="47">
        <f t="shared" ca="1" si="15423"/>
        <v>1.2929594548835804E-3</v>
      </c>
      <c r="ZY40" s="47">
        <f t="shared" ca="1" si="15423"/>
        <v>1.2929594548835804E-3</v>
      </c>
      <c r="ZZ40" s="47">
        <f t="shared" ca="1" si="15423"/>
        <v>1.2929594548835804E-3</v>
      </c>
      <c r="AAA40" s="47">
        <f t="shared" ca="1" si="15423"/>
        <v>1.2929594548835804E-3</v>
      </c>
      <c r="AAB40" s="47">
        <f t="shared" ca="1" si="15423"/>
        <v>1.2929594548835804E-3</v>
      </c>
      <c r="AAC40" s="47">
        <f t="shared" ca="1" si="15423"/>
        <v>1.2929594548835804E-3</v>
      </c>
      <c r="AAD40" s="47">
        <f t="shared" ca="1" si="15423"/>
        <v>1.2929594548835804E-3</v>
      </c>
      <c r="AAE40" s="47">
        <f t="shared" ca="1" si="15423"/>
        <v>1.2929594548835804E-3</v>
      </c>
      <c r="AAF40" s="47">
        <f t="shared" ca="1" si="15423"/>
        <v>1.2929594548835804E-3</v>
      </c>
      <c r="AAG40" s="47">
        <f t="shared" ca="1" si="15423"/>
        <v>1.2929594548835804E-3</v>
      </c>
      <c r="AAH40" s="47">
        <f t="shared" ref="AAH40:ACS40" ca="1" si="15424">AAH16*AAH19*Aw</f>
        <v>1.2929594548835804E-3</v>
      </c>
      <c r="AAI40" s="47">
        <f t="shared" ca="1" si="15424"/>
        <v>1.2929594548835804E-3</v>
      </c>
      <c r="AAJ40" s="47">
        <f t="shared" ca="1" si="15424"/>
        <v>1.2929594548835804E-3</v>
      </c>
      <c r="AAK40" s="47">
        <f t="shared" ca="1" si="15424"/>
        <v>1.2929594548835804E-3</v>
      </c>
      <c r="AAL40" s="47">
        <f t="shared" ca="1" si="15424"/>
        <v>1.2929594548835804E-3</v>
      </c>
      <c r="AAM40" s="47">
        <f t="shared" ca="1" si="15424"/>
        <v>1.2929594548835804E-3</v>
      </c>
      <c r="AAN40" s="47">
        <f t="shared" ca="1" si="15424"/>
        <v>1.2929594548835804E-3</v>
      </c>
      <c r="AAO40" s="47">
        <f t="shared" ca="1" si="15424"/>
        <v>1.2929594548835804E-3</v>
      </c>
      <c r="AAP40" s="47">
        <f t="shared" ca="1" si="15424"/>
        <v>1.2929594548835804E-3</v>
      </c>
      <c r="AAQ40" s="47">
        <f t="shared" ca="1" si="15424"/>
        <v>1.2929594548835804E-3</v>
      </c>
      <c r="AAR40" s="47">
        <f t="shared" ca="1" si="15424"/>
        <v>1.2929594548835804E-3</v>
      </c>
      <c r="AAS40" s="47">
        <f t="shared" ca="1" si="15424"/>
        <v>1.2929594548835804E-3</v>
      </c>
      <c r="AAT40" s="47">
        <f t="shared" ca="1" si="15424"/>
        <v>1.2929594548835804E-3</v>
      </c>
      <c r="AAU40" s="47">
        <f t="shared" ca="1" si="15424"/>
        <v>1.2929594548835804E-3</v>
      </c>
      <c r="AAV40" s="47">
        <f t="shared" ca="1" si="15424"/>
        <v>1.2929594548835804E-3</v>
      </c>
      <c r="AAW40" s="47">
        <f t="shared" ca="1" si="15424"/>
        <v>1.2929594548835804E-3</v>
      </c>
      <c r="AAX40" s="47">
        <f t="shared" ca="1" si="15424"/>
        <v>1.2929594548835804E-3</v>
      </c>
      <c r="AAY40" s="47">
        <f t="shared" ca="1" si="15424"/>
        <v>1.2929594548835804E-3</v>
      </c>
      <c r="AAZ40" s="47">
        <f t="shared" ca="1" si="15424"/>
        <v>1.2929594548835804E-3</v>
      </c>
      <c r="ABA40" s="47">
        <f t="shared" ca="1" si="15424"/>
        <v>1.2929594548835804E-3</v>
      </c>
      <c r="ABB40" s="47">
        <f t="shared" ca="1" si="15424"/>
        <v>1.2929594548835804E-3</v>
      </c>
      <c r="ABC40" s="47">
        <f t="shared" ca="1" si="15424"/>
        <v>1.2929594548835804E-3</v>
      </c>
      <c r="ABD40" s="47">
        <f t="shared" ca="1" si="15424"/>
        <v>1.2929594548835804E-3</v>
      </c>
      <c r="ABE40" s="47">
        <f t="shared" ca="1" si="15424"/>
        <v>1.2929594548835804E-3</v>
      </c>
      <c r="ABF40" s="47">
        <f t="shared" ca="1" si="15424"/>
        <v>1.2929594548835804E-3</v>
      </c>
      <c r="ABG40" s="47">
        <f t="shared" ca="1" si="15424"/>
        <v>1.2929594548835804E-3</v>
      </c>
      <c r="ABH40" s="47">
        <f t="shared" ca="1" si="15424"/>
        <v>1.2929594548835804E-3</v>
      </c>
      <c r="ABI40" s="47">
        <f t="shared" ca="1" si="15424"/>
        <v>1.2929594548835804E-3</v>
      </c>
      <c r="ABJ40" s="47">
        <f t="shared" ca="1" si="15424"/>
        <v>1.2929594548835804E-3</v>
      </c>
      <c r="ABK40" s="47">
        <f t="shared" ca="1" si="15424"/>
        <v>1.2929594548835804E-3</v>
      </c>
      <c r="ABL40" s="47">
        <f t="shared" ca="1" si="15424"/>
        <v>1.2929594548835804E-3</v>
      </c>
      <c r="ABM40" s="47">
        <f t="shared" ca="1" si="15424"/>
        <v>1.2929594548835804E-3</v>
      </c>
      <c r="ABN40" s="47">
        <f t="shared" ca="1" si="15424"/>
        <v>1.2929594548835804E-3</v>
      </c>
      <c r="ABO40" s="47">
        <f t="shared" ca="1" si="15424"/>
        <v>1.2929594548835804E-3</v>
      </c>
      <c r="ABP40" s="47">
        <f t="shared" ca="1" si="15424"/>
        <v>1.2929594548835804E-3</v>
      </c>
      <c r="ABQ40" s="47">
        <f t="shared" ca="1" si="15424"/>
        <v>1.2929594548835804E-3</v>
      </c>
      <c r="ABR40" s="47">
        <f t="shared" ca="1" si="15424"/>
        <v>1.2929594548835804E-3</v>
      </c>
      <c r="ABS40" s="47">
        <f t="shared" ca="1" si="15424"/>
        <v>1.2929594548835804E-3</v>
      </c>
      <c r="ABT40" s="47">
        <f t="shared" ca="1" si="15424"/>
        <v>1.2929594548835804E-3</v>
      </c>
      <c r="ABU40" s="47">
        <f t="shared" ca="1" si="15424"/>
        <v>1.2929594548835804E-3</v>
      </c>
      <c r="ABV40" s="47">
        <f t="shared" ca="1" si="15424"/>
        <v>1.2929594548835804E-3</v>
      </c>
      <c r="ABW40" s="47">
        <f t="shared" ca="1" si="15424"/>
        <v>1.2929594548835804E-3</v>
      </c>
      <c r="ABX40" s="47">
        <f t="shared" ca="1" si="15424"/>
        <v>1.2929594548835804E-3</v>
      </c>
      <c r="ABY40" s="47">
        <f t="shared" ca="1" si="15424"/>
        <v>1.2929594548835804E-3</v>
      </c>
      <c r="ABZ40" s="47">
        <f t="shared" ca="1" si="15424"/>
        <v>1.2929594548835804E-3</v>
      </c>
      <c r="ACA40" s="47">
        <f t="shared" ca="1" si="15424"/>
        <v>1.2929594548835804E-3</v>
      </c>
      <c r="ACB40" s="47">
        <f t="shared" ca="1" si="15424"/>
        <v>1.2929594548835804E-3</v>
      </c>
      <c r="ACC40" s="47">
        <f t="shared" ca="1" si="15424"/>
        <v>1.2929594548835804E-3</v>
      </c>
      <c r="ACD40" s="47">
        <f t="shared" ca="1" si="15424"/>
        <v>1.2929594548835804E-3</v>
      </c>
      <c r="ACE40" s="47">
        <f t="shared" ca="1" si="15424"/>
        <v>1.2929594548835804E-3</v>
      </c>
      <c r="ACF40" s="47">
        <f t="shared" ca="1" si="15424"/>
        <v>1.2929594548835804E-3</v>
      </c>
      <c r="ACG40" s="47">
        <f t="shared" ca="1" si="15424"/>
        <v>1.2929594548835804E-3</v>
      </c>
      <c r="ACH40" s="47">
        <f t="shared" ca="1" si="15424"/>
        <v>1.2929594548835804E-3</v>
      </c>
      <c r="ACI40" s="47">
        <f t="shared" ca="1" si="15424"/>
        <v>1.2929594548835804E-3</v>
      </c>
      <c r="ACJ40" s="47">
        <f t="shared" ca="1" si="15424"/>
        <v>1.2929594548835804E-3</v>
      </c>
      <c r="ACK40" s="47">
        <f t="shared" ca="1" si="15424"/>
        <v>1.2929594548835804E-3</v>
      </c>
      <c r="ACL40" s="47">
        <f t="shared" ca="1" si="15424"/>
        <v>1.2929594548835804E-3</v>
      </c>
      <c r="ACM40" s="47">
        <f t="shared" ca="1" si="15424"/>
        <v>1.2929594548835804E-3</v>
      </c>
      <c r="ACN40" s="47">
        <f t="shared" ca="1" si="15424"/>
        <v>1.2929594548835804E-3</v>
      </c>
      <c r="ACO40" s="47">
        <f t="shared" ca="1" si="15424"/>
        <v>1.2929594548835804E-3</v>
      </c>
      <c r="ACP40" s="47">
        <f t="shared" ca="1" si="15424"/>
        <v>1.2929594548835804E-3</v>
      </c>
      <c r="ACQ40" s="47">
        <f t="shared" ca="1" si="15424"/>
        <v>1.2929594548835804E-3</v>
      </c>
      <c r="ACR40" s="47">
        <f t="shared" ca="1" si="15424"/>
        <v>1.2929594548835804E-3</v>
      </c>
      <c r="ACS40" s="47">
        <f t="shared" ca="1" si="15424"/>
        <v>1.2929594548835804E-3</v>
      </c>
      <c r="ACT40" s="47">
        <f t="shared" ref="ACT40:ADD40" ca="1" si="15425">ACT16*ACT19*Aw</f>
        <v>1.2929594548835804E-3</v>
      </c>
      <c r="ACU40" s="47">
        <f t="shared" ca="1" si="15425"/>
        <v>1.2929594548835804E-3</v>
      </c>
      <c r="ACV40" s="47">
        <f t="shared" ca="1" si="15425"/>
        <v>1.2929594548835804E-3</v>
      </c>
      <c r="ACW40" s="47">
        <f t="shared" ca="1" si="15425"/>
        <v>1.2929594548835804E-3</v>
      </c>
      <c r="ACX40" s="47">
        <f t="shared" ca="1" si="15425"/>
        <v>1.2929594548835804E-3</v>
      </c>
      <c r="ACY40" s="47">
        <f t="shared" ca="1" si="15425"/>
        <v>1.2929594548835804E-3</v>
      </c>
      <c r="ACZ40" s="47">
        <f t="shared" ca="1" si="15425"/>
        <v>1.2929594548835804E-3</v>
      </c>
      <c r="ADA40" s="47">
        <f t="shared" ca="1" si="15425"/>
        <v>1.2929594548835804E-3</v>
      </c>
      <c r="ADB40" s="47">
        <f t="shared" ca="1" si="15425"/>
        <v>1.2929594548835804E-3</v>
      </c>
      <c r="ADC40" s="47">
        <f t="shared" ca="1" si="15425"/>
        <v>1.2929594548835804E-3</v>
      </c>
      <c r="ADD40" s="47">
        <f t="shared" ca="1" si="15425"/>
        <v>1.2929594548835804E-3</v>
      </c>
      <c r="ADE40" s="47">
        <f t="shared" ref="ADE40:AFP40" ca="1" si="15426">ADE16*ADE19*Aw</f>
        <v>1.2929594548835804E-3</v>
      </c>
      <c r="ADF40" s="47">
        <f t="shared" ca="1" si="15426"/>
        <v>1.2929594548835804E-3</v>
      </c>
      <c r="ADG40" s="47">
        <f t="shared" ca="1" si="15426"/>
        <v>1.2929594548835804E-3</v>
      </c>
      <c r="ADH40" s="47">
        <f t="shared" ca="1" si="15426"/>
        <v>1.2929594548835804E-3</v>
      </c>
      <c r="ADI40" s="47">
        <f t="shared" ca="1" si="15426"/>
        <v>1.2929594548835804E-3</v>
      </c>
      <c r="ADJ40" s="47">
        <f t="shared" ca="1" si="15426"/>
        <v>1.2929594548835804E-3</v>
      </c>
      <c r="ADK40" s="47">
        <f t="shared" ca="1" si="15426"/>
        <v>1.2929594548835804E-3</v>
      </c>
      <c r="ADL40" s="47">
        <f t="shared" ca="1" si="15426"/>
        <v>1.2929594548835804E-3</v>
      </c>
      <c r="ADM40" s="47">
        <f t="shared" ca="1" si="15426"/>
        <v>1.2929594548835804E-3</v>
      </c>
      <c r="ADN40" s="47">
        <f t="shared" ca="1" si="15426"/>
        <v>1.2929594548835804E-3</v>
      </c>
      <c r="ADO40" s="47">
        <f t="shared" ca="1" si="15426"/>
        <v>1.2929594548835804E-3</v>
      </c>
      <c r="ADP40" s="47">
        <f t="shared" ca="1" si="15426"/>
        <v>1.2929594548835804E-3</v>
      </c>
      <c r="ADQ40" s="47">
        <f t="shared" ca="1" si="15426"/>
        <v>1.2929594548835804E-3</v>
      </c>
      <c r="ADR40" s="47">
        <f t="shared" ca="1" si="15426"/>
        <v>1.2929594548835804E-3</v>
      </c>
      <c r="ADS40" s="47">
        <f t="shared" ca="1" si="15426"/>
        <v>1.2929594548835804E-3</v>
      </c>
      <c r="ADT40" s="47">
        <f t="shared" ca="1" si="15426"/>
        <v>1.2929594548835804E-3</v>
      </c>
      <c r="ADU40" s="47">
        <f t="shared" ca="1" si="15426"/>
        <v>1.2929594548835804E-3</v>
      </c>
      <c r="ADV40" s="47">
        <f t="shared" ca="1" si="15426"/>
        <v>1.2929594548835804E-3</v>
      </c>
      <c r="ADW40" s="47">
        <f t="shared" ca="1" si="15426"/>
        <v>1.2929594548835804E-3</v>
      </c>
      <c r="ADX40" s="47">
        <f t="shared" ca="1" si="15426"/>
        <v>1.2929594548835804E-3</v>
      </c>
      <c r="ADY40" s="47">
        <f t="shared" ca="1" si="15426"/>
        <v>1.2929594548835804E-3</v>
      </c>
      <c r="ADZ40" s="47">
        <f t="shared" ca="1" si="15426"/>
        <v>1.2929594548835804E-3</v>
      </c>
      <c r="AEA40" s="47">
        <f t="shared" ca="1" si="15426"/>
        <v>1.2929594548835804E-3</v>
      </c>
      <c r="AEB40" s="47">
        <f t="shared" ca="1" si="15426"/>
        <v>1.2929594548835804E-3</v>
      </c>
      <c r="AEC40" s="47">
        <f t="shared" ca="1" si="15426"/>
        <v>1.2929594548835804E-3</v>
      </c>
      <c r="AED40" s="47">
        <f t="shared" ca="1" si="15426"/>
        <v>1.2929594548835804E-3</v>
      </c>
      <c r="AEE40" s="47">
        <f t="shared" ca="1" si="15426"/>
        <v>1.2929594548835804E-3</v>
      </c>
      <c r="AEF40" s="47">
        <f t="shared" ca="1" si="15426"/>
        <v>1.2929594548835804E-3</v>
      </c>
      <c r="AEG40" s="47">
        <f t="shared" ca="1" si="15426"/>
        <v>1.2929594548835804E-3</v>
      </c>
      <c r="AEH40" s="47">
        <f t="shared" ca="1" si="15426"/>
        <v>1.2929594548835804E-3</v>
      </c>
      <c r="AEI40" s="47">
        <f t="shared" ca="1" si="15426"/>
        <v>1.2929594548835804E-3</v>
      </c>
      <c r="AEJ40" s="47">
        <f t="shared" ca="1" si="15426"/>
        <v>1.2929594548835804E-3</v>
      </c>
      <c r="AEK40" s="47">
        <f t="shared" ca="1" si="15426"/>
        <v>1.2929594548835804E-3</v>
      </c>
      <c r="AEL40" s="47">
        <f t="shared" ca="1" si="15426"/>
        <v>1.2929594548835804E-3</v>
      </c>
      <c r="AEM40" s="47">
        <f t="shared" ca="1" si="15426"/>
        <v>1.2929594548835804E-3</v>
      </c>
      <c r="AEN40" s="47">
        <f t="shared" ca="1" si="15426"/>
        <v>1.2929594548835804E-3</v>
      </c>
      <c r="AEO40" s="47">
        <f t="shared" ca="1" si="15426"/>
        <v>1.2929594548835804E-3</v>
      </c>
      <c r="AEP40" s="47">
        <f t="shared" ca="1" si="15426"/>
        <v>1.2929594548835804E-3</v>
      </c>
      <c r="AEQ40" s="47">
        <f t="shared" ca="1" si="15426"/>
        <v>1.2929594548835804E-3</v>
      </c>
      <c r="AER40" s="47">
        <f t="shared" ca="1" si="15426"/>
        <v>1.2929594548835804E-3</v>
      </c>
      <c r="AES40" s="47">
        <f t="shared" ca="1" si="15426"/>
        <v>1.2929594548835804E-3</v>
      </c>
      <c r="AET40" s="47">
        <f t="shared" ca="1" si="15426"/>
        <v>1.2929594548835804E-3</v>
      </c>
      <c r="AEU40" s="47">
        <f t="shared" ca="1" si="15426"/>
        <v>1.2929594548835804E-3</v>
      </c>
      <c r="AEV40" s="47">
        <f t="shared" ca="1" si="15426"/>
        <v>1.2929594548835804E-3</v>
      </c>
      <c r="AEW40" s="47">
        <f t="shared" ca="1" si="15426"/>
        <v>1.2929594548835804E-3</v>
      </c>
      <c r="AEX40" s="47">
        <f t="shared" ca="1" si="15426"/>
        <v>1.2929594548835804E-3</v>
      </c>
      <c r="AEY40" s="47">
        <f t="shared" ca="1" si="15426"/>
        <v>1.2929594548835804E-3</v>
      </c>
      <c r="AEZ40" s="47">
        <f t="shared" ca="1" si="15426"/>
        <v>1.2929594548835804E-3</v>
      </c>
      <c r="AFA40" s="47">
        <f t="shared" ca="1" si="15426"/>
        <v>1.2929594548835804E-3</v>
      </c>
      <c r="AFB40" s="47">
        <f t="shared" ca="1" si="15426"/>
        <v>1.2929594548835804E-3</v>
      </c>
      <c r="AFC40" s="47">
        <f t="shared" ca="1" si="15426"/>
        <v>1.2929594548835804E-3</v>
      </c>
      <c r="AFD40" s="47">
        <f t="shared" ca="1" si="15426"/>
        <v>1.2929594548835804E-3</v>
      </c>
      <c r="AFE40" s="47">
        <f t="shared" ca="1" si="15426"/>
        <v>1.2929594548835804E-3</v>
      </c>
      <c r="AFF40" s="47">
        <f t="shared" ca="1" si="15426"/>
        <v>1.2929594548835804E-3</v>
      </c>
      <c r="AFG40" s="47">
        <f t="shared" ca="1" si="15426"/>
        <v>1.2929594548835804E-3</v>
      </c>
      <c r="AFH40" s="47">
        <f t="shared" ca="1" si="15426"/>
        <v>1.2929594548835804E-3</v>
      </c>
      <c r="AFI40" s="47">
        <f t="shared" ca="1" si="15426"/>
        <v>1.2929594548835804E-3</v>
      </c>
      <c r="AFJ40" s="47">
        <f t="shared" ca="1" si="15426"/>
        <v>1.2929594548835804E-3</v>
      </c>
      <c r="AFK40" s="47">
        <f t="shared" ca="1" si="15426"/>
        <v>1.2929594548835804E-3</v>
      </c>
      <c r="AFL40" s="47">
        <f t="shared" ca="1" si="15426"/>
        <v>1.2929594548835804E-3</v>
      </c>
      <c r="AFM40" s="47">
        <f t="shared" ca="1" si="15426"/>
        <v>1.2929594548835804E-3</v>
      </c>
      <c r="AFN40" s="47">
        <f t="shared" ca="1" si="15426"/>
        <v>1.2929594548835804E-3</v>
      </c>
      <c r="AFO40" s="47">
        <f t="shared" ca="1" si="15426"/>
        <v>1.2929594548835804E-3</v>
      </c>
      <c r="AFP40" s="47">
        <f t="shared" ca="1" si="15426"/>
        <v>1.2929594548835804E-3</v>
      </c>
      <c r="AFQ40" s="47">
        <f t="shared" ref="AFQ40:AIB40" ca="1" si="15427">AFQ16*AFQ19*Aw</f>
        <v>1.2929594548835804E-3</v>
      </c>
      <c r="AFR40" s="47">
        <f t="shared" ca="1" si="15427"/>
        <v>1.2929594548835804E-3</v>
      </c>
      <c r="AFS40" s="47">
        <f t="shared" ca="1" si="15427"/>
        <v>1.2929594548835804E-3</v>
      </c>
      <c r="AFT40" s="47">
        <f t="shared" ca="1" si="15427"/>
        <v>1.2929594548835804E-3</v>
      </c>
      <c r="AFU40" s="47">
        <f t="shared" ca="1" si="15427"/>
        <v>1.2929594548835804E-3</v>
      </c>
      <c r="AFV40" s="47">
        <f t="shared" ca="1" si="15427"/>
        <v>1.2929594548835804E-3</v>
      </c>
      <c r="AFW40" s="47">
        <f t="shared" ca="1" si="15427"/>
        <v>1.2929594548835804E-3</v>
      </c>
      <c r="AFX40" s="47">
        <f t="shared" ca="1" si="15427"/>
        <v>1.2929594548835804E-3</v>
      </c>
      <c r="AFY40" s="47">
        <f t="shared" ca="1" si="15427"/>
        <v>1.2929594548835804E-3</v>
      </c>
      <c r="AFZ40" s="47">
        <f t="shared" ca="1" si="15427"/>
        <v>1.2929594548835804E-3</v>
      </c>
      <c r="AGA40" s="47">
        <f t="shared" ca="1" si="15427"/>
        <v>1.2929594548835804E-3</v>
      </c>
      <c r="AGB40" s="47">
        <f t="shared" ca="1" si="15427"/>
        <v>1.2929594548835804E-3</v>
      </c>
      <c r="AGC40" s="47">
        <f t="shared" ca="1" si="15427"/>
        <v>1.2929594548835804E-3</v>
      </c>
      <c r="AGD40" s="47">
        <f t="shared" ca="1" si="15427"/>
        <v>1.2929594548835804E-3</v>
      </c>
      <c r="AGE40" s="47">
        <f t="shared" ca="1" si="15427"/>
        <v>1.2929594548835804E-3</v>
      </c>
      <c r="AGF40" s="47">
        <f t="shared" ca="1" si="15427"/>
        <v>1.2929594548835804E-3</v>
      </c>
      <c r="AGG40" s="47">
        <f t="shared" ca="1" si="15427"/>
        <v>1.2929594548835804E-3</v>
      </c>
      <c r="AGH40" s="47">
        <f t="shared" ca="1" si="15427"/>
        <v>1.2929594548835804E-3</v>
      </c>
      <c r="AGI40" s="47">
        <f t="shared" ca="1" si="15427"/>
        <v>1.2929594548835804E-3</v>
      </c>
      <c r="AGJ40" s="47">
        <f t="shared" ca="1" si="15427"/>
        <v>1.2929594548835804E-3</v>
      </c>
      <c r="AGK40" s="47">
        <f t="shared" ca="1" si="15427"/>
        <v>1.2929594548835804E-3</v>
      </c>
      <c r="AGL40" s="47">
        <f t="shared" ca="1" si="15427"/>
        <v>1.2929594548835804E-3</v>
      </c>
      <c r="AGM40" s="47">
        <f t="shared" ca="1" si="15427"/>
        <v>1.2929594548835804E-3</v>
      </c>
      <c r="AGN40" s="47">
        <f t="shared" ca="1" si="15427"/>
        <v>1.2929594548835804E-3</v>
      </c>
      <c r="AGO40" s="47">
        <f t="shared" ca="1" si="15427"/>
        <v>1.2929594548835804E-3</v>
      </c>
      <c r="AGP40" s="47">
        <f t="shared" ca="1" si="15427"/>
        <v>1.2929594548835804E-3</v>
      </c>
      <c r="AGQ40" s="47">
        <f t="shared" ca="1" si="15427"/>
        <v>1.2929594548835804E-3</v>
      </c>
      <c r="AGR40" s="47">
        <f t="shared" ca="1" si="15427"/>
        <v>1.2929594548835804E-3</v>
      </c>
      <c r="AGS40" s="47">
        <f t="shared" ca="1" si="15427"/>
        <v>1.2929594548835804E-3</v>
      </c>
      <c r="AGT40" s="47">
        <f t="shared" ca="1" si="15427"/>
        <v>1.2929594548835804E-3</v>
      </c>
      <c r="AGU40" s="47">
        <f t="shared" ca="1" si="15427"/>
        <v>1.2929594548835804E-3</v>
      </c>
      <c r="AGV40" s="47">
        <f t="shared" ca="1" si="15427"/>
        <v>1.2929594548835804E-3</v>
      </c>
      <c r="AGW40" s="47">
        <f t="shared" ca="1" si="15427"/>
        <v>1.2929594548835804E-3</v>
      </c>
      <c r="AGX40" s="47">
        <f t="shared" ca="1" si="15427"/>
        <v>1.2929594548835804E-3</v>
      </c>
      <c r="AGY40" s="47">
        <f t="shared" ca="1" si="15427"/>
        <v>1.2929594548835804E-3</v>
      </c>
      <c r="AGZ40" s="47">
        <f t="shared" ca="1" si="15427"/>
        <v>1.2929594548835804E-3</v>
      </c>
      <c r="AHA40" s="47">
        <f t="shared" ca="1" si="15427"/>
        <v>1.2929594548835804E-3</v>
      </c>
      <c r="AHB40" s="47">
        <f t="shared" ca="1" si="15427"/>
        <v>1.2929594548835804E-3</v>
      </c>
      <c r="AHC40" s="47">
        <f t="shared" ca="1" si="15427"/>
        <v>1.2929594548835804E-3</v>
      </c>
      <c r="AHD40" s="47">
        <f t="shared" ca="1" si="15427"/>
        <v>1.2929594548835804E-3</v>
      </c>
      <c r="AHE40" s="47">
        <f t="shared" ca="1" si="15427"/>
        <v>1.2929594548835804E-3</v>
      </c>
      <c r="AHF40" s="47">
        <f t="shared" ca="1" si="15427"/>
        <v>1.2929594548835804E-3</v>
      </c>
      <c r="AHG40" s="47">
        <f t="shared" ca="1" si="15427"/>
        <v>1.2929594548835804E-3</v>
      </c>
      <c r="AHH40" s="47">
        <f t="shared" ca="1" si="15427"/>
        <v>1.2929594548835804E-3</v>
      </c>
      <c r="AHI40" s="47">
        <f t="shared" ca="1" si="15427"/>
        <v>1.2929594548835804E-3</v>
      </c>
      <c r="AHJ40" s="47">
        <f t="shared" ca="1" si="15427"/>
        <v>1.2929594548835804E-3</v>
      </c>
      <c r="AHK40" s="47">
        <f t="shared" ca="1" si="15427"/>
        <v>1.2929594548835804E-3</v>
      </c>
      <c r="AHL40" s="47">
        <f t="shared" ca="1" si="15427"/>
        <v>1.2929594548835804E-3</v>
      </c>
      <c r="AHM40" s="47">
        <f t="shared" ca="1" si="15427"/>
        <v>1.2929594548835804E-3</v>
      </c>
      <c r="AHN40" s="47">
        <f t="shared" ca="1" si="15427"/>
        <v>1.2929594548835804E-3</v>
      </c>
      <c r="AHO40" s="47">
        <f t="shared" ca="1" si="15427"/>
        <v>1.2929594548835804E-3</v>
      </c>
      <c r="AHP40" s="47">
        <f t="shared" ca="1" si="15427"/>
        <v>1.2929594548835804E-3</v>
      </c>
      <c r="AHQ40" s="47">
        <f t="shared" ca="1" si="15427"/>
        <v>1.2929594548835804E-3</v>
      </c>
      <c r="AHR40" s="47">
        <f t="shared" ca="1" si="15427"/>
        <v>1.2929594548835804E-3</v>
      </c>
      <c r="AHS40" s="47">
        <f t="shared" ca="1" si="15427"/>
        <v>1.2929594548835804E-3</v>
      </c>
      <c r="AHT40" s="47">
        <f t="shared" ca="1" si="15427"/>
        <v>1.2929594548835804E-3</v>
      </c>
      <c r="AHU40" s="47">
        <f t="shared" ca="1" si="15427"/>
        <v>1.2929594548835804E-3</v>
      </c>
      <c r="AHV40" s="47">
        <f t="shared" ca="1" si="15427"/>
        <v>1.2929594548835804E-3</v>
      </c>
      <c r="AHW40" s="47">
        <f t="shared" ca="1" si="15427"/>
        <v>1.2929594548835804E-3</v>
      </c>
      <c r="AHX40" s="47">
        <f t="shared" ca="1" si="15427"/>
        <v>1.2929594548835804E-3</v>
      </c>
      <c r="AHY40" s="47">
        <f t="shared" ca="1" si="15427"/>
        <v>1.2929594548835804E-3</v>
      </c>
      <c r="AHZ40" s="47">
        <f t="shared" ca="1" si="15427"/>
        <v>1.2929594548835804E-3</v>
      </c>
      <c r="AIA40" s="47">
        <f t="shared" ca="1" si="15427"/>
        <v>1.2929594548835804E-3</v>
      </c>
      <c r="AIB40" s="47">
        <f t="shared" ca="1" si="15427"/>
        <v>1.2929594548835804E-3</v>
      </c>
      <c r="AIC40" s="47">
        <f t="shared" ref="AIC40:AKN40" ca="1" si="15428">AIC16*AIC19*Aw</f>
        <v>1.2929594548835804E-3</v>
      </c>
      <c r="AID40" s="47">
        <f t="shared" ca="1" si="15428"/>
        <v>1.2929594548835804E-3</v>
      </c>
      <c r="AIE40" s="47">
        <f t="shared" ca="1" si="15428"/>
        <v>1.2929594548835804E-3</v>
      </c>
      <c r="AIF40" s="47">
        <f t="shared" ca="1" si="15428"/>
        <v>1.2929594548835804E-3</v>
      </c>
      <c r="AIG40" s="47">
        <f t="shared" ca="1" si="15428"/>
        <v>1.2929594548835804E-3</v>
      </c>
      <c r="AIH40" s="47">
        <f t="shared" ca="1" si="15428"/>
        <v>1.2929594548835804E-3</v>
      </c>
      <c r="AII40" s="47">
        <f t="shared" ca="1" si="15428"/>
        <v>1.2929594548835804E-3</v>
      </c>
      <c r="AIJ40" s="47">
        <f t="shared" ca="1" si="15428"/>
        <v>1.2929594548835804E-3</v>
      </c>
      <c r="AIK40" s="47">
        <f t="shared" ca="1" si="15428"/>
        <v>1.2929594548835804E-3</v>
      </c>
      <c r="AIL40" s="47">
        <f t="shared" ca="1" si="15428"/>
        <v>1.2929594548835804E-3</v>
      </c>
      <c r="AIM40" s="47">
        <f t="shared" ca="1" si="15428"/>
        <v>1.2929594548835804E-3</v>
      </c>
      <c r="AIN40" s="47">
        <f t="shared" ca="1" si="15428"/>
        <v>1.2929594548835804E-3</v>
      </c>
      <c r="AIO40" s="47">
        <f t="shared" ca="1" si="15428"/>
        <v>1.2929594548835804E-3</v>
      </c>
      <c r="AIP40" s="47">
        <f t="shared" ca="1" si="15428"/>
        <v>1.2929594548835804E-3</v>
      </c>
      <c r="AIQ40" s="47">
        <f t="shared" ca="1" si="15428"/>
        <v>1.2929594548835804E-3</v>
      </c>
      <c r="AIR40" s="47">
        <f t="shared" ca="1" si="15428"/>
        <v>1.2929594548835804E-3</v>
      </c>
      <c r="AIS40" s="47">
        <f t="shared" ca="1" si="15428"/>
        <v>1.2929594548835804E-3</v>
      </c>
      <c r="AIT40" s="47">
        <f t="shared" ca="1" si="15428"/>
        <v>1.2929594548835804E-3</v>
      </c>
      <c r="AIU40" s="47">
        <f t="shared" ca="1" si="15428"/>
        <v>1.2929594548835804E-3</v>
      </c>
      <c r="AIV40" s="47">
        <f t="shared" ca="1" si="15428"/>
        <v>1.2929594548835804E-3</v>
      </c>
      <c r="AIW40" s="47">
        <f t="shared" ca="1" si="15428"/>
        <v>1.2929594548835804E-3</v>
      </c>
      <c r="AIX40" s="47">
        <f t="shared" ca="1" si="15428"/>
        <v>1.2929594548835804E-3</v>
      </c>
      <c r="AIY40" s="47">
        <f t="shared" ca="1" si="15428"/>
        <v>1.2929594548835804E-3</v>
      </c>
      <c r="AIZ40" s="47">
        <f t="shared" ca="1" si="15428"/>
        <v>1.2929594548835804E-3</v>
      </c>
      <c r="AJA40" s="47">
        <f t="shared" ca="1" si="15428"/>
        <v>1.2929594548835804E-3</v>
      </c>
      <c r="AJB40" s="47">
        <f t="shared" ca="1" si="15428"/>
        <v>1.2929594548835804E-3</v>
      </c>
      <c r="AJC40" s="47">
        <f t="shared" ca="1" si="15428"/>
        <v>1.2929594548835804E-3</v>
      </c>
      <c r="AJD40" s="47">
        <f t="shared" ca="1" si="15428"/>
        <v>1.2929594548835804E-3</v>
      </c>
      <c r="AJE40" s="47">
        <f t="shared" ca="1" si="15428"/>
        <v>1.2929594548835804E-3</v>
      </c>
      <c r="AJF40" s="47">
        <f t="shared" ca="1" si="15428"/>
        <v>1.2929594548835804E-3</v>
      </c>
      <c r="AJG40" s="47">
        <f t="shared" ca="1" si="15428"/>
        <v>1.2929594548835804E-3</v>
      </c>
      <c r="AJH40" s="47">
        <f t="shared" ca="1" si="15428"/>
        <v>1.2929594548835804E-3</v>
      </c>
      <c r="AJI40" s="47">
        <f t="shared" ca="1" si="15428"/>
        <v>1.2929594548835804E-3</v>
      </c>
      <c r="AJJ40" s="47">
        <f t="shared" ca="1" si="15428"/>
        <v>1.2929594548835804E-3</v>
      </c>
      <c r="AJK40" s="47">
        <f t="shared" ca="1" si="15428"/>
        <v>1.2929594548835804E-3</v>
      </c>
      <c r="AJL40" s="47">
        <f t="shared" ca="1" si="15428"/>
        <v>1.2929594548835804E-3</v>
      </c>
      <c r="AJM40" s="47">
        <f t="shared" ca="1" si="15428"/>
        <v>1.2929594548835804E-3</v>
      </c>
      <c r="AJN40" s="47">
        <f t="shared" ca="1" si="15428"/>
        <v>1.2929594548835804E-3</v>
      </c>
      <c r="AJO40" s="47">
        <f t="shared" ca="1" si="15428"/>
        <v>1.2929594548835804E-3</v>
      </c>
      <c r="AJP40" s="47">
        <f t="shared" ca="1" si="15428"/>
        <v>1.2929594548835804E-3</v>
      </c>
      <c r="AJQ40" s="47">
        <f t="shared" ca="1" si="15428"/>
        <v>1.2929594548835804E-3</v>
      </c>
      <c r="AJR40" s="47">
        <f t="shared" ca="1" si="15428"/>
        <v>1.2929594548835804E-3</v>
      </c>
      <c r="AJS40" s="47">
        <f t="shared" ca="1" si="15428"/>
        <v>1.2929594548835804E-3</v>
      </c>
      <c r="AJT40" s="47">
        <f t="shared" ca="1" si="15428"/>
        <v>1.2929594548835804E-3</v>
      </c>
      <c r="AJU40" s="47">
        <f t="shared" ca="1" si="15428"/>
        <v>1.2929594548835804E-3</v>
      </c>
      <c r="AJV40" s="47">
        <f t="shared" ca="1" si="15428"/>
        <v>1.2929594548835804E-3</v>
      </c>
      <c r="AJW40" s="47">
        <f t="shared" ca="1" si="15428"/>
        <v>1.2929594548835804E-3</v>
      </c>
      <c r="AJX40" s="47">
        <f t="shared" ca="1" si="15428"/>
        <v>1.2929594548835804E-3</v>
      </c>
      <c r="AJY40" s="47">
        <f t="shared" ca="1" si="15428"/>
        <v>1.2929594548835804E-3</v>
      </c>
      <c r="AJZ40" s="47">
        <f t="shared" ca="1" si="15428"/>
        <v>1.2929594548835804E-3</v>
      </c>
      <c r="AKA40" s="47">
        <f t="shared" ca="1" si="15428"/>
        <v>1.2929594548835804E-3</v>
      </c>
      <c r="AKB40" s="47">
        <f t="shared" ca="1" si="15428"/>
        <v>1.2929594548835804E-3</v>
      </c>
      <c r="AKC40" s="47">
        <f t="shared" ca="1" si="15428"/>
        <v>1.2929594548835804E-3</v>
      </c>
      <c r="AKD40" s="47">
        <f t="shared" ca="1" si="15428"/>
        <v>1.2929594548835804E-3</v>
      </c>
      <c r="AKE40" s="47">
        <f t="shared" ca="1" si="15428"/>
        <v>1.2929594548835804E-3</v>
      </c>
      <c r="AKF40" s="47">
        <f t="shared" ca="1" si="15428"/>
        <v>1.2929594548835804E-3</v>
      </c>
      <c r="AKG40" s="47">
        <f t="shared" ca="1" si="15428"/>
        <v>1.2929594548835804E-3</v>
      </c>
      <c r="AKH40" s="47">
        <f t="shared" ca="1" si="15428"/>
        <v>1.2929594548835804E-3</v>
      </c>
      <c r="AKI40" s="47">
        <f t="shared" ca="1" si="15428"/>
        <v>1.2929594548835804E-3</v>
      </c>
      <c r="AKJ40" s="47">
        <f t="shared" ca="1" si="15428"/>
        <v>1.2929594548835804E-3</v>
      </c>
      <c r="AKK40" s="47">
        <f t="shared" ca="1" si="15428"/>
        <v>1.2929594548835804E-3</v>
      </c>
      <c r="AKL40" s="47">
        <f t="shared" ca="1" si="15428"/>
        <v>1.2929594548835804E-3</v>
      </c>
      <c r="AKM40" s="47">
        <f t="shared" ca="1" si="15428"/>
        <v>1.2929594548835804E-3</v>
      </c>
      <c r="AKN40" s="47">
        <f t="shared" ca="1" si="15428"/>
        <v>1.2929594548835804E-3</v>
      </c>
      <c r="AKO40" s="47">
        <f t="shared" ref="AKO40:AMZ40" ca="1" si="15429">AKO16*AKO19*Aw</f>
        <v>1.2929594548835804E-3</v>
      </c>
      <c r="AKP40" s="47">
        <f t="shared" ca="1" si="15429"/>
        <v>1.2929594548835804E-3</v>
      </c>
      <c r="AKQ40" s="47">
        <f t="shared" ca="1" si="15429"/>
        <v>1.2929594548835804E-3</v>
      </c>
      <c r="AKR40" s="47">
        <f t="shared" ca="1" si="15429"/>
        <v>1.2929594548835804E-3</v>
      </c>
      <c r="AKS40" s="47">
        <f t="shared" ca="1" si="15429"/>
        <v>1.2929594548835804E-3</v>
      </c>
      <c r="AKT40" s="47">
        <f t="shared" ca="1" si="15429"/>
        <v>1.2929594548835804E-3</v>
      </c>
      <c r="AKU40" s="47">
        <f t="shared" ca="1" si="15429"/>
        <v>1.2929594548835804E-3</v>
      </c>
      <c r="AKV40" s="47">
        <f t="shared" ca="1" si="15429"/>
        <v>1.2929594548835804E-3</v>
      </c>
      <c r="AKW40" s="47">
        <f t="shared" ca="1" si="15429"/>
        <v>1.2929594548835804E-3</v>
      </c>
      <c r="AKX40" s="47">
        <f t="shared" ca="1" si="15429"/>
        <v>1.2929594548835804E-3</v>
      </c>
      <c r="AKY40" s="47">
        <f t="shared" ca="1" si="15429"/>
        <v>1.2929594548835804E-3</v>
      </c>
      <c r="AKZ40" s="47">
        <f t="shared" ca="1" si="15429"/>
        <v>1.2929594548835804E-3</v>
      </c>
      <c r="ALA40" s="47">
        <f t="shared" ca="1" si="15429"/>
        <v>1.2929594548835804E-3</v>
      </c>
      <c r="ALB40" s="47">
        <f t="shared" ca="1" si="15429"/>
        <v>1.2929594548835804E-3</v>
      </c>
      <c r="ALC40" s="47">
        <f t="shared" ca="1" si="15429"/>
        <v>1.2929594548835804E-3</v>
      </c>
      <c r="ALD40" s="47">
        <f t="shared" ca="1" si="15429"/>
        <v>1.2929594548835804E-3</v>
      </c>
      <c r="ALE40" s="47">
        <f t="shared" ca="1" si="15429"/>
        <v>1.2929594548835804E-3</v>
      </c>
      <c r="ALF40" s="47">
        <f t="shared" ca="1" si="15429"/>
        <v>1.2929594548835804E-3</v>
      </c>
      <c r="ALG40" s="47">
        <f t="shared" ca="1" si="15429"/>
        <v>1.2929594548835804E-3</v>
      </c>
      <c r="ALH40" s="47">
        <f t="shared" ca="1" si="15429"/>
        <v>1.2929594548835804E-3</v>
      </c>
      <c r="ALI40" s="47">
        <f t="shared" ca="1" si="15429"/>
        <v>1.2929594548835804E-3</v>
      </c>
      <c r="ALJ40" s="47">
        <f t="shared" ca="1" si="15429"/>
        <v>1.2929594548835804E-3</v>
      </c>
      <c r="ALK40" s="47">
        <f t="shared" ca="1" si="15429"/>
        <v>1.2929594548835804E-3</v>
      </c>
      <c r="ALL40" s="47">
        <f t="shared" ca="1" si="15429"/>
        <v>1.2929594548835804E-3</v>
      </c>
      <c r="ALM40" s="47">
        <f t="shared" ca="1" si="15429"/>
        <v>1.2929594548835804E-3</v>
      </c>
      <c r="ALN40" s="47">
        <f t="shared" ca="1" si="15429"/>
        <v>1.2929594548835804E-3</v>
      </c>
      <c r="ALO40" s="47">
        <f t="shared" ca="1" si="15429"/>
        <v>1.2929594548835804E-3</v>
      </c>
      <c r="ALP40" s="47">
        <f t="shared" ca="1" si="15429"/>
        <v>1.2929594548835804E-3</v>
      </c>
      <c r="ALQ40" s="47">
        <f t="shared" ca="1" si="15429"/>
        <v>1.2929594548835804E-3</v>
      </c>
      <c r="ALR40" s="47">
        <f t="shared" ca="1" si="15429"/>
        <v>1.2929594548835804E-3</v>
      </c>
      <c r="ALS40" s="47">
        <f t="shared" ca="1" si="15429"/>
        <v>1.2929594548835804E-3</v>
      </c>
      <c r="ALT40" s="47">
        <f t="shared" ca="1" si="15429"/>
        <v>1.2929594548835804E-3</v>
      </c>
      <c r="ALU40" s="47">
        <f t="shared" ca="1" si="15429"/>
        <v>1.2929594548835804E-3</v>
      </c>
      <c r="ALV40" s="47">
        <f t="shared" ca="1" si="15429"/>
        <v>1.2929594548835804E-3</v>
      </c>
      <c r="ALW40" s="47">
        <f t="shared" ca="1" si="15429"/>
        <v>1.2929594548835804E-3</v>
      </c>
      <c r="ALX40" s="47">
        <f t="shared" ca="1" si="15429"/>
        <v>1.2929594548835804E-3</v>
      </c>
      <c r="ALY40" s="47">
        <f t="shared" ca="1" si="15429"/>
        <v>1.2929594548835804E-3</v>
      </c>
      <c r="ALZ40" s="47">
        <f t="shared" ca="1" si="15429"/>
        <v>1.2929594548835804E-3</v>
      </c>
      <c r="AMA40" s="47">
        <f t="shared" ca="1" si="15429"/>
        <v>1.2929594548835804E-3</v>
      </c>
      <c r="AMB40" s="47">
        <f t="shared" ca="1" si="15429"/>
        <v>1.2929594548835804E-3</v>
      </c>
      <c r="AMC40" s="47">
        <f t="shared" ca="1" si="15429"/>
        <v>1.2929594548835804E-3</v>
      </c>
      <c r="AMD40" s="47">
        <f t="shared" ca="1" si="15429"/>
        <v>1.2929594548835804E-3</v>
      </c>
      <c r="AME40" s="47">
        <f t="shared" ca="1" si="15429"/>
        <v>1.2929594548835804E-3</v>
      </c>
      <c r="AMF40" s="47">
        <f t="shared" ca="1" si="15429"/>
        <v>1.2929594548835804E-3</v>
      </c>
      <c r="AMG40" s="47">
        <f t="shared" ca="1" si="15429"/>
        <v>1.2929594548835804E-3</v>
      </c>
      <c r="AMH40" s="47">
        <f t="shared" ca="1" si="15429"/>
        <v>1.2929594548835804E-3</v>
      </c>
      <c r="AMI40" s="47">
        <f t="shared" ca="1" si="15429"/>
        <v>1.2929594548835804E-3</v>
      </c>
      <c r="AMJ40" s="47">
        <f t="shared" ca="1" si="15429"/>
        <v>1.2929594548835804E-3</v>
      </c>
      <c r="AMK40" s="47">
        <f t="shared" ca="1" si="15429"/>
        <v>1.2929594548835804E-3</v>
      </c>
      <c r="AML40" s="47">
        <f t="shared" ca="1" si="15429"/>
        <v>1.2929594548835804E-3</v>
      </c>
      <c r="AMM40" s="47">
        <f t="shared" ca="1" si="15429"/>
        <v>1.2929594548835804E-3</v>
      </c>
      <c r="AMN40" s="47">
        <f t="shared" ca="1" si="15429"/>
        <v>1.2929594548835804E-3</v>
      </c>
      <c r="AMO40" s="47">
        <f t="shared" ca="1" si="15429"/>
        <v>1.2929594548835804E-3</v>
      </c>
      <c r="AMP40" s="47">
        <f t="shared" ca="1" si="15429"/>
        <v>1.2929594548835804E-3</v>
      </c>
      <c r="AMQ40" s="47">
        <f t="shared" ca="1" si="15429"/>
        <v>1.2929594548835804E-3</v>
      </c>
      <c r="AMR40" s="47">
        <f t="shared" ca="1" si="15429"/>
        <v>1.2929594548835804E-3</v>
      </c>
      <c r="AMS40" s="47">
        <f t="shared" ca="1" si="15429"/>
        <v>1.2929594548835804E-3</v>
      </c>
      <c r="AMT40" s="47">
        <f t="shared" ca="1" si="15429"/>
        <v>1.2929594548835804E-3</v>
      </c>
      <c r="AMU40" s="47">
        <f t="shared" ca="1" si="15429"/>
        <v>1.2929594548835804E-3</v>
      </c>
      <c r="AMV40" s="47">
        <f t="shared" ca="1" si="15429"/>
        <v>1.2929594548835804E-3</v>
      </c>
      <c r="AMW40" s="47">
        <f t="shared" ca="1" si="15429"/>
        <v>1.2929594548835804E-3</v>
      </c>
      <c r="AMX40" s="47">
        <f t="shared" ca="1" si="15429"/>
        <v>1.2929594548835804E-3</v>
      </c>
      <c r="AMY40" s="47">
        <f t="shared" ca="1" si="15429"/>
        <v>1.2929594548835804E-3</v>
      </c>
      <c r="AMZ40" s="47">
        <f t="shared" ca="1" si="15429"/>
        <v>1.2929594548835804E-3</v>
      </c>
      <c r="ANA40" s="47">
        <f t="shared" ref="ANA40:APL40" ca="1" si="15430">ANA16*ANA19*Aw</f>
        <v>1.2929594548835804E-3</v>
      </c>
      <c r="ANB40" s="47">
        <f t="shared" ca="1" si="15430"/>
        <v>1.2929594548835804E-3</v>
      </c>
      <c r="ANC40" s="47">
        <f t="shared" ca="1" si="15430"/>
        <v>1.2929594548835804E-3</v>
      </c>
      <c r="AND40" s="47">
        <f t="shared" ca="1" si="15430"/>
        <v>1.2929594548835804E-3</v>
      </c>
      <c r="ANE40" s="47">
        <f t="shared" ca="1" si="15430"/>
        <v>1.2929594548835804E-3</v>
      </c>
      <c r="ANF40" s="47">
        <f t="shared" ca="1" si="15430"/>
        <v>1.2929594548835804E-3</v>
      </c>
      <c r="ANG40" s="47">
        <f t="shared" ca="1" si="15430"/>
        <v>1.2929594548835804E-3</v>
      </c>
      <c r="ANH40" s="47">
        <f t="shared" ca="1" si="15430"/>
        <v>1.2929594548835804E-3</v>
      </c>
      <c r="ANI40" s="47">
        <f t="shared" ca="1" si="15430"/>
        <v>1.2929594548835804E-3</v>
      </c>
      <c r="ANJ40" s="47">
        <f t="shared" ca="1" si="15430"/>
        <v>1.2929594548835804E-3</v>
      </c>
      <c r="ANK40" s="47">
        <f t="shared" ca="1" si="15430"/>
        <v>1.2929594548835804E-3</v>
      </c>
      <c r="ANL40" s="47">
        <f t="shared" ca="1" si="15430"/>
        <v>1.2929594548835804E-3</v>
      </c>
      <c r="ANM40" s="47">
        <f t="shared" ca="1" si="15430"/>
        <v>1.2929594548835804E-3</v>
      </c>
      <c r="ANN40" s="47">
        <f t="shared" ca="1" si="15430"/>
        <v>1.2929594548835804E-3</v>
      </c>
      <c r="ANO40" s="47">
        <f t="shared" ca="1" si="15430"/>
        <v>1.2929594548835804E-3</v>
      </c>
      <c r="ANP40" s="47">
        <f t="shared" ca="1" si="15430"/>
        <v>1.2929594548835804E-3</v>
      </c>
      <c r="ANQ40" s="47">
        <f t="shared" ca="1" si="15430"/>
        <v>1.2929594548835804E-3</v>
      </c>
      <c r="ANR40" s="47">
        <f t="shared" ca="1" si="15430"/>
        <v>1.2929594548835804E-3</v>
      </c>
      <c r="ANS40" s="47">
        <f t="shared" ca="1" si="15430"/>
        <v>1.2929594548835804E-3</v>
      </c>
      <c r="ANT40" s="47">
        <f t="shared" ca="1" si="15430"/>
        <v>1.2929594548835804E-3</v>
      </c>
      <c r="ANU40" s="47">
        <f t="shared" ca="1" si="15430"/>
        <v>1.2929594548835804E-3</v>
      </c>
      <c r="ANV40" s="47">
        <f t="shared" ca="1" si="15430"/>
        <v>1.2929594548835804E-3</v>
      </c>
      <c r="ANW40" s="47">
        <f t="shared" ca="1" si="15430"/>
        <v>1.2929594548835804E-3</v>
      </c>
      <c r="ANX40" s="47">
        <f t="shared" ca="1" si="15430"/>
        <v>1.2929594548835804E-3</v>
      </c>
      <c r="ANY40" s="47">
        <f t="shared" ca="1" si="15430"/>
        <v>1.2929594548835804E-3</v>
      </c>
      <c r="ANZ40" s="47">
        <f t="shared" ca="1" si="15430"/>
        <v>1.2929594548835804E-3</v>
      </c>
      <c r="AOA40" s="47">
        <f t="shared" ca="1" si="15430"/>
        <v>1.2929594548835804E-3</v>
      </c>
      <c r="AOB40" s="47">
        <f t="shared" ca="1" si="15430"/>
        <v>1.2929594548835804E-3</v>
      </c>
      <c r="AOC40" s="47">
        <f t="shared" ca="1" si="15430"/>
        <v>1.2929594548835804E-3</v>
      </c>
      <c r="AOD40" s="47">
        <f t="shared" ca="1" si="15430"/>
        <v>1.2929594548835804E-3</v>
      </c>
      <c r="AOE40" s="47">
        <f t="shared" ca="1" si="15430"/>
        <v>1.2929594548835804E-3</v>
      </c>
      <c r="AOF40" s="47">
        <f t="shared" ca="1" si="15430"/>
        <v>1.2929594548835804E-3</v>
      </c>
      <c r="AOG40" s="47">
        <f t="shared" ca="1" si="15430"/>
        <v>1.2929594548835804E-3</v>
      </c>
      <c r="AOH40" s="47">
        <f t="shared" ca="1" si="15430"/>
        <v>1.2929594548835804E-3</v>
      </c>
      <c r="AOI40" s="47">
        <f t="shared" ca="1" si="15430"/>
        <v>1.2929594548835804E-3</v>
      </c>
      <c r="AOJ40" s="47">
        <f t="shared" ca="1" si="15430"/>
        <v>1.2929594548835804E-3</v>
      </c>
      <c r="AOK40" s="47">
        <f t="shared" ca="1" si="15430"/>
        <v>1.2929594548835804E-3</v>
      </c>
      <c r="AOL40" s="47">
        <f t="shared" ca="1" si="15430"/>
        <v>1.2929594548835804E-3</v>
      </c>
      <c r="AOM40" s="47">
        <f t="shared" ca="1" si="15430"/>
        <v>1.2929594548835804E-3</v>
      </c>
      <c r="AON40" s="47">
        <f t="shared" ca="1" si="15430"/>
        <v>1.2929594548835804E-3</v>
      </c>
      <c r="AOO40" s="47">
        <f t="shared" ca="1" si="15430"/>
        <v>1.2929594548835804E-3</v>
      </c>
      <c r="AOP40" s="47">
        <f t="shared" ca="1" si="15430"/>
        <v>1.2929594548835804E-3</v>
      </c>
      <c r="AOQ40" s="47">
        <f t="shared" ca="1" si="15430"/>
        <v>1.2929594548835804E-3</v>
      </c>
      <c r="AOR40" s="47">
        <f t="shared" ca="1" si="15430"/>
        <v>1.2929594548835804E-3</v>
      </c>
      <c r="AOS40" s="47">
        <f t="shared" ca="1" si="15430"/>
        <v>1.2929594548835804E-3</v>
      </c>
      <c r="AOT40" s="47">
        <f t="shared" ca="1" si="15430"/>
        <v>1.2929594548835804E-3</v>
      </c>
      <c r="AOU40" s="47">
        <f t="shared" ca="1" si="15430"/>
        <v>1.2929594548835804E-3</v>
      </c>
      <c r="AOV40" s="47">
        <f t="shared" ca="1" si="15430"/>
        <v>1.2929594548835804E-3</v>
      </c>
      <c r="AOW40" s="47">
        <f t="shared" ca="1" si="15430"/>
        <v>1.2929594548835804E-3</v>
      </c>
      <c r="AOX40" s="47">
        <f t="shared" ca="1" si="15430"/>
        <v>1.2929594548835804E-3</v>
      </c>
      <c r="AOY40" s="47">
        <f t="shared" ca="1" si="15430"/>
        <v>1.2929594548835804E-3</v>
      </c>
      <c r="AOZ40" s="47">
        <f t="shared" ca="1" si="15430"/>
        <v>1.2929594548835804E-3</v>
      </c>
      <c r="APA40" s="47">
        <f t="shared" ca="1" si="15430"/>
        <v>1.2929594548835804E-3</v>
      </c>
      <c r="APB40" s="47">
        <f t="shared" ca="1" si="15430"/>
        <v>1.2929594548835804E-3</v>
      </c>
      <c r="APC40" s="47">
        <f t="shared" ca="1" si="15430"/>
        <v>1.2929594548835804E-3</v>
      </c>
      <c r="APD40" s="47">
        <f t="shared" ca="1" si="15430"/>
        <v>1.2929594548835804E-3</v>
      </c>
      <c r="APE40" s="47">
        <f t="shared" ca="1" si="15430"/>
        <v>1.2929594548835804E-3</v>
      </c>
      <c r="APF40" s="47">
        <f t="shared" ca="1" si="15430"/>
        <v>1.2929594548835804E-3</v>
      </c>
      <c r="APG40" s="47">
        <f t="shared" ca="1" si="15430"/>
        <v>1.2929594548835804E-3</v>
      </c>
      <c r="APH40" s="47">
        <f t="shared" ca="1" si="15430"/>
        <v>1.2929594548835804E-3</v>
      </c>
      <c r="API40" s="47">
        <f t="shared" ca="1" si="15430"/>
        <v>1.2929594548835804E-3</v>
      </c>
      <c r="APJ40" s="47">
        <f t="shared" ca="1" si="15430"/>
        <v>1.2929594548835804E-3</v>
      </c>
      <c r="APK40" s="47">
        <f t="shared" ca="1" si="15430"/>
        <v>1.2929594548835804E-3</v>
      </c>
      <c r="APL40" s="47">
        <f t="shared" ca="1" si="15430"/>
        <v>1.2929594548835804E-3</v>
      </c>
      <c r="APM40" s="47">
        <f t="shared" ref="APM40:ARX40" ca="1" si="15431">APM16*APM19*Aw</f>
        <v>1.2929594548835804E-3</v>
      </c>
      <c r="APN40" s="47">
        <f t="shared" ca="1" si="15431"/>
        <v>1.2929594548835804E-3</v>
      </c>
      <c r="APO40" s="47">
        <f t="shared" ca="1" si="15431"/>
        <v>1.2929594548835804E-3</v>
      </c>
      <c r="APP40" s="47">
        <f t="shared" ca="1" si="15431"/>
        <v>1.2929594548835804E-3</v>
      </c>
      <c r="APQ40" s="47">
        <f t="shared" ca="1" si="15431"/>
        <v>1.2929594548835804E-3</v>
      </c>
      <c r="APR40" s="47">
        <f t="shared" ca="1" si="15431"/>
        <v>1.2929594548835804E-3</v>
      </c>
      <c r="APS40" s="47">
        <f t="shared" ca="1" si="15431"/>
        <v>1.2929594548835804E-3</v>
      </c>
      <c r="APT40" s="47">
        <f t="shared" ca="1" si="15431"/>
        <v>1.2929594548835804E-3</v>
      </c>
      <c r="APU40" s="47">
        <f t="shared" ca="1" si="15431"/>
        <v>1.2929594548835804E-3</v>
      </c>
      <c r="APV40" s="47">
        <f t="shared" ca="1" si="15431"/>
        <v>1.2929594548835804E-3</v>
      </c>
      <c r="APW40" s="47">
        <f t="shared" ca="1" si="15431"/>
        <v>1.2929594548835804E-3</v>
      </c>
      <c r="APX40" s="47">
        <f t="shared" ca="1" si="15431"/>
        <v>1.2929594548835804E-3</v>
      </c>
      <c r="APY40" s="47">
        <f t="shared" ca="1" si="15431"/>
        <v>1.2929594548835804E-3</v>
      </c>
      <c r="APZ40" s="47">
        <f t="shared" ca="1" si="15431"/>
        <v>1.2929594548835804E-3</v>
      </c>
      <c r="AQA40" s="47">
        <f t="shared" ca="1" si="15431"/>
        <v>1.2929594548835804E-3</v>
      </c>
      <c r="AQB40" s="47">
        <f t="shared" ca="1" si="15431"/>
        <v>1.2929594548835804E-3</v>
      </c>
      <c r="AQC40" s="47">
        <f t="shared" ca="1" si="15431"/>
        <v>1.2929594548835804E-3</v>
      </c>
      <c r="AQD40" s="47">
        <f t="shared" ca="1" si="15431"/>
        <v>1.2929594548835804E-3</v>
      </c>
      <c r="AQE40" s="47">
        <f t="shared" ca="1" si="15431"/>
        <v>1.2929594548835804E-3</v>
      </c>
      <c r="AQF40" s="47">
        <f t="shared" ca="1" si="15431"/>
        <v>1.2929594548835804E-3</v>
      </c>
      <c r="AQG40" s="47">
        <f t="shared" ca="1" si="15431"/>
        <v>1.2929594548835804E-3</v>
      </c>
      <c r="AQH40" s="47">
        <f t="shared" ca="1" si="15431"/>
        <v>1.2929594548835804E-3</v>
      </c>
      <c r="AQI40" s="47">
        <f t="shared" ca="1" si="15431"/>
        <v>1.2929594548835804E-3</v>
      </c>
      <c r="AQJ40" s="47">
        <f t="shared" ca="1" si="15431"/>
        <v>1.2929594548835804E-3</v>
      </c>
      <c r="AQK40" s="47">
        <f t="shared" ca="1" si="15431"/>
        <v>1.2929594548835804E-3</v>
      </c>
      <c r="AQL40" s="47">
        <f t="shared" ca="1" si="15431"/>
        <v>1.2929594548835804E-3</v>
      </c>
      <c r="AQM40" s="47">
        <f t="shared" ca="1" si="15431"/>
        <v>1.2929594548835804E-3</v>
      </c>
      <c r="AQN40" s="47">
        <f t="shared" ca="1" si="15431"/>
        <v>1.2929594548835804E-3</v>
      </c>
      <c r="AQO40" s="47">
        <f t="shared" ca="1" si="15431"/>
        <v>1.2929594548835804E-3</v>
      </c>
      <c r="AQP40" s="47">
        <f t="shared" ca="1" si="15431"/>
        <v>1.2929594548835804E-3</v>
      </c>
      <c r="AQQ40" s="47">
        <f t="shared" ca="1" si="15431"/>
        <v>1.2929594548835804E-3</v>
      </c>
      <c r="AQR40" s="47">
        <f t="shared" ca="1" si="15431"/>
        <v>1.2929594548835804E-3</v>
      </c>
      <c r="AQS40" s="47">
        <f t="shared" ca="1" si="15431"/>
        <v>1.2929594548835804E-3</v>
      </c>
      <c r="AQT40" s="47">
        <f t="shared" ca="1" si="15431"/>
        <v>1.2929594548835804E-3</v>
      </c>
      <c r="AQU40" s="47">
        <f t="shared" ca="1" si="15431"/>
        <v>1.2929594548835804E-3</v>
      </c>
      <c r="AQV40" s="47">
        <f t="shared" ca="1" si="15431"/>
        <v>1.2929594548835804E-3</v>
      </c>
      <c r="AQW40" s="47">
        <f t="shared" ca="1" si="15431"/>
        <v>1.2929594548835804E-3</v>
      </c>
      <c r="AQX40" s="47">
        <f t="shared" ca="1" si="15431"/>
        <v>1.2929594548835804E-3</v>
      </c>
      <c r="AQY40" s="47">
        <f t="shared" ca="1" si="15431"/>
        <v>1.2929594548835804E-3</v>
      </c>
      <c r="AQZ40" s="47">
        <f t="shared" ca="1" si="15431"/>
        <v>1.2929594548835804E-3</v>
      </c>
      <c r="ARA40" s="47">
        <f t="shared" ca="1" si="15431"/>
        <v>1.2929594548835804E-3</v>
      </c>
      <c r="ARB40" s="47">
        <f t="shared" ca="1" si="15431"/>
        <v>1.2929594548835804E-3</v>
      </c>
      <c r="ARC40" s="47">
        <f t="shared" ca="1" si="15431"/>
        <v>1.2929594548835804E-3</v>
      </c>
      <c r="ARD40" s="47">
        <f t="shared" ca="1" si="15431"/>
        <v>1.2929594548835804E-3</v>
      </c>
      <c r="ARE40" s="47">
        <f t="shared" ca="1" si="15431"/>
        <v>1.2929594548835804E-3</v>
      </c>
      <c r="ARF40" s="47">
        <f t="shared" ca="1" si="15431"/>
        <v>1.2929594548835804E-3</v>
      </c>
      <c r="ARG40" s="47">
        <f t="shared" ca="1" si="15431"/>
        <v>1.2929594548835804E-3</v>
      </c>
      <c r="ARH40" s="47">
        <f t="shared" ca="1" si="15431"/>
        <v>1.2929594548835804E-3</v>
      </c>
      <c r="ARI40" s="47">
        <f t="shared" ca="1" si="15431"/>
        <v>1.2929594548835804E-3</v>
      </c>
      <c r="ARJ40" s="47">
        <f t="shared" ca="1" si="15431"/>
        <v>1.2929594548835804E-3</v>
      </c>
      <c r="ARK40" s="47">
        <f t="shared" ca="1" si="15431"/>
        <v>1.2929594548835804E-3</v>
      </c>
      <c r="ARL40" s="47">
        <f t="shared" ca="1" si="15431"/>
        <v>1.2929594548835804E-3</v>
      </c>
      <c r="ARM40" s="47">
        <f t="shared" ca="1" si="15431"/>
        <v>1.2929594548835804E-3</v>
      </c>
      <c r="ARN40" s="47">
        <f t="shared" ca="1" si="15431"/>
        <v>1.2929594548835804E-3</v>
      </c>
      <c r="ARO40" s="47">
        <f t="shared" ca="1" si="15431"/>
        <v>1.2929594548835804E-3</v>
      </c>
      <c r="ARP40" s="47">
        <f t="shared" ca="1" si="15431"/>
        <v>1.2929594548835804E-3</v>
      </c>
      <c r="ARQ40" s="47">
        <f t="shared" ca="1" si="15431"/>
        <v>1.2929594548835804E-3</v>
      </c>
      <c r="ARR40" s="47">
        <f t="shared" ca="1" si="15431"/>
        <v>1.2929594548835804E-3</v>
      </c>
      <c r="ARS40" s="47">
        <f t="shared" ca="1" si="15431"/>
        <v>1.2929594548835804E-3</v>
      </c>
      <c r="ART40" s="47">
        <f t="shared" ca="1" si="15431"/>
        <v>1.2929594548835804E-3</v>
      </c>
      <c r="ARU40" s="47">
        <f t="shared" ca="1" si="15431"/>
        <v>1.2929594548835804E-3</v>
      </c>
      <c r="ARV40" s="47">
        <f t="shared" ca="1" si="15431"/>
        <v>1.2929594548835804E-3</v>
      </c>
      <c r="ARW40" s="47">
        <f t="shared" ca="1" si="15431"/>
        <v>1.2929594548835804E-3</v>
      </c>
      <c r="ARX40" s="47">
        <f t="shared" ca="1" si="15431"/>
        <v>1.2929594548835804E-3</v>
      </c>
      <c r="ARY40" s="47">
        <f t="shared" ref="ARY40:AUJ40" ca="1" si="15432">ARY16*ARY19*Aw</f>
        <v>1.2929594548835804E-3</v>
      </c>
      <c r="ARZ40" s="47">
        <f t="shared" ca="1" si="15432"/>
        <v>1.2929594548835804E-3</v>
      </c>
      <c r="ASA40" s="47">
        <f t="shared" ca="1" si="15432"/>
        <v>1.2929594548835804E-3</v>
      </c>
      <c r="ASB40" s="47">
        <f t="shared" ca="1" si="15432"/>
        <v>1.2929594548835804E-3</v>
      </c>
      <c r="ASC40" s="47">
        <f t="shared" ca="1" si="15432"/>
        <v>1.2929594548835804E-3</v>
      </c>
      <c r="ASD40" s="47">
        <f t="shared" ca="1" si="15432"/>
        <v>1.2929594548835804E-3</v>
      </c>
      <c r="ASE40" s="47">
        <f t="shared" ca="1" si="15432"/>
        <v>1.2929594548835804E-3</v>
      </c>
      <c r="ASF40" s="47">
        <f t="shared" ca="1" si="15432"/>
        <v>1.2929594548835804E-3</v>
      </c>
      <c r="ASG40" s="47">
        <f t="shared" ca="1" si="15432"/>
        <v>1.2929594548835804E-3</v>
      </c>
      <c r="ASH40" s="47">
        <f t="shared" ca="1" si="15432"/>
        <v>1.2929594548835804E-3</v>
      </c>
      <c r="ASI40" s="47">
        <f t="shared" ca="1" si="15432"/>
        <v>1.2929594548835804E-3</v>
      </c>
      <c r="ASJ40" s="47">
        <f t="shared" ca="1" si="15432"/>
        <v>1.2929594548835804E-3</v>
      </c>
      <c r="ASK40" s="47">
        <f t="shared" ca="1" si="15432"/>
        <v>1.2929594548835804E-3</v>
      </c>
      <c r="ASL40" s="47">
        <f t="shared" ca="1" si="15432"/>
        <v>1.2929594548835804E-3</v>
      </c>
      <c r="ASM40" s="47">
        <f t="shared" ca="1" si="15432"/>
        <v>1.2929594548835804E-3</v>
      </c>
      <c r="ASN40" s="47">
        <f t="shared" ca="1" si="15432"/>
        <v>1.2929594548835804E-3</v>
      </c>
      <c r="ASO40" s="47">
        <f t="shared" ca="1" si="15432"/>
        <v>1.2929594548835804E-3</v>
      </c>
      <c r="ASP40" s="47">
        <f t="shared" ca="1" si="15432"/>
        <v>1.2929594548835804E-3</v>
      </c>
      <c r="ASQ40" s="47">
        <f t="shared" ca="1" si="15432"/>
        <v>1.2929594548835804E-3</v>
      </c>
      <c r="ASR40" s="47">
        <f t="shared" ca="1" si="15432"/>
        <v>1.2929594548835804E-3</v>
      </c>
      <c r="ASS40" s="47">
        <f t="shared" ca="1" si="15432"/>
        <v>1.2929594548835804E-3</v>
      </c>
      <c r="AST40" s="47">
        <f t="shared" ca="1" si="15432"/>
        <v>1.2929594548835804E-3</v>
      </c>
      <c r="ASU40" s="47">
        <f t="shared" ca="1" si="15432"/>
        <v>1.2929594548835804E-3</v>
      </c>
      <c r="ASV40" s="47">
        <f t="shared" ca="1" si="15432"/>
        <v>1.2929594548835804E-3</v>
      </c>
      <c r="ASW40" s="47">
        <f t="shared" ca="1" si="15432"/>
        <v>1.2929594548835804E-3</v>
      </c>
      <c r="ASX40" s="47">
        <f t="shared" ca="1" si="15432"/>
        <v>1.2929594548835804E-3</v>
      </c>
      <c r="ASY40" s="47">
        <f t="shared" ca="1" si="15432"/>
        <v>1.2929594548835804E-3</v>
      </c>
      <c r="ASZ40" s="47">
        <f t="shared" ca="1" si="15432"/>
        <v>1.2929594548835804E-3</v>
      </c>
      <c r="ATA40" s="47">
        <f t="shared" ca="1" si="15432"/>
        <v>1.2929594548835804E-3</v>
      </c>
      <c r="ATB40" s="47">
        <f t="shared" ca="1" si="15432"/>
        <v>1.2929594548835804E-3</v>
      </c>
      <c r="ATC40" s="47">
        <f t="shared" ca="1" si="15432"/>
        <v>1.2929594548835804E-3</v>
      </c>
      <c r="ATD40" s="47">
        <f t="shared" ca="1" si="15432"/>
        <v>1.2929594548835804E-3</v>
      </c>
      <c r="ATE40" s="47">
        <f t="shared" ca="1" si="15432"/>
        <v>1.2929594548835804E-3</v>
      </c>
      <c r="ATF40" s="47">
        <f t="shared" ca="1" si="15432"/>
        <v>1.2929594548835804E-3</v>
      </c>
      <c r="ATG40" s="47">
        <f t="shared" ca="1" si="15432"/>
        <v>1.2929594548835804E-3</v>
      </c>
      <c r="ATH40" s="47">
        <f t="shared" ca="1" si="15432"/>
        <v>1.2929594548835804E-3</v>
      </c>
      <c r="ATI40" s="47">
        <f t="shared" ca="1" si="15432"/>
        <v>1.2929594548835804E-3</v>
      </c>
      <c r="ATJ40" s="47">
        <f t="shared" ca="1" si="15432"/>
        <v>1.2929594548835804E-3</v>
      </c>
      <c r="ATK40" s="47">
        <f t="shared" ca="1" si="15432"/>
        <v>1.2929594548835804E-3</v>
      </c>
      <c r="ATL40" s="47">
        <f t="shared" ca="1" si="15432"/>
        <v>1.2929594548835804E-3</v>
      </c>
      <c r="ATM40" s="47">
        <f t="shared" ca="1" si="15432"/>
        <v>1.2929594548835804E-3</v>
      </c>
      <c r="ATN40" s="47">
        <f t="shared" ca="1" si="15432"/>
        <v>1.2929594548835804E-3</v>
      </c>
      <c r="ATO40" s="47">
        <f t="shared" ca="1" si="15432"/>
        <v>1.2929594548835804E-3</v>
      </c>
      <c r="ATP40" s="47">
        <f t="shared" ca="1" si="15432"/>
        <v>1.2929594548835804E-3</v>
      </c>
      <c r="ATQ40" s="47">
        <f t="shared" ca="1" si="15432"/>
        <v>1.2929594548835804E-3</v>
      </c>
      <c r="ATR40" s="47">
        <f t="shared" ca="1" si="15432"/>
        <v>1.2929594548835804E-3</v>
      </c>
      <c r="ATS40" s="47">
        <f t="shared" ca="1" si="15432"/>
        <v>1.2929594548835804E-3</v>
      </c>
      <c r="ATT40" s="47">
        <f t="shared" ca="1" si="15432"/>
        <v>1.2929594548835804E-3</v>
      </c>
      <c r="ATU40" s="47">
        <f t="shared" ca="1" si="15432"/>
        <v>1.2929594548835804E-3</v>
      </c>
      <c r="ATV40" s="47">
        <f t="shared" ca="1" si="15432"/>
        <v>1.2929594548835804E-3</v>
      </c>
      <c r="ATW40" s="47">
        <f t="shared" ca="1" si="15432"/>
        <v>1.2929594548835804E-3</v>
      </c>
      <c r="ATX40" s="47">
        <f t="shared" ca="1" si="15432"/>
        <v>1.2929594548835804E-3</v>
      </c>
      <c r="ATY40" s="47">
        <f t="shared" ca="1" si="15432"/>
        <v>1.2929594548835804E-3</v>
      </c>
      <c r="ATZ40" s="47">
        <f t="shared" ca="1" si="15432"/>
        <v>1.2929594548835804E-3</v>
      </c>
      <c r="AUA40" s="47">
        <f t="shared" ca="1" si="15432"/>
        <v>1.2929594548835804E-3</v>
      </c>
      <c r="AUB40" s="47">
        <f t="shared" ca="1" si="15432"/>
        <v>1.2929594548835804E-3</v>
      </c>
      <c r="AUC40" s="47">
        <f t="shared" ca="1" si="15432"/>
        <v>1.2929594548835804E-3</v>
      </c>
      <c r="AUD40" s="47">
        <f t="shared" ca="1" si="15432"/>
        <v>1.2929594548835804E-3</v>
      </c>
      <c r="AUE40" s="47">
        <f t="shared" ca="1" si="15432"/>
        <v>1.2929594548835804E-3</v>
      </c>
      <c r="AUF40" s="47">
        <f t="shared" ca="1" si="15432"/>
        <v>1.2929594548835804E-3</v>
      </c>
      <c r="AUG40" s="47">
        <f t="shared" ca="1" si="15432"/>
        <v>1.2929594548835804E-3</v>
      </c>
      <c r="AUH40" s="47">
        <f t="shared" ca="1" si="15432"/>
        <v>1.2929594548835804E-3</v>
      </c>
      <c r="AUI40" s="47">
        <f t="shared" ca="1" si="15432"/>
        <v>1.2929594548835804E-3</v>
      </c>
      <c r="AUJ40" s="47">
        <f t="shared" ca="1" si="15432"/>
        <v>1.2929594548835804E-3</v>
      </c>
      <c r="AUK40" s="47">
        <f t="shared" ref="AUK40:AWV40" ca="1" si="15433">AUK16*AUK19*Aw</f>
        <v>1.2929594548835804E-3</v>
      </c>
      <c r="AUL40" s="47">
        <f t="shared" ca="1" si="15433"/>
        <v>1.2929594548835804E-3</v>
      </c>
      <c r="AUM40" s="47">
        <f t="shared" ca="1" si="15433"/>
        <v>1.2929594548835804E-3</v>
      </c>
      <c r="AUN40" s="47">
        <f t="shared" ca="1" si="15433"/>
        <v>1.2929594548835804E-3</v>
      </c>
      <c r="AUO40" s="47">
        <f t="shared" ca="1" si="15433"/>
        <v>1.2929594548835804E-3</v>
      </c>
      <c r="AUP40" s="47">
        <f t="shared" ca="1" si="15433"/>
        <v>1.2929594548835804E-3</v>
      </c>
      <c r="AUQ40" s="47">
        <f t="shared" ca="1" si="15433"/>
        <v>1.2929594548835804E-3</v>
      </c>
      <c r="AUR40" s="47">
        <f t="shared" ca="1" si="15433"/>
        <v>1.2929594548835804E-3</v>
      </c>
      <c r="AUS40" s="47">
        <f t="shared" ca="1" si="15433"/>
        <v>1.2929594548835804E-3</v>
      </c>
      <c r="AUT40" s="47">
        <f t="shared" ca="1" si="15433"/>
        <v>1.2929594548835804E-3</v>
      </c>
      <c r="AUU40" s="47">
        <f t="shared" ca="1" si="15433"/>
        <v>1.2929594548835804E-3</v>
      </c>
      <c r="AUV40" s="47">
        <f t="shared" ca="1" si="15433"/>
        <v>1.2929594548835804E-3</v>
      </c>
      <c r="AUW40" s="47">
        <f t="shared" ca="1" si="15433"/>
        <v>1.2929594548835804E-3</v>
      </c>
      <c r="AUX40" s="47">
        <f t="shared" ca="1" si="15433"/>
        <v>1.2929594548835804E-3</v>
      </c>
      <c r="AUY40" s="47">
        <f t="shared" ca="1" si="15433"/>
        <v>1.2929594548835804E-3</v>
      </c>
      <c r="AUZ40" s="47">
        <f t="shared" ca="1" si="15433"/>
        <v>1.2929594548835804E-3</v>
      </c>
      <c r="AVA40" s="47">
        <f t="shared" ca="1" si="15433"/>
        <v>1.2929594548835804E-3</v>
      </c>
      <c r="AVB40" s="47">
        <f t="shared" ca="1" si="15433"/>
        <v>1.2929594548835804E-3</v>
      </c>
      <c r="AVC40" s="47">
        <f t="shared" ca="1" si="15433"/>
        <v>1.2929594548835804E-3</v>
      </c>
      <c r="AVD40" s="47">
        <f t="shared" ca="1" si="15433"/>
        <v>1.2929594548835804E-3</v>
      </c>
      <c r="AVE40" s="47">
        <f t="shared" ca="1" si="15433"/>
        <v>1.2929594548835804E-3</v>
      </c>
      <c r="AVF40" s="47">
        <f t="shared" ca="1" si="15433"/>
        <v>1.2929594548835804E-3</v>
      </c>
      <c r="AVG40" s="47">
        <f t="shared" ca="1" si="15433"/>
        <v>1.2929594548835804E-3</v>
      </c>
      <c r="AVH40" s="47">
        <f t="shared" ca="1" si="15433"/>
        <v>1.2929594548835804E-3</v>
      </c>
      <c r="AVI40" s="47">
        <f t="shared" ca="1" si="15433"/>
        <v>1.2929594548835804E-3</v>
      </c>
      <c r="AVJ40" s="47">
        <f t="shared" ca="1" si="15433"/>
        <v>1.2929594548835804E-3</v>
      </c>
      <c r="AVK40" s="47">
        <f t="shared" ca="1" si="15433"/>
        <v>1.2929594548835804E-3</v>
      </c>
      <c r="AVL40" s="47">
        <f t="shared" ca="1" si="15433"/>
        <v>1.2929594548835804E-3</v>
      </c>
      <c r="AVM40" s="47">
        <f t="shared" ca="1" si="15433"/>
        <v>1.2929594548835804E-3</v>
      </c>
      <c r="AVN40" s="47">
        <f t="shared" ca="1" si="15433"/>
        <v>1.2929594548835804E-3</v>
      </c>
      <c r="AVO40" s="47">
        <f t="shared" ca="1" si="15433"/>
        <v>1.2929594548835804E-3</v>
      </c>
      <c r="AVP40" s="47">
        <f t="shared" ca="1" si="15433"/>
        <v>1.2929594548835804E-3</v>
      </c>
      <c r="AVQ40" s="47">
        <f t="shared" ca="1" si="15433"/>
        <v>1.2929594548835804E-3</v>
      </c>
      <c r="AVR40" s="47">
        <f t="shared" ca="1" si="15433"/>
        <v>1.2929594548835804E-3</v>
      </c>
      <c r="AVS40" s="47">
        <f t="shared" ca="1" si="15433"/>
        <v>1.2929594548835804E-3</v>
      </c>
      <c r="AVT40" s="47">
        <f t="shared" ca="1" si="15433"/>
        <v>1.2929594548835804E-3</v>
      </c>
      <c r="AVU40" s="47">
        <f t="shared" ca="1" si="15433"/>
        <v>1.2929594548835804E-3</v>
      </c>
      <c r="AVV40" s="47">
        <f t="shared" ca="1" si="15433"/>
        <v>1.2929594548835804E-3</v>
      </c>
      <c r="AVW40" s="47">
        <f t="shared" ca="1" si="15433"/>
        <v>1.2929594548835804E-3</v>
      </c>
      <c r="AVX40" s="47">
        <f t="shared" ca="1" si="15433"/>
        <v>1.2929594548835804E-3</v>
      </c>
      <c r="AVY40" s="47">
        <f t="shared" ca="1" si="15433"/>
        <v>1.2929594548835804E-3</v>
      </c>
      <c r="AVZ40" s="47">
        <f t="shared" ca="1" si="15433"/>
        <v>1.2929594548835804E-3</v>
      </c>
      <c r="AWA40" s="47">
        <f t="shared" ca="1" si="15433"/>
        <v>1.2929594548835804E-3</v>
      </c>
      <c r="AWB40" s="47">
        <f t="shared" ca="1" si="15433"/>
        <v>1.2929594548835804E-3</v>
      </c>
      <c r="AWC40" s="47">
        <f t="shared" ca="1" si="15433"/>
        <v>1.2929594548835804E-3</v>
      </c>
      <c r="AWD40" s="47">
        <f t="shared" ca="1" si="15433"/>
        <v>1.2929594548835804E-3</v>
      </c>
      <c r="AWE40" s="47">
        <f t="shared" ca="1" si="15433"/>
        <v>1.2929594548835804E-3</v>
      </c>
      <c r="AWF40" s="47">
        <f t="shared" ca="1" si="15433"/>
        <v>1.2929594548835804E-3</v>
      </c>
      <c r="AWG40" s="47">
        <f t="shared" ca="1" si="15433"/>
        <v>1.2929594548835804E-3</v>
      </c>
      <c r="AWH40" s="47">
        <f t="shared" ca="1" si="15433"/>
        <v>1.2929594548835804E-3</v>
      </c>
      <c r="AWI40" s="47">
        <f t="shared" ca="1" si="15433"/>
        <v>1.2929594548835804E-3</v>
      </c>
      <c r="AWJ40" s="47">
        <f t="shared" ca="1" si="15433"/>
        <v>1.2929594548835804E-3</v>
      </c>
      <c r="AWK40" s="47">
        <f t="shared" ca="1" si="15433"/>
        <v>1.2929594548835804E-3</v>
      </c>
      <c r="AWL40" s="47">
        <f t="shared" ca="1" si="15433"/>
        <v>1.2929594548835804E-3</v>
      </c>
      <c r="AWM40" s="47">
        <f t="shared" ca="1" si="15433"/>
        <v>1.2929594548835804E-3</v>
      </c>
      <c r="AWN40" s="47">
        <f t="shared" ca="1" si="15433"/>
        <v>1.2929594548835804E-3</v>
      </c>
      <c r="AWO40" s="47">
        <f t="shared" ca="1" si="15433"/>
        <v>1.2929594548835804E-3</v>
      </c>
      <c r="AWP40" s="47">
        <f t="shared" ca="1" si="15433"/>
        <v>1.2929594548835804E-3</v>
      </c>
      <c r="AWQ40" s="47">
        <f t="shared" ca="1" si="15433"/>
        <v>1.2929594548835804E-3</v>
      </c>
      <c r="AWR40" s="47">
        <f t="shared" ca="1" si="15433"/>
        <v>1.2929594548835804E-3</v>
      </c>
      <c r="AWS40" s="47">
        <f t="shared" ca="1" si="15433"/>
        <v>1.2929594548835804E-3</v>
      </c>
      <c r="AWT40" s="47">
        <f t="shared" ca="1" si="15433"/>
        <v>1.2929594548835804E-3</v>
      </c>
      <c r="AWU40" s="47">
        <f t="shared" ca="1" si="15433"/>
        <v>1.2929594548835804E-3</v>
      </c>
      <c r="AWV40" s="47">
        <f t="shared" ca="1" si="15433"/>
        <v>1.2929594548835804E-3</v>
      </c>
      <c r="AWW40" s="47">
        <f t="shared" ref="AWW40:AZH40" ca="1" si="15434">AWW16*AWW19*Aw</f>
        <v>1.2929594548835804E-3</v>
      </c>
      <c r="AWX40" s="47">
        <f t="shared" ca="1" si="15434"/>
        <v>1.2929594548835804E-3</v>
      </c>
      <c r="AWY40" s="47">
        <f t="shared" ca="1" si="15434"/>
        <v>1.2929594548835804E-3</v>
      </c>
      <c r="AWZ40" s="47">
        <f t="shared" ca="1" si="15434"/>
        <v>1.2929594548835804E-3</v>
      </c>
      <c r="AXA40" s="47">
        <f t="shared" ca="1" si="15434"/>
        <v>1.2929594548835804E-3</v>
      </c>
      <c r="AXB40" s="47">
        <f t="shared" ca="1" si="15434"/>
        <v>1.2929594548835804E-3</v>
      </c>
      <c r="AXC40" s="47">
        <f t="shared" ca="1" si="15434"/>
        <v>1.2929594548835804E-3</v>
      </c>
      <c r="AXD40" s="47">
        <f t="shared" ca="1" si="15434"/>
        <v>1.2929594548835804E-3</v>
      </c>
      <c r="AXE40" s="47">
        <f t="shared" ca="1" si="15434"/>
        <v>1.2929594548835804E-3</v>
      </c>
      <c r="AXF40" s="47">
        <f t="shared" ca="1" si="15434"/>
        <v>1.2929594548835804E-3</v>
      </c>
      <c r="AXG40" s="47">
        <f t="shared" ca="1" si="15434"/>
        <v>1.2929594548835804E-3</v>
      </c>
      <c r="AXH40" s="47">
        <f t="shared" ca="1" si="15434"/>
        <v>1.2929594548835804E-3</v>
      </c>
      <c r="AXI40" s="47">
        <f t="shared" ca="1" si="15434"/>
        <v>1.2929594548835804E-3</v>
      </c>
      <c r="AXJ40" s="47">
        <f t="shared" ca="1" si="15434"/>
        <v>1.2929594548835804E-3</v>
      </c>
      <c r="AXK40" s="47">
        <f t="shared" ca="1" si="15434"/>
        <v>1.2929594548835804E-3</v>
      </c>
      <c r="AXL40" s="47">
        <f t="shared" ca="1" si="15434"/>
        <v>1.2929594548835804E-3</v>
      </c>
      <c r="AXM40" s="47">
        <f t="shared" ca="1" si="15434"/>
        <v>1.2929594548835804E-3</v>
      </c>
      <c r="AXN40" s="47">
        <f t="shared" ca="1" si="15434"/>
        <v>1.2929594548835804E-3</v>
      </c>
      <c r="AXO40" s="47">
        <f t="shared" ca="1" si="15434"/>
        <v>1.2929594548835804E-3</v>
      </c>
      <c r="AXP40" s="47">
        <f t="shared" ca="1" si="15434"/>
        <v>1.2929594548835804E-3</v>
      </c>
      <c r="AXQ40" s="47">
        <f t="shared" ca="1" si="15434"/>
        <v>1.2929594548835804E-3</v>
      </c>
      <c r="AXR40" s="47">
        <f t="shared" ca="1" si="15434"/>
        <v>1.2929594548835804E-3</v>
      </c>
      <c r="AXS40" s="47">
        <f t="shared" ca="1" si="15434"/>
        <v>1.2929594548835804E-3</v>
      </c>
      <c r="AXT40" s="47">
        <f t="shared" ca="1" si="15434"/>
        <v>1.2929594548835804E-3</v>
      </c>
      <c r="AXU40" s="47">
        <f t="shared" ca="1" si="15434"/>
        <v>1.2929594548835804E-3</v>
      </c>
      <c r="AXV40" s="47">
        <f t="shared" ca="1" si="15434"/>
        <v>1.2929594548835804E-3</v>
      </c>
      <c r="AXW40" s="47">
        <f t="shared" ca="1" si="15434"/>
        <v>1.2929594548835804E-3</v>
      </c>
      <c r="AXX40" s="47">
        <f t="shared" ca="1" si="15434"/>
        <v>1.2929594548835804E-3</v>
      </c>
      <c r="AXY40" s="47">
        <f t="shared" ca="1" si="15434"/>
        <v>1.2929594548835804E-3</v>
      </c>
      <c r="AXZ40" s="47">
        <f t="shared" ca="1" si="15434"/>
        <v>1.2929594548835804E-3</v>
      </c>
      <c r="AYA40" s="47">
        <f t="shared" ca="1" si="15434"/>
        <v>1.2929594548835804E-3</v>
      </c>
      <c r="AYB40" s="47">
        <f t="shared" ca="1" si="15434"/>
        <v>1.2929594548835804E-3</v>
      </c>
      <c r="AYC40" s="47">
        <f t="shared" ca="1" si="15434"/>
        <v>1.2929594548835804E-3</v>
      </c>
      <c r="AYD40" s="47">
        <f t="shared" ca="1" si="15434"/>
        <v>1.2929594548835804E-3</v>
      </c>
      <c r="AYE40" s="47">
        <f t="shared" ca="1" si="15434"/>
        <v>1.2929594548835804E-3</v>
      </c>
      <c r="AYF40" s="47">
        <f t="shared" ca="1" si="15434"/>
        <v>1.2929594548835804E-3</v>
      </c>
      <c r="AYG40" s="47">
        <f t="shared" ca="1" si="15434"/>
        <v>1.2929594548835804E-3</v>
      </c>
      <c r="AYH40" s="47">
        <f t="shared" ca="1" si="15434"/>
        <v>1.2929594548835804E-3</v>
      </c>
      <c r="AYI40" s="47">
        <f t="shared" ca="1" si="15434"/>
        <v>1.2929594548835804E-3</v>
      </c>
      <c r="AYJ40" s="47">
        <f t="shared" ca="1" si="15434"/>
        <v>1.2929594548835804E-3</v>
      </c>
      <c r="AYK40" s="47">
        <f t="shared" ca="1" si="15434"/>
        <v>1.2929594548835804E-3</v>
      </c>
      <c r="AYL40" s="47">
        <f t="shared" ca="1" si="15434"/>
        <v>1.2929594548835804E-3</v>
      </c>
      <c r="AYM40" s="47">
        <f t="shared" ca="1" si="15434"/>
        <v>1.2929594548835804E-3</v>
      </c>
      <c r="AYN40" s="47">
        <f t="shared" ca="1" si="15434"/>
        <v>1.2929594548835804E-3</v>
      </c>
      <c r="AYO40" s="47">
        <f t="shared" ca="1" si="15434"/>
        <v>1.2929594548835804E-3</v>
      </c>
      <c r="AYP40" s="47">
        <f t="shared" ca="1" si="15434"/>
        <v>1.2929594548835804E-3</v>
      </c>
      <c r="AYQ40" s="47">
        <f t="shared" ca="1" si="15434"/>
        <v>1.2929594548835804E-3</v>
      </c>
      <c r="AYR40" s="47">
        <f t="shared" ca="1" si="15434"/>
        <v>1.2929594548835804E-3</v>
      </c>
      <c r="AYS40" s="47">
        <f t="shared" ca="1" si="15434"/>
        <v>1.2929594548835804E-3</v>
      </c>
      <c r="AYT40" s="47">
        <f t="shared" ca="1" si="15434"/>
        <v>1.2929594548835804E-3</v>
      </c>
      <c r="AYU40" s="47">
        <f t="shared" ca="1" si="15434"/>
        <v>1.2929594548835804E-3</v>
      </c>
      <c r="AYV40" s="47">
        <f t="shared" ca="1" si="15434"/>
        <v>1.2929594548835804E-3</v>
      </c>
      <c r="AYW40" s="47">
        <f t="shared" ca="1" si="15434"/>
        <v>1.2929594548835804E-3</v>
      </c>
      <c r="AYX40" s="47">
        <f t="shared" ca="1" si="15434"/>
        <v>1.2929594548835804E-3</v>
      </c>
      <c r="AYY40" s="47">
        <f t="shared" ca="1" si="15434"/>
        <v>1.2929594548835804E-3</v>
      </c>
      <c r="AYZ40" s="47">
        <f t="shared" ca="1" si="15434"/>
        <v>1.2929594548835804E-3</v>
      </c>
      <c r="AZA40" s="47">
        <f t="shared" ca="1" si="15434"/>
        <v>1.2929594548835804E-3</v>
      </c>
      <c r="AZB40" s="47">
        <f t="shared" ca="1" si="15434"/>
        <v>1.2929594548835804E-3</v>
      </c>
      <c r="AZC40" s="47">
        <f t="shared" ca="1" si="15434"/>
        <v>1.2929594548835804E-3</v>
      </c>
      <c r="AZD40" s="47">
        <f t="shared" ca="1" si="15434"/>
        <v>1.2929594548835804E-3</v>
      </c>
      <c r="AZE40" s="47">
        <f t="shared" ca="1" si="15434"/>
        <v>1.2929594548835804E-3</v>
      </c>
      <c r="AZF40" s="47">
        <f t="shared" ca="1" si="15434"/>
        <v>1.2929594548835804E-3</v>
      </c>
      <c r="AZG40" s="47">
        <f t="shared" ca="1" si="15434"/>
        <v>1.2929594548835804E-3</v>
      </c>
      <c r="AZH40" s="47">
        <f t="shared" ca="1" si="15434"/>
        <v>1.2929594548835804E-3</v>
      </c>
      <c r="AZI40" s="47">
        <f t="shared" ref="AZI40:AZL40" ca="1" si="15435">AZI16*AZI19*Aw</f>
        <v>1.2929594548835804E-3</v>
      </c>
      <c r="AZJ40" s="47">
        <f t="shared" ca="1" si="15435"/>
        <v>1.2929594548835804E-3</v>
      </c>
      <c r="AZK40" s="47">
        <f t="shared" ca="1" si="15435"/>
        <v>1.2929594548835804E-3</v>
      </c>
      <c r="AZL40" s="47">
        <f t="shared" ca="1" si="15435"/>
        <v>1.2929594548835804E-3</v>
      </c>
    </row>
    <row r="41" spans="1:1364" s="39" customFormat="1" ht="15.95" customHeight="1" x14ac:dyDescent="0.25">
      <c r="A41" s="41" t="s">
        <v>223</v>
      </c>
      <c r="B41" s="41" t="s">
        <v>116</v>
      </c>
      <c r="C41" s="41" t="s">
        <v>224</v>
      </c>
      <c r="D41" s="47">
        <f t="shared" ref="D41:E41" ca="1" si="15436">D31/(D40*1005)</f>
        <v>5.4307093549438419E-2</v>
      </c>
      <c r="E41" s="47">
        <f t="shared" ca="1" si="15436"/>
        <v>5.4293993435302848E-2</v>
      </c>
      <c r="F41" s="47">
        <f t="shared" ref="F41" ca="1" si="15437">F31/(F40*1005)</f>
        <v>5.4280875955260342E-2</v>
      </c>
      <c r="G41" s="47">
        <f t="shared" ref="G41" ca="1" si="15438">G31/(G40*1005)</f>
        <v>5.4267741117614808E-2</v>
      </c>
      <c r="H41" s="47">
        <f t="shared" ref="H41" ca="1" si="15439">H31/(H40*1005)</f>
        <v>5.4254588930705915E-2</v>
      </c>
      <c r="I41" s="47">
        <f t="shared" ref="I41" ca="1" si="15440">I31/(I40*1005)</f>
        <v>5.4241419402908275E-2</v>
      </c>
      <c r="J41" s="47">
        <f t="shared" ref="J41" ca="1" si="15441">J31/(J40*1005)</f>
        <v>5.4228232542627618E-2</v>
      </c>
      <c r="K41" s="47">
        <f t="shared" ref="K41" ca="1" si="15442">K31/(K40*1005)</f>
        <v>5.4215028358297265E-2</v>
      </c>
      <c r="L41" s="47">
        <f t="shared" ref="L41" ca="1" si="15443">L31/(L40*1005)</f>
        <v>5.4201806858383252E-2</v>
      </c>
      <c r="M41" s="47">
        <f t="shared" ref="M41" ca="1" si="15444">M31/(M40*1005)</f>
        <v>5.4188568051394111E-2</v>
      </c>
      <c r="N41" s="47">
        <f t="shared" ref="N41" ca="1" si="15445">N31/(N40*1005)</f>
        <v>5.4175311945862149E-2</v>
      </c>
      <c r="O41" s="47">
        <f t="shared" ref="O41" ca="1" si="15446">O31/(O40*1005)</f>
        <v>5.4162038550349546E-2</v>
      </c>
      <c r="P41" s="47">
        <f t="shared" ref="P41" ca="1" si="15447">P31/(P40*1005)</f>
        <v>5.4148747873452738E-2</v>
      </c>
      <c r="Q41" s="47">
        <f t="shared" ref="Q41" ca="1" si="15448">Q31/(Q40*1005)</f>
        <v>5.4135439923810112E-2</v>
      </c>
      <c r="R41" s="47">
        <f t="shared" ref="R41" ca="1" si="15449">R31/(R40*1005)</f>
        <v>5.4122114710079605E-2</v>
      </c>
      <c r="S41" s="47">
        <f t="shared" ref="S41" ca="1" si="15450">S31/(S40*1005)</f>
        <v>5.4108772240955595E-2</v>
      </c>
      <c r="T41" s="47">
        <f t="shared" ref="T41" ca="1" si="15451">T31/(T40*1005)</f>
        <v>5.4095412525161188E-2</v>
      </c>
      <c r="U41" s="47">
        <f t="shared" ref="U41" ca="1" si="15452">U31/(U40*1005)</f>
        <v>5.4082035571465452E-2</v>
      </c>
      <c r="V41" s="47">
        <f t="shared" ref="V41" ca="1" si="15453">V31/(V40*1005)</f>
        <v>5.4068641388648246E-2</v>
      </c>
      <c r="W41" s="47">
        <f t="shared" ref="W41" ca="1" si="15454">W31/(W40*1005)</f>
        <v>5.4055229985542283E-2</v>
      </c>
      <c r="X41" s="47">
        <f t="shared" ref="X41" ca="1" si="15455">X31/(X40*1005)</f>
        <v>5.4041801370997233E-2</v>
      </c>
      <c r="Y41" s="47">
        <f t="shared" ref="Y41" ca="1" si="15456">Y31/(Y40*1005)</f>
        <v>5.4028355553909245E-2</v>
      </c>
      <c r="Z41" s="47">
        <f t="shared" ref="Z41" ca="1" si="15457">Z31/(Z40*1005)</f>
        <v>5.4014892543192257E-2</v>
      </c>
      <c r="AA41" s="47">
        <f t="shared" ref="AA41" ca="1" si="15458">AA31/(AA40*1005)</f>
        <v>5.4001412347796082E-2</v>
      </c>
      <c r="AB41" s="47">
        <f t="shared" ref="AB41" ca="1" si="15459">AB31/(AB40*1005)</f>
        <v>5.3987914976710585E-2</v>
      </c>
      <c r="AC41" s="47">
        <f t="shared" ref="AC41" ca="1" si="15460">AC31/(AC40*1005)</f>
        <v>5.3974400438953601E-2</v>
      </c>
      <c r="AD41" s="47">
        <f t="shared" ref="AD41" ca="1" si="15461">AD31/(AD40*1005)</f>
        <v>5.3960868743567501E-2</v>
      </c>
      <c r="AE41" s="47">
        <f t="shared" ref="AE41" ca="1" si="15462">AE31/(AE40*1005)</f>
        <v>5.394731989963928E-2</v>
      </c>
      <c r="AF41" s="47">
        <f t="shared" ref="AF41" ca="1" si="15463">AF31/(AF40*1005)</f>
        <v>5.3933753916277104E-2</v>
      </c>
      <c r="AG41" s="47">
        <f t="shared" ref="AG41" ca="1" si="15464">AG31/(AG40*1005)</f>
        <v>5.3920170802631569E-2</v>
      </c>
      <c r="AH41" s="47">
        <f t="shared" ref="AH41" ca="1" si="15465">AH31/(AH40*1005)</f>
        <v>5.3906570567877531E-2</v>
      </c>
      <c r="AI41" s="47">
        <f t="shared" ref="AI41" ca="1" si="15466">AI31/(AI40*1005)</f>
        <v>5.3892953221225177E-2</v>
      </c>
      <c r="AJ41" s="47">
        <f t="shared" ref="AJ41" ca="1" si="15467">AJ31/(AJ40*1005)</f>
        <v>5.3879318771909837E-2</v>
      </c>
      <c r="AK41" s="47">
        <f t="shared" ref="AK41" ca="1" si="15468">AK31/(AK40*1005)</f>
        <v>5.3865667229217123E-2</v>
      </c>
      <c r="AL41" s="47">
        <f t="shared" ref="AL41" ca="1" si="15469">AL31/(AL40*1005)</f>
        <v>5.38519986024458E-2</v>
      </c>
      <c r="AM41" s="47">
        <f t="shared" ref="AM41" ca="1" si="15470">AM31/(AM40*1005)</f>
        <v>5.3838312900930906E-2</v>
      </c>
      <c r="AN41" s="47">
        <f t="shared" ref="AN41" ca="1" si="15471">AN31/(AN40*1005)</f>
        <v>5.3824610134050405E-2</v>
      </c>
      <c r="AO41" s="47">
        <f t="shared" ref="AO41" ca="1" si="15472">AO31/(AO40*1005)</f>
        <v>5.3810890311193481E-2</v>
      </c>
      <c r="AP41" s="47">
        <f t="shared" ref="AP41" ca="1" si="15473">AP31/(AP40*1005)</f>
        <v>5.3797153441807105E-2</v>
      </c>
      <c r="AQ41" s="47">
        <f t="shared" ref="AQ41" ca="1" si="15474">AQ31/(AQ40*1005)</f>
        <v>5.3783399535355519E-2</v>
      </c>
      <c r="AR41" s="47">
        <f t="shared" ref="AR41" ca="1" si="15475">AR31/(AR40*1005)</f>
        <v>5.3769628601330131E-2</v>
      </c>
      <c r="AS41" s="47">
        <f t="shared" ref="AS41" ca="1" si="15476">AS31/(AS40*1005)</f>
        <v>5.3755840649266105E-2</v>
      </c>
      <c r="AT41" s="47">
        <f t="shared" ref="AT41" ca="1" si="15477">AT31/(AT40*1005)</f>
        <v>5.3742035688724883E-2</v>
      </c>
      <c r="AU41" s="47">
        <f t="shared" ref="AU41" ca="1" si="15478">AU31/(AU40*1005)</f>
        <v>5.3728213729297321E-2</v>
      </c>
      <c r="AV41" s="47">
        <f t="shared" ref="AV41" ca="1" si="15479">AV31/(AV40*1005)</f>
        <v>5.3714374780616136E-2</v>
      </c>
      <c r="AW41" s="47">
        <f t="shared" ref="AW41" ca="1" si="15480">AW31/(AW40*1005)</f>
        <v>5.3700518852334116E-2</v>
      </c>
      <c r="AX41" s="47">
        <f t="shared" ref="AX41" ca="1" si="15481">AX31/(AX40*1005)</f>
        <v>5.3686645954140029E-2</v>
      </c>
      <c r="AY41" s="47">
        <f t="shared" ref="AY41" ca="1" si="15482">AY31/(AY40*1005)</f>
        <v>5.3672756095762671E-2</v>
      </c>
      <c r="AZ41" s="47">
        <f t="shared" ref="AZ41" ca="1" si="15483">AZ31/(AZ40*1005)</f>
        <v>5.3658849286949743E-2</v>
      </c>
      <c r="BA41" s="47">
        <f t="shared" ref="BA41" ca="1" si="15484">BA31/(BA40*1005)</f>
        <v>5.3644925537489709E-2</v>
      </c>
      <c r="BB41" s="47">
        <f t="shared" ref="BB41" ca="1" si="15485">BB31/(BB40*1005)</f>
        <v>5.3630984857199263E-2</v>
      </c>
      <c r="BC41" s="47">
        <f t="shared" ref="BC41" ca="1" si="15486">BC31/(BC40*1005)</f>
        <v>5.3617027255928908E-2</v>
      </c>
      <c r="BD41" s="47">
        <f t="shared" ref="BD41" ca="1" si="15487">BD31/(BD40*1005)</f>
        <v>5.3603052743562023E-2</v>
      </c>
      <c r="BE41" s="47">
        <f t="shared" ref="BE41" ca="1" si="15488">BE31/(BE40*1005)</f>
        <v>5.3589061330012185E-2</v>
      </c>
      <c r="BF41" s="47">
        <f t="shared" ref="BF41" ca="1" si="15489">BF31/(BF40*1005)</f>
        <v>5.3575053025220365E-2</v>
      </c>
      <c r="BG41" s="47">
        <f t="shared" ref="BG41" ca="1" si="15490">BG31/(BG40*1005)</f>
        <v>5.3561027839167698E-2</v>
      </c>
      <c r="BH41" s="47">
        <f t="shared" ref="BH41" ca="1" si="15491">BH31/(BH40*1005)</f>
        <v>5.3546985781858812E-2</v>
      </c>
      <c r="BI41" s="47">
        <f t="shared" ref="BI41" ca="1" si="15492">BI31/(BI40*1005)</f>
        <v>5.3532926863346188E-2</v>
      </c>
      <c r="BJ41" s="47">
        <f t="shared" ref="BJ41" ca="1" si="15493">BJ31/(BJ40*1005)</f>
        <v>5.3518851093686488E-2</v>
      </c>
      <c r="BK41" s="47">
        <f t="shared" ref="BK41" ca="1" si="15494">BK31/(BK40*1005)</f>
        <v>5.3504758482998231E-2</v>
      </c>
      <c r="BL41" s="47">
        <f t="shared" ref="BL41" ca="1" si="15495">BL31/(BL40*1005)</f>
        <v>5.3490649041406164E-2</v>
      </c>
      <c r="BM41" s="47">
        <f t="shared" ref="BM41" ca="1" si="15496">BM31/(BM40*1005)</f>
        <v>5.3476522779089763E-2</v>
      </c>
      <c r="BN41" s="47">
        <f t="shared" ref="BN41" ca="1" si="15497">BN31/(BN40*1005)</f>
        <v>5.3462379706239585E-2</v>
      </c>
      <c r="BO41" s="47">
        <f t="shared" ref="BO41" ca="1" si="15498">BO31/(BO40*1005)</f>
        <v>5.3448219833094661E-2</v>
      </c>
      <c r="BP41" s="47">
        <f t="shared" ref="BP41" ca="1" si="15499">BP31/(BP40*1005)</f>
        <v>5.34340431699157E-2</v>
      </c>
      <c r="BQ41" s="47">
        <f t="shared" ref="BQ41" ca="1" si="15500">BQ31/(BQ40*1005)</f>
        <v>5.3419849726999029E-2</v>
      </c>
      <c r="BR41" s="47">
        <f t="shared" ref="BR41" ca="1" si="15501">BR31/(BR40*1005)</f>
        <v>5.3405639514668014E-2</v>
      </c>
      <c r="BS41" s="47">
        <f t="shared" ref="BS41" ca="1" si="15502">BS31/(BS40*1005)</f>
        <v>5.339141254328534E-2</v>
      </c>
      <c r="BT41" s="47">
        <f t="shared" ref="BT41" ca="1" si="15503">BT31/(BT40*1005)</f>
        <v>5.3377168823240971E-2</v>
      </c>
      <c r="BU41" s="47">
        <f t="shared" ref="BU41" ca="1" si="15504">BU31/(BU40*1005)</f>
        <v>5.336290836495558E-2</v>
      </c>
      <c r="BV41" s="47">
        <f t="shared" ref="BV41" ca="1" si="15505">BV31/(BV40*1005)</f>
        <v>5.3348631178884533E-2</v>
      </c>
      <c r="BW41" s="47">
        <f t="shared" ref="BW41" ca="1" si="15506">BW31/(BW40*1005)</f>
        <v>5.333433727550884E-2</v>
      </c>
      <c r="BX41" s="47">
        <f t="shared" ref="BX41" ca="1" si="15507">BX31/(BX40*1005)</f>
        <v>5.3320026665353598E-2</v>
      </c>
      <c r="BY41" s="47">
        <f t="shared" ref="BY41" ca="1" si="15508">BY31/(BY40*1005)</f>
        <v>5.3305699358963295E-2</v>
      </c>
      <c r="BZ41" s="47">
        <f t="shared" ref="BZ41" ca="1" si="15509">BZ31/(BZ40*1005)</f>
        <v>5.3291355366915469E-2</v>
      </c>
      <c r="CA41" s="47">
        <f t="shared" ref="CA41" ca="1" si="15510">CA31/(CA40*1005)</f>
        <v>5.3276994699829286E-2</v>
      </c>
      <c r="CB41" s="47">
        <f t="shared" ref="CB41" ca="1" si="15511">CB31/(CB40*1005)</f>
        <v>5.326261736834275E-2</v>
      </c>
      <c r="CC41" s="47">
        <f t="shared" ref="CC41" ca="1" si="15512">CC31/(CC40*1005)</f>
        <v>5.3248223383131947E-2</v>
      </c>
      <c r="CD41" s="47">
        <f t="shared" ref="CD41" ca="1" si="15513">CD31/(CD40*1005)</f>
        <v>5.3233720594938465E-2</v>
      </c>
      <c r="CE41" s="47">
        <f t="shared" ref="CE41" ca="1" si="15514">CE31/(CE40*1005)</f>
        <v>5.3233720594938465E-2</v>
      </c>
      <c r="CF41" s="47">
        <f t="shared" ref="CF41" ca="1" si="15515">CF31/(CF40*1005)</f>
        <v>5.3233720594938465E-2</v>
      </c>
      <c r="CG41" s="47">
        <f t="shared" ref="CG41" ca="1" si="15516">CG31/(CG40*1005)</f>
        <v>5.3233720594938465E-2</v>
      </c>
      <c r="CH41" s="47">
        <f t="shared" ref="CH41" ca="1" si="15517">CH31/(CH40*1005)</f>
        <v>5.3233720594938465E-2</v>
      </c>
      <c r="CI41" s="47">
        <f t="shared" ref="CI41" ca="1" si="15518">CI31/(CI40*1005)</f>
        <v>5.3233720594938465E-2</v>
      </c>
      <c r="CJ41" s="47">
        <f t="shared" ref="CJ41" ca="1" si="15519">CJ31/(CJ40*1005)</f>
        <v>5.3233720594938465E-2</v>
      </c>
      <c r="CK41" s="47">
        <f t="shared" ref="CK41" ca="1" si="15520">CK31/(CK40*1005)</f>
        <v>5.3233720594938465E-2</v>
      </c>
      <c r="CL41" s="47">
        <f t="shared" ref="CL41" ca="1" si="15521">CL31/(CL40*1005)</f>
        <v>5.3233720594938465E-2</v>
      </c>
      <c r="CM41" s="47">
        <f t="shared" ref="CM41" ca="1" si="15522">CM31/(CM40*1005)</f>
        <v>5.3233720594938465E-2</v>
      </c>
      <c r="CN41" s="47">
        <f t="shared" ref="CN41" ca="1" si="15523">CN31/(CN40*1005)</f>
        <v>5.3233720594938465E-2</v>
      </c>
      <c r="CO41" s="47">
        <f t="shared" ref="CO41" ca="1" si="15524">CO31/(CO40*1005)</f>
        <v>5.3233720594938465E-2</v>
      </c>
      <c r="CP41" s="47">
        <f t="shared" ref="CP41" ca="1" si="15525">CP31/(CP40*1005)</f>
        <v>5.3233720594938465E-2</v>
      </c>
      <c r="CQ41" s="47">
        <f t="shared" ref="CQ41" ca="1" si="15526">CQ31/(CQ40*1005)</f>
        <v>5.3233720594938465E-2</v>
      </c>
      <c r="CR41" s="47">
        <f t="shared" ref="CR41" ca="1" si="15527">CR31/(CR40*1005)</f>
        <v>5.3233720594938465E-2</v>
      </c>
      <c r="CS41" s="47">
        <f t="shared" ref="CS41" ca="1" si="15528">CS31/(CS40*1005)</f>
        <v>5.3233720594938465E-2</v>
      </c>
      <c r="CT41" s="47">
        <f t="shared" ref="CT41" ca="1" si="15529">CT31/(CT40*1005)</f>
        <v>5.3233720594938465E-2</v>
      </c>
      <c r="CU41" s="47">
        <f t="shared" ref="CU41" ca="1" si="15530">CU31/(CU40*1005)</f>
        <v>5.3233720594938465E-2</v>
      </c>
      <c r="CV41" s="47">
        <f t="shared" ref="CV41" ca="1" si="15531">CV31/(CV40*1005)</f>
        <v>5.3233720594938465E-2</v>
      </c>
      <c r="CW41" s="47">
        <f t="shared" ref="CW41" ca="1" si="15532">CW31/(CW40*1005)</f>
        <v>5.3233720594938465E-2</v>
      </c>
      <c r="CX41" s="47">
        <f t="shared" ref="CX41" ca="1" si="15533">CX31/(CX40*1005)</f>
        <v>5.3233720594938465E-2</v>
      </c>
      <c r="CY41" s="47">
        <f t="shared" ref="CY41" ca="1" si="15534">CY31/(CY40*1005)</f>
        <v>5.3233720594938465E-2</v>
      </c>
      <c r="CZ41" s="47">
        <f t="shared" ref="CZ41" ca="1" si="15535">CZ31/(CZ40*1005)</f>
        <v>5.3233720594938465E-2</v>
      </c>
      <c r="DA41" s="47">
        <f t="shared" ref="DA41" ca="1" si="15536">DA31/(DA40*1005)</f>
        <v>5.3233720594938465E-2</v>
      </c>
      <c r="DB41" s="47">
        <f t="shared" ref="DB41" ca="1" si="15537">DB31/(DB40*1005)</f>
        <v>5.3233720594938465E-2</v>
      </c>
      <c r="DC41" s="47">
        <f t="shared" ref="DC41" ca="1" si="15538">DC31/(DC40*1005)</f>
        <v>5.3233720594938465E-2</v>
      </c>
      <c r="DD41" s="47">
        <f t="shared" ref="DD41" ca="1" si="15539">DD31/(DD40*1005)</f>
        <v>5.3233720594938465E-2</v>
      </c>
      <c r="DE41" s="47">
        <f t="shared" ref="DE41" ca="1" si="15540">DE31/(DE40*1005)</f>
        <v>5.3233720594938465E-2</v>
      </c>
      <c r="DF41" s="47">
        <f t="shared" ref="DF41" ca="1" si="15541">DF31/(DF40*1005)</f>
        <v>5.3233720594938465E-2</v>
      </c>
      <c r="DG41" s="47">
        <f t="shared" ref="DG41" ca="1" si="15542">DG31/(DG40*1005)</f>
        <v>5.3233720594938465E-2</v>
      </c>
      <c r="DH41" s="47">
        <f t="shared" ref="DH41" ca="1" si="15543">DH31/(DH40*1005)</f>
        <v>5.3233720594938465E-2</v>
      </c>
      <c r="DI41" s="47">
        <f t="shared" ref="DI41" ca="1" si="15544">DI31/(DI40*1005)</f>
        <v>5.3233720594938465E-2</v>
      </c>
      <c r="DJ41" s="47">
        <f t="shared" ref="DJ41" ca="1" si="15545">DJ31/(DJ40*1005)</f>
        <v>5.3233720594938465E-2</v>
      </c>
      <c r="DK41" s="47">
        <f t="shared" ref="DK41" ca="1" si="15546">DK31/(DK40*1005)</f>
        <v>5.3233720594938465E-2</v>
      </c>
      <c r="DL41" s="47">
        <f t="shared" ref="DL41" ca="1" si="15547">DL31/(DL40*1005)</f>
        <v>5.3233720594938465E-2</v>
      </c>
      <c r="DM41" s="47">
        <f t="shared" ref="DM41" ca="1" si="15548">DM31/(DM40*1005)</f>
        <v>5.3233720594938465E-2</v>
      </c>
      <c r="DN41" s="47">
        <f t="shared" ref="DN41" ca="1" si="15549">DN31/(DN40*1005)</f>
        <v>5.3233720594938465E-2</v>
      </c>
      <c r="DO41" s="47">
        <f t="shared" ref="DO41" ca="1" si="15550">DO31/(DO40*1005)</f>
        <v>5.3233720594938465E-2</v>
      </c>
      <c r="DP41" s="47">
        <f t="shared" ref="DP41" ca="1" si="15551">DP31/(DP40*1005)</f>
        <v>5.3233720594938465E-2</v>
      </c>
      <c r="DQ41" s="47">
        <f t="shared" ref="DQ41" ca="1" si="15552">DQ31/(DQ40*1005)</f>
        <v>5.3233720594938465E-2</v>
      </c>
      <c r="DR41" s="47">
        <f t="shared" ref="DR41" ca="1" si="15553">DR31/(DR40*1005)</f>
        <v>5.3233720594938465E-2</v>
      </c>
      <c r="DS41" s="47">
        <f t="shared" ref="DS41" ca="1" si="15554">DS31/(DS40*1005)</f>
        <v>5.3233720594938465E-2</v>
      </c>
      <c r="DT41" s="47">
        <f t="shared" ref="DT41" ca="1" si="15555">DT31/(DT40*1005)</f>
        <v>5.3233720594938465E-2</v>
      </c>
      <c r="DU41" s="47">
        <f t="shared" ref="DU41" ca="1" si="15556">DU31/(DU40*1005)</f>
        <v>5.3233720594938465E-2</v>
      </c>
      <c r="DV41" s="47">
        <f t="shared" ref="DV41" ca="1" si="15557">DV31/(DV40*1005)</f>
        <v>5.3233720594938465E-2</v>
      </c>
      <c r="DW41" s="47">
        <f t="shared" ref="DW41" ca="1" si="15558">DW31/(DW40*1005)</f>
        <v>5.3233720594938465E-2</v>
      </c>
      <c r="DX41" s="47">
        <f t="shared" ref="DX41" ca="1" si="15559">DX31/(DX40*1005)</f>
        <v>5.3233720594938465E-2</v>
      </c>
      <c r="DY41" s="47">
        <f t="shared" ref="DY41" ca="1" si="15560">DY31/(DY40*1005)</f>
        <v>5.3233720594938465E-2</v>
      </c>
      <c r="DZ41" s="47">
        <f t="shared" ref="DZ41" ca="1" si="15561">DZ31/(DZ40*1005)</f>
        <v>5.3233720594938465E-2</v>
      </c>
      <c r="EA41" s="47">
        <f t="shared" ref="EA41" ca="1" si="15562">EA31/(EA40*1005)</f>
        <v>5.3233720594938465E-2</v>
      </c>
      <c r="EB41" s="47">
        <f t="shared" ref="EB41" ca="1" si="15563">EB31/(EB40*1005)</f>
        <v>5.3233720594938465E-2</v>
      </c>
      <c r="EC41" s="47">
        <f t="shared" ref="EC41" ca="1" si="15564">EC31/(EC40*1005)</f>
        <v>5.3233720594938465E-2</v>
      </c>
      <c r="ED41" s="47">
        <f t="shared" ref="ED41" ca="1" si="15565">ED31/(ED40*1005)</f>
        <v>5.3233720594938465E-2</v>
      </c>
      <c r="EE41" s="47">
        <f t="shared" ref="EE41" ca="1" si="15566">EE31/(EE40*1005)</f>
        <v>5.3233720594938465E-2</v>
      </c>
      <c r="EF41" s="47">
        <f t="shared" ref="EF41" ca="1" si="15567">EF31/(EF40*1005)</f>
        <v>5.3233720594938465E-2</v>
      </c>
      <c r="EG41" s="47">
        <f t="shared" ref="EG41" ca="1" si="15568">EG31/(EG40*1005)</f>
        <v>5.3233720594938465E-2</v>
      </c>
      <c r="EH41" s="47">
        <f t="shared" ref="EH41" ca="1" si="15569">EH31/(EH40*1005)</f>
        <v>5.3233720594938465E-2</v>
      </c>
      <c r="EI41" s="47">
        <f t="shared" ref="EI41" ca="1" si="15570">EI31/(EI40*1005)</f>
        <v>5.3233720594938465E-2</v>
      </c>
      <c r="EJ41" s="47">
        <f t="shared" ref="EJ41" ca="1" si="15571">EJ31/(EJ40*1005)</f>
        <v>5.3233720594938465E-2</v>
      </c>
      <c r="EK41" s="47">
        <f t="shared" ref="EK41" ca="1" si="15572">EK31/(EK40*1005)</f>
        <v>5.3233720594938465E-2</v>
      </c>
      <c r="EL41" s="47">
        <f t="shared" ref="EL41" ca="1" si="15573">EL31/(EL40*1005)</f>
        <v>5.3233720594938465E-2</v>
      </c>
      <c r="EM41" s="47">
        <f t="shared" ref="EM41" ca="1" si="15574">EM31/(EM40*1005)</f>
        <v>5.3233720594938465E-2</v>
      </c>
      <c r="EN41" s="47">
        <f t="shared" ref="EN41" ca="1" si="15575">EN31/(EN40*1005)</f>
        <v>5.3233720594938465E-2</v>
      </c>
      <c r="EO41" s="47">
        <f t="shared" ref="EO41" ca="1" si="15576">EO31/(EO40*1005)</f>
        <v>5.3233720594938465E-2</v>
      </c>
      <c r="EP41" s="47">
        <f t="shared" ref="EP41" ca="1" si="15577">EP31/(EP40*1005)</f>
        <v>5.3233720594938465E-2</v>
      </c>
      <c r="EQ41" s="47">
        <f t="shared" ref="EQ41" ca="1" si="15578">EQ31/(EQ40*1005)</f>
        <v>5.3233720594938465E-2</v>
      </c>
      <c r="ER41" s="47">
        <f t="shared" ref="ER41" ca="1" si="15579">ER31/(ER40*1005)</f>
        <v>5.3233720594938465E-2</v>
      </c>
      <c r="ES41" s="47">
        <f t="shared" ref="ES41" ca="1" si="15580">ES31/(ES40*1005)</f>
        <v>5.3233720594938465E-2</v>
      </c>
      <c r="ET41" s="47">
        <f t="shared" ref="ET41" ca="1" si="15581">ET31/(ET40*1005)</f>
        <v>5.3233720594938465E-2</v>
      </c>
      <c r="EU41" s="47">
        <f t="shared" ref="EU41" ca="1" si="15582">EU31/(EU40*1005)</f>
        <v>5.3233720594938465E-2</v>
      </c>
      <c r="EV41" s="47">
        <f t="shared" ref="EV41" ca="1" si="15583">EV31/(EV40*1005)</f>
        <v>5.3233720594938465E-2</v>
      </c>
      <c r="EW41" s="47">
        <f t="shared" ref="EW41" ca="1" si="15584">EW31/(EW40*1005)</f>
        <v>5.3233720594938465E-2</v>
      </c>
      <c r="EX41" s="47">
        <f t="shared" ref="EX41" ca="1" si="15585">EX31/(EX40*1005)</f>
        <v>5.3233720594938465E-2</v>
      </c>
      <c r="EY41" s="47">
        <f t="shared" ref="EY41" ca="1" si="15586">EY31/(EY40*1005)</f>
        <v>5.3233720594938465E-2</v>
      </c>
      <c r="EZ41" s="47">
        <f t="shared" ref="EZ41" ca="1" si="15587">EZ31/(EZ40*1005)</f>
        <v>5.3233720594938465E-2</v>
      </c>
      <c r="FA41" s="47">
        <f t="shared" ref="FA41" ca="1" si="15588">FA31/(FA40*1005)</f>
        <v>5.3233720594938465E-2</v>
      </c>
      <c r="FB41" s="47">
        <f t="shared" ref="FB41" ca="1" si="15589">FB31/(FB40*1005)</f>
        <v>5.3233720594938465E-2</v>
      </c>
      <c r="FC41" s="47">
        <f t="shared" ref="FC41" ca="1" si="15590">FC31/(FC40*1005)</f>
        <v>5.3233720594938465E-2</v>
      </c>
      <c r="FD41" s="47">
        <f t="shared" ref="FD41" ca="1" si="15591">FD31/(FD40*1005)</f>
        <v>5.3233720594938465E-2</v>
      </c>
      <c r="FE41" s="47">
        <f t="shared" ref="FE41" ca="1" si="15592">FE31/(FE40*1005)</f>
        <v>5.3233720594938465E-2</v>
      </c>
      <c r="FF41" s="47">
        <f t="shared" ref="FF41" ca="1" si="15593">FF31/(FF40*1005)</f>
        <v>5.3233720594938465E-2</v>
      </c>
      <c r="FG41" s="47">
        <f t="shared" ref="FG41" ca="1" si="15594">FG31/(FG40*1005)</f>
        <v>5.3233720594938465E-2</v>
      </c>
      <c r="FH41" s="47">
        <f t="shared" ref="FH41" ca="1" si="15595">FH31/(FH40*1005)</f>
        <v>5.3233720594938465E-2</v>
      </c>
      <c r="FI41" s="47">
        <f t="shared" ref="FI41" ca="1" si="15596">FI31/(FI40*1005)</f>
        <v>5.3233720594938465E-2</v>
      </c>
      <c r="FJ41" s="47">
        <f t="shared" ref="FJ41" ca="1" si="15597">FJ31/(FJ40*1005)</f>
        <v>5.3233720594938465E-2</v>
      </c>
      <c r="FK41" s="47">
        <f t="shared" ref="FK41" ca="1" si="15598">FK31/(FK40*1005)</f>
        <v>5.3233720594938465E-2</v>
      </c>
      <c r="FL41" s="47">
        <f t="shared" ref="FL41" ca="1" si="15599">FL31/(FL40*1005)</f>
        <v>5.3233720594938465E-2</v>
      </c>
      <c r="FM41" s="47">
        <f t="shared" ref="FM41" ca="1" si="15600">FM31/(FM40*1005)</f>
        <v>5.3233720594938465E-2</v>
      </c>
      <c r="FN41" s="47">
        <f t="shared" ref="FN41" ca="1" si="15601">FN31/(FN40*1005)</f>
        <v>5.3233720594938465E-2</v>
      </c>
      <c r="FO41" s="47">
        <f t="shared" ref="FO41" ca="1" si="15602">FO31/(FO40*1005)</f>
        <v>5.3233720594938465E-2</v>
      </c>
      <c r="FP41" s="47">
        <f t="shared" ref="FP41" ca="1" si="15603">FP31/(FP40*1005)</f>
        <v>5.3233720594938465E-2</v>
      </c>
      <c r="FQ41" s="47">
        <f t="shared" ref="FQ41" ca="1" si="15604">FQ31/(FQ40*1005)</f>
        <v>5.3233720594938465E-2</v>
      </c>
      <c r="FR41" s="47">
        <f t="shared" ref="FR41" ca="1" si="15605">FR31/(FR40*1005)</f>
        <v>5.3233720594938465E-2</v>
      </c>
      <c r="FS41" s="47">
        <f t="shared" ref="FS41" ca="1" si="15606">FS31/(FS40*1005)</f>
        <v>5.3233720594938465E-2</v>
      </c>
      <c r="FT41" s="47">
        <f t="shared" ref="FT41" ca="1" si="15607">FT31/(FT40*1005)</f>
        <v>5.3233720594938465E-2</v>
      </c>
      <c r="FU41" s="47">
        <f t="shared" ref="FU41" ca="1" si="15608">FU31/(FU40*1005)</f>
        <v>5.3233720594938465E-2</v>
      </c>
      <c r="FV41" s="47">
        <f t="shared" ref="FV41" ca="1" si="15609">FV31/(FV40*1005)</f>
        <v>5.3233720594938465E-2</v>
      </c>
      <c r="FW41" s="47">
        <f t="shared" ref="FW41" ca="1" si="15610">FW31/(FW40*1005)</f>
        <v>5.3233720594938465E-2</v>
      </c>
      <c r="FX41" s="47">
        <f t="shared" ref="FX41" ca="1" si="15611">FX31/(FX40*1005)</f>
        <v>5.3233720594938465E-2</v>
      </c>
      <c r="FY41" s="47">
        <f t="shared" ref="FY41" ca="1" si="15612">FY31/(FY40*1005)</f>
        <v>5.3233720594938465E-2</v>
      </c>
      <c r="FZ41" s="47">
        <f t="shared" ref="FZ41" ca="1" si="15613">FZ31/(FZ40*1005)</f>
        <v>5.3233720594938465E-2</v>
      </c>
      <c r="GA41" s="47">
        <f t="shared" ref="GA41" ca="1" si="15614">GA31/(GA40*1005)</f>
        <v>5.3233720594938465E-2</v>
      </c>
      <c r="GB41" s="47">
        <f t="shared" ref="GB41" ca="1" si="15615">GB31/(GB40*1005)</f>
        <v>5.3233720594938465E-2</v>
      </c>
      <c r="GC41" s="47">
        <f t="shared" ref="GC41" ca="1" si="15616">GC31/(GC40*1005)</f>
        <v>5.3233720594938465E-2</v>
      </c>
      <c r="GD41" s="47">
        <f t="shared" ref="GD41" ca="1" si="15617">GD31/(GD40*1005)</f>
        <v>5.3233720594938465E-2</v>
      </c>
      <c r="GE41" s="47">
        <f t="shared" ref="GE41" ca="1" si="15618">GE31/(GE40*1005)</f>
        <v>5.3233720594938465E-2</v>
      </c>
      <c r="GF41" s="47">
        <f t="shared" ref="GF41" ca="1" si="15619">GF31/(GF40*1005)</f>
        <v>5.3233720594938465E-2</v>
      </c>
      <c r="GG41" s="47">
        <f t="shared" ref="GG41" ca="1" si="15620">GG31/(GG40*1005)</f>
        <v>5.3233720594938465E-2</v>
      </c>
      <c r="GH41" s="47">
        <f t="shared" ref="GH41" ca="1" si="15621">GH31/(GH40*1005)</f>
        <v>5.3233720594938465E-2</v>
      </c>
      <c r="GI41" s="47">
        <f t="shared" ref="GI41" ca="1" si="15622">GI31/(GI40*1005)</f>
        <v>5.3233720594938465E-2</v>
      </c>
      <c r="GJ41" s="47">
        <f t="shared" ref="GJ41" ca="1" si="15623">GJ31/(GJ40*1005)</f>
        <v>5.3233720594938465E-2</v>
      </c>
      <c r="GK41" s="47">
        <f t="shared" ref="GK41" ca="1" si="15624">GK31/(GK40*1005)</f>
        <v>5.3233720594938465E-2</v>
      </c>
      <c r="GL41" s="47">
        <f t="shared" ref="GL41" ca="1" si="15625">GL31/(GL40*1005)</f>
        <v>5.3233720594938465E-2</v>
      </c>
      <c r="GM41" s="47">
        <f t="shared" ref="GM41" ca="1" si="15626">GM31/(GM40*1005)</f>
        <v>5.3233720594938465E-2</v>
      </c>
      <c r="GN41" s="47">
        <f t="shared" ref="GN41" ca="1" si="15627">GN31/(GN40*1005)</f>
        <v>5.3233720594938465E-2</v>
      </c>
      <c r="GO41" s="47">
        <f t="shared" ref="GO41" ca="1" si="15628">GO31/(GO40*1005)</f>
        <v>5.3233720594938465E-2</v>
      </c>
      <c r="GP41" s="47">
        <f t="shared" ref="GP41" ca="1" si="15629">GP31/(GP40*1005)</f>
        <v>5.3233720594938465E-2</v>
      </c>
      <c r="GQ41" s="47">
        <f t="shared" ref="GQ41" ca="1" si="15630">GQ31/(GQ40*1005)</f>
        <v>5.3233720594938465E-2</v>
      </c>
      <c r="GR41" s="47">
        <f t="shared" ref="GR41" ca="1" si="15631">GR31/(GR40*1005)</f>
        <v>5.3233720594938465E-2</v>
      </c>
      <c r="GS41" s="47">
        <f t="shared" ref="GS41" ca="1" si="15632">GS31/(GS40*1005)</f>
        <v>5.3233720594938465E-2</v>
      </c>
      <c r="GT41" s="47">
        <f t="shared" ref="GT41" ca="1" si="15633">GT31/(GT40*1005)</f>
        <v>5.3233720594938465E-2</v>
      </c>
      <c r="GU41" s="47">
        <f t="shared" ref="GU41" ca="1" si="15634">GU31/(GU40*1005)</f>
        <v>5.3233720594938465E-2</v>
      </c>
      <c r="GV41" s="47">
        <f t="shared" ref="GV41" ca="1" si="15635">GV31/(GV40*1005)</f>
        <v>5.3233720594938465E-2</v>
      </c>
      <c r="GW41" s="47">
        <f t="shared" ref="GW41" ca="1" si="15636">GW31/(GW40*1005)</f>
        <v>5.3233720594938465E-2</v>
      </c>
      <c r="GX41" s="47">
        <f t="shared" ref="GX41" ca="1" si="15637">GX31/(GX40*1005)</f>
        <v>5.3233720594938465E-2</v>
      </c>
      <c r="GY41" s="47">
        <f t="shared" ref="GY41" ca="1" si="15638">GY31/(GY40*1005)</f>
        <v>5.3233720594938465E-2</v>
      </c>
      <c r="GZ41" s="47">
        <f t="shared" ref="GZ41" ca="1" si="15639">GZ31/(GZ40*1005)</f>
        <v>5.3233720594938465E-2</v>
      </c>
      <c r="HA41" s="47">
        <f t="shared" ref="HA41" ca="1" si="15640">HA31/(HA40*1005)</f>
        <v>5.3233720594938465E-2</v>
      </c>
      <c r="HB41" s="47">
        <f t="shared" ref="HB41" ca="1" si="15641">HB31/(HB40*1005)</f>
        <v>5.3233720594938465E-2</v>
      </c>
      <c r="HC41" s="47">
        <f t="shared" ref="HC41" ca="1" si="15642">HC31/(HC40*1005)</f>
        <v>5.3233720594938465E-2</v>
      </c>
      <c r="HD41" s="47">
        <f t="shared" ref="HD41" ca="1" si="15643">HD31/(HD40*1005)</f>
        <v>5.3233720594938465E-2</v>
      </c>
      <c r="HE41" s="47">
        <f t="shared" ref="HE41" ca="1" si="15644">HE31/(HE40*1005)</f>
        <v>5.3233720594938465E-2</v>
      </c>
      <c r="HF41" s="47">
        <f t="shared" ref="HF41" ca="1" si="15645">HF31/(HF40*1005)</f>
        <v>5.3233720594938465E-2</v>
      </c>
      <c r="HG41" s="47">
        <f t="shared" ref="HG41" ca="1" si="15646">HG31/(HG40*1005)</f>
        <v>5.3233720594938465E-2</v>
      </c>
      <c r="HH41" s="47">
        <f t="shared" ref="HH41" ca="1" si="15647">HH31/(HH40*1005)</f>
        <v>5.3233720594938465E-2</v>
      </c>
      <c r="HI41" s="47">
        <f t="shared" ref="HI41" ca="1" si="15648">HI31/(HI40*1005)</f>
        <v>5.3233720594938465E-2</v>
      </c>
      <c r="HJ41" s="47">
        <f t="shared" ref="HJ41" ca="1" si="15649">HJ31/(HJ40*1005)</f>
        <v>5.3233720594938465E-2</v>
      </c>
      <c r="HK41" s="47">
        <f t="shared" ref="HK41" ca="1" si="15650">HK31/(HK40*1005)</f>
        <v>5.3233720594938465E-2</v>
      </c>
      <c r="HL41" s="47">
        <f t="shared" ref="HL41" ca="1" si="15651">HL31/(HL40*1005)</f>
        <v>5.3233720594938465E-2</v>
      </c>
      <c r="HM41" s="47">
        <f t="shared" ref="HM41" ca="1" si="15652">HM31/(HM40*1005)</f>
        <v>5.3233720594938465E-2</v>
      </c>
      <c r="HN41" s="47">
        <f t="shared" ref="HN41" ca="1" si="15653">HN31/(HN40*1005)</f>
        <v>5.3233720594938465E-2</v>
      </c>
      <c r="HO41" s="47">
        <f t="shared" ref="HO41" ca="1" si="15654">HO31/(HO40*1005)</f>
        <v>5.3233720594938465E-2</v>
      </c>
      <c r="HP41" s="47">
        <f t="shared" ref="HP41" ca="1" si="15655">HP31/(HP40*1005)</f>
        <v>5.3233720594938465E-2</v>
      </c>
      <c r="HQ41" s="47">
        <f t="shared" ref="HQ41" ca="1" si="15656">HQ31/(HQ40*1005)</f>
        <v>5.3233720594938465E-2</v>
      </c>
      <c r="HR41" s="47">
        <f t="shared" ref="HR41" ca="1" si="15657">HR31/(HR40*1005)</f>
        <v>5.3233720594938465E-2</v>
      </c>
      <c r="HS41" s="47">
        <f t="shared" ref="HS41" ca="1" si="15658">HS31/(HS40*1005)</f>
        <v>5.3233720594938465E-2</v>
      </c>
      <c r="HT41" s="47">
        <f t="shared" ref="HT41" ca="1" si="15659">HT31/(HT40*1005)</f>
        <v>5.3233720594938465E-2</v>
      </c>
      <c r="HU41" s="47">
        <f t="shared" ref="HU41" ca="1" si="15660">HU31/(HU40*1005)</f>
        <v>5.3233720594938465E-2</v>
      </c>
      <c r="HV41" s="47">
        <f t="shared" ref="HV41" ca="1" si="15661">HV31/(HV40*1005)</f>
        <v>5.3233720594938465E-2</v>
      </c>
      <c r="HW41" s="47">
        <f t="shared" ref="HW41" ca="1" si="15662">HW31/(HW40*1005)</f>
        <v>5.3233720594938465E-2</v>
      </c>
      <c r="HX41" s="47">
        <f t="shared" ref="HX41" ca="1" si="15663">HX31/(HX40*1005)</f>
        <v>5.3233720594938465E-2</v>
      </c>
      <c r="HY41" s="47">
        <f t="shared" ref="HY41" ca="1" si="15664">HY31/(HY40*1005)</f>
        <v>5.3233720594938465E-2</v>
      </c>
      <c r="HZ41" s="47">
        <f t="shared" ref="HZ41" ca="1" si="15665">HZ31/(HZ40*1005)</f>
        <v>5.3233720594938465E-2</v>
      </c>
      <c r="IA41" s="47">
        <f t="shared" ref="IA41" ca="1" si="15666">IA31/(IA40*1005)</f>
        <v>5.3233720594938465E-2</v>
      </c>
      <c r="IB41" s="47">
        <f t="shared" ref="IB41" ca="1" si="15667">IB31/(IB40*1005)</f>
        <v>5.3233720594938465E-2</v>
      </c>
      <c r="IC41" s="47">
        <f t="shared" ref="IC41" ca="1" si="15668">IC31/(IC40*1005)</f>
        <v>5.3233720594938465E-2</v>
      </c>
      <c r="ID41" s="47">
        <f t="shared" ref="ID41" ca="1" si="15669">ID31/(ID40*1005)</f>
        <v>5.3233720594938465E-2</v>
      </c>
      <c r="IE41" s="47">
        <f t="shared" ref="IE41" ca="1" si="15670">IE31/(IE40*1005)</f>
        <v>5.3233720594938465E-2</v>
      </c>
      <c r="IF41" s="47">
        <f t="shared" ref="IF41" ca="1" si="15671">IF31/(IF40*1005)</f>
        <v>5.3233720594938465E-2</v>
      </c>
      <c r="IG41" s="47">
        <f t="shared" ref="IG41" ca="1" si="15672">IG31/(IG40*1005)</f>
        <v>5.3233720594938465E-2</v>
      </c>
      <c r="IH41" s="47">
        <f t="shared" ref="IH41" ca="1" si="15673">IH31/(IH40*1005)</f>
        <v>5.3233720594938465E-2</v>
      </c>
      <c r="II41" s="47">
        <f t="shared" ref="II41" ca="1" si="15674">II31/(II40*1005)</f>
        <v>5.3233720594938465E-2</v>
      </c>
      <c r="IJ41" s="47">
        <f t="shared" ref="IJ41" ca="1" si="15675">IJ31/(IJ40*1005)</f>
        <v>5.3233720594938465E-2</v>
      </c>
      <c r="IK41" s="47">
        <f t="shared" ref="IK41" ca="1" si="15676">IK31/(IK40*1005)</f>
        <v>5.3233720594938465E-2</v>
      </c>
      <c r="IL41" s="47">
        <f t="shared" ref="IL41" ca="1" si="15677">IL31/(IL40*1005)</f>
        <v>5.3233720594938465E-2</v>
      </c>
      <c r="IM41" s="47">
        <f t="shared" ref="IM41" ca="1" si="15678">IM31/(IM40*1005)</f>
        <v>5.3233720594938465E-2</v>
      </c>
      <c r="IN41" s="47">
        <f t="shared" ref="IN41" ca="1" si="15679">IN31/(IN40*1005)</f>
        <v>5.3233720594938465E-2</v>
      </c>
      <c r="IO41" s="47">
        <f t="shared" ref="IO41" ca="1" si="15680">IO31/(IO40*1005)</f>
        <v>5.3233720594938465E-2</v>
      </c>
      <c r="IP41" s="47">
        <f t="shared" ref="IP41" ca="1" si="15681">IP31/(IP40*1005)</f>
        <v>5.3233720594938465E-2</v>
      </c>
      <c r="IQ41" s="47">
        <f t="shared" ref="IQ41" ca="1" si="15682">IQ31/(IQ40*1005)</f>
        <v>5.3233720594938465E-2</v>
      </c>
      <c r="IR41" s="47">
        <f t="shared" ref="IR41" ca="1" si="15683">IR31/(IR40*1005)</f>
        <v>5.3233720594938465E-2</v>
      </c>
      <c r="IS41" s="47">
        <f t="shared" ref="IS41" ca="1" si="15684">IS31/(IS40*1005)</f>
        <v>5.3233720594938465E-2</v>
      </c>
      <c r="IT41" s="47">
        <f t="shared" ref="IT41" ca="1" si="15685">IT31/(IT40*1005)</f>
        <v>5.3233720594938465E-2</v>
      </c>
      <c r="IU41" s="47">
        <f t="shared" ref="IU41" ca="1" si="15686">IU31/(IU40*1005)</f>
        <v>5.3233720594938465E-2</v>
      </c>
      <c r="IV41" s="47">
        <f t="shared" ref="IV41" ca="1" si="15687">IV31/(IV40*1005)</f>
        <v>5.3233720594938465E-2</v>
      </c>
      <c r="IW41" s="47">
        <f t="shared" ref="IW41" ca="1" si="15688">IW31/(IW40*1005)</f>
        <v>5.3233720594938465E-2</v>
      </c>
      <c r="IX41" s="47">
        <f t="shared" ref="IX41" ca="1" si="15689">IX31/(IX40*1005)</f>
        <v>5.3233720594938465E-2</v>
      </c>
      <c r="IY41" s="47">
        <f t="shared" ref="IY41" ca="1" si="15690">IY31/(IY40*1005)</f>
        <v>5.3233720594938465E-2</v>
      </c>
      <c r="IZ41" s="47">
        <f t="shared" ref="IZ41" ca="1" si="15691">IZ31/(IZ40*1005)</f>
        <v>5.3233720594938465E-2</v>
      </c>
      <c r="JA41" s="47">
        <f t="shared" ref="JA41" ca="1" si="15692">JA31/(JA40*1005)</f>
        <v>5.3233720594938465E-2</v>
      </c>
      <c r="JB41" s="47">
        <f t="shared" ref="JB41" ca="1" si="15693">JB31/(JB40*1005)</f>
        <v>5.3233720594938465E-2</v>
      </c>
      <c r="JC41" s="47">
        <f t="shared" ref="JC41" ca="1" si="15694">JC31/(JC40*1005)</f>
        <v>5.3233720594938465E-2</v>
      </c>
      <c r="JD41" s="47">
        <f t="shared" ref="JD41" ca="1" si="15695">JD31/(JD40*1005)</f>
        <v>5.3233720594938465E-2</v>
      </c>
      <c r="JE41" s="47">
        <f t="shared" ref="JE41" ca="1" si="15696">JE31/(JE40*1005)</f>
        <v>5.3233720594938465E-2</v>
      </c>
      <c r="JF41" s="47">
        <f t="shared" ref="JF41" ca="1" si="15697">JF31/(JF40*1005)</f>
        <v>5.3233720594938465E-2</v>
      </c>
      <c r="JG41" s="47">
        <f t="shared" ref="JG41" ca="1" si="15698">JG31/(JG40*1005)</f>
        <v>5.3233720594938465E-2</v>
      </c>
      <c r="JH41" s="47">
        <f t="shared" ref="JH41" ca="1" si="15699">JH31/(JH40*1005)</f>
        <v>5.3233720594938465E-2</v>
      </c>
      <c r="JI41" s="47">
        <f t="shared" ref="JI41" ca="1" si="15700">JI31/(JI40*1005)</f>
        <v>5.3233720594938465E-2</v>
      </c>
      <c r="JJ41" s="47">
        <f t="shared" ref="JJ41" ca="1" si="15701">JJ31/(JJ40*1005)</f>
        <v>5.3233720594938465E-2</v>
      </c>
      <c r="JK41" s="47">
        <f t="shared" ref="JK41" ca="1" si="15702">JK31/(JK40*1005)</f>
        <v>5.3233720594938465E-2</v>
      </c>
      <c r="JL41" s="47">
        <f t="shared" ref="JL41" ca="1" si="15703">JL31/(JL40*1005)</f>
        <v>5.3233720594938465E-2</v>
      </c>
      <c r="JM41" s="47">
        <f t="shared" ref="JM41" ca="1" si="15704">JM31/(JM40*1005)</f>
        <v>5.3233720594938465E-2</v>
      </c>
      <c r="JN41" s="47">
        <f t="shared" ref="JN41" ca="1" si="15705">JN31/(JN40*1005)</f>
        <v>5.3233720594938465E-2</v>
      </c>
      <c r="JO41" s="47">
        <f t="shared" ref="JO41" ca="1" si="15706">JO31/(JO40*1005)</f>
        <v>5.3233720594938465E-2</v>
      </c>
      <c r="JP41" s="47">
        <f t="shared" ref="JP41" ca="1" si="15707">JP31/(JP40*1005)</f>
        <v>5.3233720594938465E-2</v>
      </c>
      <c r="JQ41" s="47">
        <f t="shared" ref="JQ41" ca="1" si="15708">JQ31/(JQ40*1005)</f>
        <v>5.3233720594938465E-2</v>
      </c>
      <c r="JR41" s="47">
        <f t="shared" ref="JR41" ca="1" si="15709">JR31/(JR40*1005)</f>
        <v>5.3233720594938465E-2</v>
      </c>
      <c r="JS41" s="47">
        <f t="shared" ref="JS41" ca="1" si="15710">JS31/(JS40*1005)</f>
        <v>5.3233720594938465E-2</v>
      </c>
      <c r="JT41" s="47">
        <f t="shared" ref="JT41" ca="1" si="15711">JT31/(JT40*1005)</f>
        <v>5.3233720594938465E-2</v>
      </c>
      <c r="JU41" s="47">
        <f t="shared" ref="JU41" ca="1" si="15712">JU31/(JU40*1005)</f>
        <v>5.3233720594938465E-2</v>
      </c>
      <c r="JV41" s="47">
        <f t="shared" ref="JV41" ca="1" si="15713">JV31/(JV40*1005)</f>
        <v>5.3233720594938465E-2</v>
      </c>
      <c r="JW41" s="47">
        <f t="shared" ref="JW41" ca="1" si="15714">JW31/(JW40*1005)</f>
        <v>5.3233720594938465E-2</v>
      </c>
      <c r="JX41" s="47">
        <f t="shared" ref="JX41" ca="1" si="15715">JX31/(JX40*1005)</f>
        <v>5.3233720594938465E-2</v>
      </c>
      <c r="JY41" s="47">
        <f t="shared" ref="JY41" ca="1" si="15716">JY31/(JY40*1005)</f>
        <v>5.3233720594938465E-2</v>
      </c>
      <c r="JZ41" s="47">
        <f t="shared" ref="JZ41" ca="1" si="15717">JZ31/(JZ40*1005)</f>
        <v>5.3233720594938465E-2</v>
      </c>
      <c r="KA41" s="47">
        <f t="shared" ref="KA41" ca="1" si="15718">KA31/(KA40*1005)</f>
        <v>5.3233720594938465E-2</v>
      </c>
      <c r="KB41" s="47">
        <f t="shared" ref="KB41" ca="1" si="15719">KB31/(KB40*1005)</f>
        <v>5.3233720594938465E-2</v>
      </c>
      <c r="KC41" s="47">
        <f t="shared" ref="KC41" ca="1" si="15720">KC31/(KC40*1005)</f>
        <v>5.3233720594938465E-2</v>
      </c>
      <c r="KD41" s="47">
        <f t="shared" ref="KD41" ca="1" si="15721">KD31/(KD40*1005)</f>
        <v>5.3233720594938465E-2</v>
      </c>
      <c r="KE41" s="47">
        <f t="shared" ref="KE41" ca="1" si="15722">KE31/(KE40*1005)</f>
        <v>5.3233720594938465E-2</v>
      </c>
      <c r="KF41" s="47">
        <f t="shared" ref="KF41" ca="1" si="15723">KF31/(KF40*1005)</f>
        <v>5.3233720594938465E-2</v>
      </c>
      <c r="KG41" s="47">
        <f t="shared" ref="KG41" ca="1" si="15724">KG31/(KG40*1005)</f>
        <v>5.3233720594938465E-2</v>
      </c>
      <c r="KH41" s="47">
        <f t="shared" ref="KH41" ca="1" si="15725">KH31/(KH40*1005)</f>
        <v>5.3233720594938465E-2</v>
      </c>
      <c r="KI41" s="47">
        <f t="shared" ref="KI41" ca="1" si="15726">KI31/(KI40*1005)</f>
        <v>5.3233720594938465E-2</v>
      </c>
      <c r="KJ41" s="47">
        <f t="shared" ref="KJ41" ca="1" si="15727">KJ31/(KJ40*1005)</f>
        <v>5.3233720594938465E-2</v>
      </c>
      <c r="KK41" s="47">
        <f t="shared" ref="KK41" ca="1" si="15728">KK31/(KK40*1005)</f>
        <v>5.3233720594938465E-2</v>
      </c>
      <c r="KL41" s="47">
        <f t="shared" ref="KL41" ca="1" si="15729">KL31/(KL40*1005)</f>
        <v>5.3233720594938465E-2</v>
      </c>
      <c r="KM41" s="47">
        <f t="shared" ref="KM41" ca="1" si="15730">KM31/(KM40*1005)</f>
        <v>5.3233720594938465E-2</v>
      </c>
      <c r="KN41" s="47">
        <f t="shared" ref="KN41" ca="1" si="15731">KN31/(KN40*1005)</f>
        <v>5.3233720594938465E-2</v>
      </c>
      <c r="KO41" s="47">
        <f t="shared" ref="KO41" ca="1" si="15732">KO31/(KO40*1005)</f>
        <v>5.3233720594938465E-2</v>
      </c>
      <c r="KP41" s="47">
        <f t="shared" ref="KP41" ca="1" si="15733">KP31/(KP40*1005)</f>
        <v>5.3233720594938465E-2</v>
      </c>
      <c r="KQ41" s="47">
        <f t="shared" ref="KQ41" ca="1" si="15734">KQ31/(KQ40*1005)</f>
        <v>5.3233720594938465E-2</v>
      </c>
      <c r="KR41" s="47">
        <f t="shared" ref="KR41" ca="1" si="15735">KR31/(KR40*1005)</f>
        <v>5.3233720594938465E-2</v>
      </c>
      <c r="KS41" s="47">
        <f t="shared" ref="KS41" ca="1" si="15736">KS31/(KS40*1005)</f>
        <v>5.3233720594938465E-2</v>
      </c>
      <c r="KT41" s="47">
        <f t="shared" ref="KT41" ca="1" si="15737">KT31/(KT40*1005)</f>
        <v>5.3233720594938465E-2</v>
      </c>
      <c r="KU41" s="47">
        <f t="shared" ref="KU41" ca="1" si="15738">KU31/(KU40*1005)</f>
        <v>5.3233720594938465E-2</v>
      </c>
      <c r="KV41" s="47">
        <f t="shared" ref="KV41" ca="1" si="15739">KV31/(KV40*1005)</f>
        <v>5.3233720594938465E-2</v>
      </c>
      <c r="KW41" s="47">
        <f t="shared" ref="KW41" ca="1" si="15740">KW31/(KW40*1005)</f>
        <v>5.3233720594938465E-2</v>
      </c>
      <c r="KX41" s="47">
        <f t="shared" ref="KX41" ca="1" si="15741">KX31/(KX40*1005)</f>
        <v>5.3233720594938465E-2</v>
      </c>
      <c r="KY41" s="47">
        <f t="shared" ref="KY41" ca="1" si="15742">KY31/(KY40*1005)</f>
        <v>5.3233720594938465E-2</v>
      </c>
      <c r="KZ41" s="47">
        <f t="shared" ref="KZ41" ca="1" si="15743">KZ31/(KZ40*1005)</f>
        <v>5.3233720594938465E-2</v>
      </c>
      <c r="LA41" s="47">
        <f t="shared" ref="LA41" ca="1" si="15744">LA31/(LA40*1005)</f>
        <v>5.3233720594938465E-2</v>
      </c>
      <c r="LB41" s="47">
        <f t="shared" ref="LB41" ca="1" si="15745">LB31/(LB40*1005)</f>
        <v>5.3233720594938465E-2</v>
      </c>
      <c r="LC41" s="47">
        <f t="shared" ref="LC41" ca="1" si="15746">LC31/(LC40*1005)</f>
        <v>5.3233720594938465E-2</v>
      </c>
      <c r="LD41" s="47">
        <f t="shared" ref="LD41" ca="1" si="15747">LD31/(LD40*1005)</f>
        <v>5.3233720594938465E-2</v>
      </c>
      <c r="LE41" s="47">
        <f t="shared" ref="LE41" ca="1" si="15748">LE31/(LE40*1005)</f>
        <v>5.3233720594938465E-2</v>
      </c>
      <c r="LF41" s="47">
        <f t="shared" ref="LF41" ca="1" si="15749">LF31/(LF40*1005)</f>
        <v>5.3233720594938465E-2</v>
      </c>
      <c r="LG41" s="47">
        <f t="shared" ref="LG41" ca="1" si="15750">LG31/(LG40*1005)</f>
        <v>5.3233720594938465E-2</v>
      </c>
      <c r="LH41" s="47">
        <f t="shared" ref="LH41" ca="1" si="15751">LH31/(LH40*1005)</f>
        <v>5.3233720594938465E-2</v>
      </c>
      <c r="LI41" s="47">
        <f t="shared" ref="LI41" ca="1" si="15752">LI31/(LI40*1005)</f>
        <v>5.3233720594938465E-2</v>
      </c>
      <c r="LJ41" s="47">
        <f t="shared" ref="LJ41" ca="1" si="15753">LJ31/(LJ40*1005)</f>
        <v>5.3233720594938465E-2</v>
      </c>
      <c r="LK41" s="47">
        <f t="shared" ref="LK41" ca="1" si="15754">LK31/(LK40*1005)</f>
        <v>5.3233720594938465E-2</v>
      </c>
      <c r="LL41" s="47">
        <f t="shared" ref="LL41" ca="1" si="15755">LL31/(LL40*1005)</f>
        <v>5.3233720594938465E-2</v>
      </c>
      <c r="LM41" s="47">
        <f t="shared" ref="LM41" ca="1" si="15756">LM31/(LM40*1005)</f>
        <v>5.3233720594938465E-2</v>
      </c>
      <c r="LN41" s="47">
        <f t="shared" ref="LN41" ca="1" si="15757">LN31/(LN40*1005)</f>
        <v>5.3233720594938465E-2</v>
      </c>
      <c r="LO41" s="47">
        <f t="shared" ref="LO41" ca="1" si="15758">LO31/(LO40*1005)</f>
        <v>5.3233720594938465E-2</v>
      </c>
      <c r="LP41" s="47">
        <f t="shared" ref="LP41" ca="1" si="15759">LP31/(LP40*1005)</f>
        <v>5.3233720594938465E-2</v>
      </c>
      <c r="LQ41" s="47">
        <f t="shared" ref="LQ41" ca="1" si="15760">LQ31/(LQ40*1005)</f>
        <v>5.3233720594938465E-2</v>
      </c>
      <c r="LR41" s="47">
        <f t="shared" ref="LR41" ca="1" si="15761">LR31/(LR40*1005)</f>
        <v>5.3233720594938465E-2</v>
      </c>
      <c r="LS41" s="47">
        <f t="shared" ref="LS41" ca="1" si="15762">LS31/(LS40*1005)</f>
        <v>5.3233720594938465E-2</v>
      </c>
      <c r="LT41" s="47">
        <f t="shared" ref="LT41" ca="1" si="15763">LT31/(LT40*1005)</f>
        <v>5.3233720594938465E-2</v>
      </c>
      <c r="LU41" s="47">
        <f t="shared" ref="LU41" ca="1" si="15764">LU31/(LU40*1005)</f>
        <v>5.3233720594938465E-2</v>
      </c>
      <c r="LV41" s="47">
        <f t="shared" ref="LV41" ca="1" si="15765">LV31/(LV40*1005)</f>
        <v>5.3233720594938465E-2</v>
      </c>
      <c r="LW41" s="47">
        <f t="shared" ref="LW41" ca="1" si="15766">LW31/(LW40*1005)</f>
        <v>5.3233720594938465E-2</v>
      </c>
      <c r="LX41" s="47">
        <f t="shared" ref="LX41" ca="1" si="15767">LX31/(LX40*1005)</f>
        <v>5.3233720594938465E-2</v>
      </c>
      <c r="LY41" s="47">
        <f t="shared" ref="LY41" ca="1" si="15768">LY31/(LY40*1005)</f>
        <v>5.3233720594938465E-2</v>
      </c>
      <c r="LZ41" s="47">
        <f t="shared" ref="LZ41" ca="1" si="15769">LZ31/(LZ40*1005)</f>
        <v>5.3233720594938465E-2</v>
      </c>
      <c r="MA41" s="47">
        <f t="shared" ref="MA41" ca="1" si="15770">MA31/(MA40*1005)</f>
        <v>5.3233720594938465E-2</v>
      </c>
      <c r="MB41" s="47">
        <f t="shared" ref="MB41" ca="1" si="15771">MB31/(MB40*1005)</f>
        <v>5.3233720594938465E-2</v>
      </c>
      <c r="MC41" s="47">
        <f t="shared" ref="MC41" ca="1" si="15772">MC31/(MC40*1005)</f>
        <v>5.3233720594938465E-2</v>
      </c>
      <c r="MD41" s="47">
        <f t="shared" ref="MD41" ca="1" si="15773">MD31/(MD40*1005)</f>
        <v>5.3233720594938465E-2</v>
      </c>
      <c r="ME41" s="47">
        <f t="shared" ref="ME41" ca="1" si="15774">ME31/(ME40*1005)</f>
        <v>5.3233720594938465E-2</v>
      </c>
      <c r="MF41" s="47">
        <f t="shared" ref="MF41" ca="1" si="15775">MF31/(MF40*1005)</f>
        <v>5.3233720594938465E-2</v>
      </c>
      <c r="MG41" s="47">
        <f t="shared" ref="MG41" ca="1" si="15776">MG31/(MG40*1005)</f>
        <v>5.3233720594938465E-2</v>
      </c>
      <c r="MH41" s="47">
        <f t="shared" ref="MH41" ca="1" si="15777">MH31/(MH40*1005)</f>
        <v>5.3233720594938465E-2</v>
      </c>
      <c r="MI41" s="47">
        <f t="shared" ref="MI41" ca="1" si="15778">MI31/(MI40*1005)</f>
        <v>5.3233720594938465E-2</v>
      </c>
      <c r="MJ41" s="47">
        <f t="shared" ref="MJ41" ca="1" si="15779">MJ31/(MJ40*1005)</f>
        <v>5.3233720594938465E-2</v>
      </c>
      <c r="MK41" s="47">
        <f t="shared" ref="MK41" ca="1" si="15780">MK31/(MK40*1005)</f>
        <v>5.3233720594938465E-2</v>
      </c>
      <c r="ML41" s="47">
        <f t="shared" ref="ML41" ca="1" si="15781">ML31/(ML40*1005)</f>
        <v>5.3233720594938465E-2</v>
      </c>
      <c r="MM41" s="47">
        <f t="shared" ref="MM41" ca="1" si="15782">MM31/(MM40*1005)</f>
        <v>5.3233720594938465E-2</v>
      </c>
      <c r="MN41" s="47">
        <f t="shared" ref="MN41" ca="1" si="15783">MN31/(MN40*1005)</f>
        <v>5.3233720594938465E-2</v>
      </c>
      <c r="MO41" s="47">
        <f t="shared" ref="MO41" ca="1" si="15784">MO31/(MO40*1005)</f>
        <v>5.3233720594938465E-2</v>
      </c>
      <c r="MP41" s="47">
        <f t="shared" ref="MP41" ca="1" si="15785">MP31/(MP40*1005)</f>
        <v>5.3233720594938465E-2</v>
      </c>
      <c r="MQ41" s="47">
        <f t="shared" ref="MQ41" ca="1" si="15786">MQ31/(MQ40*1005)</f>
        <v>5.3233720594938465E-2</v>
      </c>
      <c r="MR41" s="47">
        <f t="shared" ref="MR41" ca="1" si="15787">MR31/(MR40*1005)</f>
        <v>5.3233720594938465E-2</v>
      </c>
      <c r="MS41" s="47">
        <f t="shared" ref="MS41" ca="1" si="15788">MS31/(MS40*1005)</f>
        <v>5.3233720594938465E-2</v>
      </c>
      <c r="MT41" s="47">
        <f t="shared" ref="MT41" ca="1" si="15789">MT31/(MT40*1005)</f>
        <v>5.3233720594938465E-2</v>
      </c>
      <c r="MU41" s="47">
        <f t="shared" ref="MU41" ca="1" si="15790">MU31/(MU40*1005)</f>
        <v>5.3233720594938465E-2</v>
      </c>
      <c r="MV41" s="47">
        <f t="shared" ref="MV41" ca="1" si="15791">MV31/(MV40*1005)</f>
        <v>5.3233720594938465E-2</v>
      </c>
      <c r="MW41" s="47">
        <f t="shared" ref="MW41" ca="1" si="15792">MW31/(MW40*1005)</f>
        <v>5.3233720594938465E-2</v>
      </c>
      <c r="MX41" s="47">
        <f t="shared" ref="MX41" ca="1" si="15793">MX31/(MX40*1005)</f>
        <v>5.3233720594938465E-2</v>
      </c>
      <c r="MY41" s="47">
        <f t="shared" ref="MY41" ca="1" si="15794">MY31/(MY40*1005)</f>
        <v>5.3233720594938465E-2</v>
      </c>
      <c r="MZ41" s="47">
        <f t="shared" ref="MZ41" ca="1" si="15795">MZ31/(MZ40*1005)</f>
        <v>5.3233720594938465E-2</v>
      </c>
      <c r="NA41" s="47">
        <f t="shared" ref="NA41" ca="1" si="15796">NA31/(NA40*1005)</f>
        <v>5.3233720594938465E-2</v>
      </c>
      <c r="NB41" s="47">
        <f t="shared" ref="NB41" ca="1" si="15797">NB31/(NB40*1005)</f>
        <v>5.3233720594938465E-2</v>
      </c>
      <c r="NC41" s="47">
        <f t="shared" ref="NC41" ca="1" si="15798">NC31/(NC40*1005)</f>
        <v>5.3233720594938465E-2</v>
      </c>
      <c r="ND41" s="47">
        <f t="shared" ref="ND41" ca="1" si="15799">ND31/(ND40*1005)</f>
        <v>5.3233720594938465E-2</v>
      </c>
      <c r="NE41" s="47">
        <f t="shared" ref="NE41" ca="1" si="15800">NE31/(NE40*1005)</f>
        <v>5.3233720594938465E-2</v>
      </c>
      <c r="NF41" s="47">
        <f t="shared" ref="NF41" ca="1" si="15801">NF31/(NF40*1005)</f>
        <v>5.3233720594938465E-2</v>
      </c>
      <c r="NG41" s="47">
        <f t="shared" ref="NG41" ca="1" si="15802">NG31/(NG40*1005)</f>
        <v>5.3233720594938465E-2</v>
      </c>
      <c r="NH41" s="47">
        <f t="shared" ref="NH41" ca="1" si="15803">NH31/(NH40*1005)</f>
        <v>5.3233720594938465E-2</v>
      </c>
      <c r="NI41" s="47">
        <f t="shared" ref="NI41" ca="1" si="15804">NI31/(NI40*1005)</f>
        <v>5.3233720594938465E-2</v>
      </c>
      <c r="NJ41" s="47">
        <f t="shared" ref="NJ41" ca="1" si="15805">NJ31/(NJ40*1005)</f>
        <v>5.3233720594938465E-2</v>
      </c>
      <c r="NK41" s="47">
        <f t="shared" ref="NK41" ca="1" si="15806">NK31/(NK40*1005)</f>
        <v>5.3233720594938465E-2</v>
      </c>
      <c r="NL41" s="47">
        <f t="shared" ref="NL41" ca="1" si="15807">NL31/(NL40*1005)</f>
        <v>5.3233720594938465E-2</v>
      </c>
      <c r="NM41" s="47">
        <f t="shared" ref="NM41" ca="1" si="15808">NM31/(NM40*1005)</f>
        <v>5.3233720594938465E-2</v>
      </c>
      <c r="NN41" s="47">
        <f t="shared" ref="NN41" ca="1" si="15809">NN31/(NN40*1005)</f>
        <v>5.3233720594938465E-2</v>
      </c>
      <c r="NO41" s="47">
        <f t="shared" ref="NO41" ca="1" si="15810">NO31/(NO40*1005)</f>
        <v>5.3233720594938465E-2</v>
      </c>
      <c r="NP41" s="47">
        <f t="shared" ref="NP41" ca="1" si="15811">NP31/(NP40*1005)</f>
        <v>5.3233720594938465E-2</v>
      </c>
      <c r="NQ41" s="47">
        <f t="shared" ref="NQ41" ca="1" si="15812">NQ31/(NQ40*1005)</f>
        <v>5.3233720594938465E-2</v>
      </c>
      <c r="NR41" s="47">
        <f t="shared" ref="NR41" ca="1" si="15813">NR31/(NR40*1005)</f>
        <v>5.3233720594938465E-2</v>
      </c>
      <c r="NS41" s="47">
        <f t="shared" ref="NS41" ca="1" si="15814">NS31/(NS40*1005)</f>
        <v>5.3233720594938465E-2</v>
      </c>
      <c r="NT41" s="47">
        <f t="shared" ref="NT41" ca="1" si="15815">NT31/(NT40*1005)</f>
        <v>5.3233720594938465E-2</v>
      </c>
      <c r="NU41" s="47">
        <f t="shared" ref="NU41" ca="1" si="15816">NU31/(NU40*1005)</f>
        <v>5.3233720594938465E-2</v>
      </c>
      <c r="NV41" s="47">
        <f t="shared" ref="NV41" ca="1" si="15817">NV31/(NV40*1005)</f>
        <v>5.3233720594938465E-2</v>
      </c>
      <c r="NW41" s="47">
        <f t="shared" ref="NW41" ca="1" si="15818">NW31/(NW40*1005)</f>
        <v>5.3233720594938465E-2</v>
      </c>
      <c r="NX41" s="47">
        <f t="shared" ref="NX41" ca="1" si="15819">NX31/(NX40*1005)</f>
        <v>5.3233720594938465E-2</v>
      </c>
      <c r="NY41" s="47">
        <f t="shared" ref="NY41" ca="1" si="15820">NY31/(NY40*1005)</f>
        <v>5.3233720594938465E-2</v>
      </c>
      <c r="NZ41" s="47">
        <f t="shared" ref="NZ41" ca="1" si="15821">NZ31/(NZ40*1005)</f>
        <v>5.3233720594938465E-2</v>
      </c>
      <c r="OA41" s="47">
        <f t="shared" ref="OA41" ca="1" si="15822">OA31/(OA40*1005)</f>
        <v>5.3233720594938465E-2</v>
      </c>
      <c r="OB41" s="47">
        <f t="shared" ref="OB41" ca="1" si="15823">OB31/(OB40*1005)</f>
        <v>5.3233720594938465E-2</v>
      </c>
      <c r="OC41" s="47">
        <f t="shared" ref="OC41" ca="1" si="15824">OC31/(OC40*1005)</f>
        <v>5.3233720594938465E-2</v>
      </c>
      <c r="OD41" s="47">
        <f t="shared" ref="OD41" ca="1" si="15825">OD31/(OD40*1005)</f>
        <v>5.3233720594938465E-2</v>
      </c>
      <c r="OE41" s="47">
        <f t="shared" ref="OE41" ca="1" si="15826">OE31/(OE40*1005)</f>
        <v>5.3233720594938465E-2</v>
      </c>
      <c r="OF41" s="47">
        <f t="shared" ref="OF41" ca="1" si="15827">OF31/(OF40*1005)</f>
        <v>5.3233720594938465E-2</v>
      </c>
      <c r="OG41" s="47">
        <f t="shared" ref="OG41" ca="1" si="15828">OG31/(OG40*1005)</f>
        <v>5.3233720594938465E-2</v>
      </c>
      <c r="OH41" s="47">
        <f t="shared" ref="OH41" ca="1" si="15829">OH31/(OH40*1005)</f>
        <v>5.3233720594938465E-2</v>
      </c>
      <c r="OI41" s="47">
        <f t="shared" ref="OI41" ca="1" si="15830">OI31/(OI40*1005)</f>
        <v>5.3233720594938465E-2</v>
      </c>
      <c r="OJ41" s="47">
        <f t="shared" ref="OJ41" ca="1" si="15831">OJ31/(OJ40*1005)</f>
        <v>5.3233720594938465E-2</v>
      </c>
      <c r="OK41" s="47">
        <f t="shared" ref="OK41" ca="1" si="15832">OK31/(OK40*1005)</f>
        <v>5.3233720594938465E-2</v>
      </c>
      <c r="OL41" s="47">
        <f t="shared" ref="OL41" ca="1" si="15833">OL31/(OL40*1005)</f>
        <v>5.3233720594938465E-2</v>
      </c>
      <c r="OM41" s="47">
        <f t="shared" ref="OM41" ca="1" si="15834">OM31/(OM40*1005)</f>
        <v>5.3233720594938465E-2</v>
      </c>
      <c r="ON41" s="47">
        <f t="shared" ref="ON41" ca="1" si="15835">ON31/(ON40*1005)</f>
        <v>5.3233720594938465E-2</v>
      </c>
      <c r="OO41" s="47">
        <f t="shared" ref="OO41" ca="1" si="15836">OO31/(OO40*1005)</f>
        <v>5.3233720594938465E-2</v>
      </c>
      <c r="OP41" s="47">
        <f t="shared" ref="OP41" ca="1" si="15837">OP31/(OP40*1005)</f>
        <v>5.3233720594938465E-2</v>
      </c>
      <c r="OQ41" s="47">
        <f t="shared" ref="OQ41" ca="1" si="15838">OQ31/(OQ40*1005)</f>
        <v>5.3233720594938465E-2</v>
      </c>
      <c r="OR41" s="47">
        <f t="shared" ref="OR41" ca="1" si="15839">OR31/(OR40*1005)</f>
        <v>5.3233720594938465E-2</v>
      </c>
      <c r="OS41" s="47">
        <f t="shared" ref="OS41" ca="1" si="15840">OS31/(OS40*1005)</f>
        <v>5.3233720594938465E-2</v>
      </c>
      <c r="OT41" s="47">
        <f t="shared" ref="OT41" ca="1" si="15841">OT31/(OT40*1005)</f>
        <v>5.3233720594938465E-2</v>
      </c>
      <c r="OU41" s="47">
        <f t="shared" ref="OU41" ca="1" si="15842">OU31/(OU40*1005)</f>
        <v>5.3233720594938465E-2</v>
      </c>
      <c r="OV41" s="47">
        <f t="shared" ref="OV41" ca="1" si="15843">OV31/(OV40*1005)</f>
        <v>5.3233720594938465E-2</v>
      </c>
      <c r="OW41" s="47">
        <f t="shared" ref="OW41" ca="1" si="15844">OW31/(OW40*1005)</f>
        <v>5.3233720594938465E-2</v>
      </c>
      <c r="OX41" s="47">
        <f t="shared" ref="OX41" ca="1" si="15845">OX31/(OX40*1005)</f>
        <v>5.3233720594938465E-2</v>
      </c>
      <c r="OY41" s="47">
        <f t="shared" ref="OY41" ca="1" si="15846">OY31/(OY40*1005)</f>
        <v>5.3233720594938465E-2</v>
      </c>
      <c r="OZ41" s="47">
        <f t="shared" ref="OZ41" ca="1" si="15847">OZ31/(OZ40*1005)</f>
        <v>5.3233720594938465E-2</v>
      </c>
      <c r="PA41" s="47">
        <f t="shared" ref="PA41" ca="1" si="15848">PA31/(PA40*1005)</f>
        <v>5.3233720594938465E-2</v>
      </c>
      <c r="PB41" s="47">
        <f t="shared" ref="PB41" ca="1" si="15849">PB31/(PB40*1005)</f>
        <v>5.3233720594938465E-2</v>
      </c>
      <c r="PC41" s="47">
        <f t="shared" ref="PC41" ca="1" si="15850">PC31/(PC40*1005)</f>
        <v>5.3233720594938465E-2</v>
      </c>
      <c r="PD41" s="47">
        <f t="shared" ref="PD41" ca="1" si="15851">PD31/(PD40*1005)</f>
        <v>5.3233720594938465E-2</v>
      </c>
      <c r="PE41" s="47">
        <f t="shared" ref="PE41" ca="1" si="15852">PE31/(PE40*1005)</f>
        <v>5.3233720594938465E-2</v>
      </c>
      <c r="PF41" s="47">
        <f t="shared" ref="PF41" ca="1" si="15853">PF31/(PF40*1005)</f>
        <v>5.3233720594938465E-2</v>
      </c>
      <c r="PG41" s="47">
        <f t="shared" ref="PG41" ca="1" si="15854">PG31/(PG40*1005)</f>
        <v>5.3233720594938465E-2</v>
      </c>
      <c r="PH41" s="47">
        <f t="shared" ref="PH41" ca="1" si="15855">PH31/(PH40*1005)</f>
        <v>5.3233720594938465E-2</v>
      </c>
      <c r="PI41" s="47">
        <f t="shared" ref="PI41" ca="1" si="15856">PI31/(PI40*1005)</f>
        <v>5.3233720594938465E-2</v>
      </c>
      <c r="PJ41" s="47">
        <f t="shared" ref="PJ41" ca="1" si="15857">PJ31/(PJ40*1005)</f>
        <v>5.3233720594938465E-2</v>
      </c>
      <c r="PK41" s="47">
        <f t="shared" ref="PK41" ca="1" si="15858">PK31/(PK40*1005)</f>
        <v>5.3233720594938465E-2</v>
      </c>
      <c r="PL41" s="47">
        <f t="shared" ref="PL41" ca="1" si="15859">PL31/(PL40*1005)</f>
        <v>5.3233720594938465E-2</v>
      </c>
      <c r="PM41" s="47">
        <f t="shared" ref="PM41" ca="1" si="15860">PM31/(PM40*1005)</f>
        <v>5.3233720594938465E-2</v>
      </c>
      <c r="PN41" s="47">
        <f t="shared" ref="PN41" ca="1" si="15861">PN31/(PN40*1005)</f>
        <v>5.3233720594938465E-2</v>
      </c>
      <c r="PO41" s="47">
        <f t="shared" ref="PO41" ca="1" si="15862">PO31/(PO40*1005)</f>
        <v>5.3233720594938465E-2</v>
      </c>
      <c r="PP41" s="47">
        <f t="shared" ref="PP41" ca="1" si="15863">PP31/(PP40*1005)</f>
        <v>5.3233720594938465E-2</v>
      </c>
      <c r="PQ41" s="47">
        <f t="shared" ref="PQ41" ca="1" si="15864">PQ31/(PQ40*1005)</f>
        <v>5.3233720594938465E-2</v>
      </c>
      <c r="PR41" s="47">
        <f t="shared" ref="PR41" ca="1" si="15865">PR31/(PR40*1005)</f>
        <v>5.3233720594938465E-2</v>
      </c>
      <c r="PS41" s="47">
        <f t="shared" ref="PS41" ca="1" si="15866">PS31/(PS40*1005)</f>
        <v>5.3233720594938465E-2</v>
      </c>
      <c r="PT41" s="47">
        <f t="shared" ref="PT41" ca="1" si="15867">PT31/(PT40*1005)</f>
        <v>5.3233720594938465E-2</v>
      </c>
      <c r="PU41" s="47">
        <f t="shared" ref="PU41" ca="1" si="15868">PU31/(PU40*1005)</f>
        <v>5.3233720594938465E-2</v>
      </c>
      <c r="PV41" s="47">
        <f t="shared" ref="PV41" ca="1" si="15869">PV31/(PV40*1005)</f>
        <v>5.3233720594938465E-2</v>
      </c>
      <c r="PW41" s="47">
        <f t="shared" ref="PW41" ca="1" si="15870">PW31/(PW40*1005)</f>
        <v>5.3233720594938465E-2</v>
      </c>
      <c r="PX41" s="47">
        <f t="shared" ref="PX41" ca="1" si="15871">PX31/(PX40*1005)</f>
        <v>5.3233720594938465E-2</v>
      </c>
      <c r="PY41" s="47">
        <f t="shared" ref="PY41" ca="1" si="15872">PY31/(PY40*1005)</f>
        <v>5.3233720594938465E-2</v>
      </c>
      <c r="PZ41" s="47">
        <f t="shared" ref="PZ41" ca="1" si="15873">PZ31/(PZ40*1005)</f>
        <v>5.3233720594938465E-2</v>
      </c>
      <c r="QA41" s="47">
        <f t="shared" ref="QA41" ca="1" si="15874">QA31/(QA40*1005)</f>
        <v>5.3233720594938465E-2</v>
      </c>
      <c r="QB41" s="47">
        <f t="shared" ref="QB41" ca="1" si="15875">QB31/(QB40*1005)</f>
        <v>5.3233720594938465E-2</v>
      </c>
      <c r="QC41" s="47">
        <f t="shared" ref="QC41" ca="1" si="15876">QC31/(QC40*1005)</f>
        <v>5.3233720594938465E-2</v>
      </c>
      <c r="QD41" s="47">
        <f t="shared" ref="QD41" ca="1" si="15877">QD31/(QD40*1005)</f>
        <v>5.3233720594938465E-2</v>
      </c>
      <c r="QE41" s="47">
        <f t="shared" ref="QE41" ca="1" si="15878">QE31/(QE40*1005)</f>
        <v>5.3233720594938465E-2</v>
      </c>
      <c r="QF41" s="47">
        <f t="shared" ref="QF41" ca="1" si="15879">QF31/(QF40*1005)</f>
        <v>5.3233720594938465E-2</v>
      </c>
      <c r="QG41" s="47">
        <f t="shared" ref="QG41" ca="1" si="15880">QG31/(QG40*1005)</f>
        <v>5.3233720594938465E-2</v>
      </c>
      <c r="QH41" s="47">
        <f t="shared" ref="QH41" ca="1" si="15881">QH31/(QH40*1005)</f>
        <v>5.3233720594938465E-2</v>
      </c>
      <c r="QI41" s="47">
        <f t="shared" ref="QI41" ca="1" si="15882">QI31/(QI40*1005)</f>
        <v>5.3233720594938465E-2</v>
      </c>
      <c r="QJ41" s="47">
        <f t="shared" ref="QJ41" ca="1" si="15883">QJ31/(QJ40*1005)</f>
        <v>5.3233720594938465E-2</v>
      </c>
      <c r="QK41" s="47">
        <f t="shared" ref="QK41" ca="1" si="15884">QK31/(QK40*1005)</f>
        <v>5.3233720594938465E-2</v>
      </c>
      <c r="QL41" s="47">
        <f t="shared" ref="QL41" ca="1" si="15885">QL31/(QL40*1005)</f>
        <v>5.3233720594938465E-2</v>
      </c>
      <c r="QM41" s="47">
        <f t="shared" ref="QM41" ca="1" si="15886">QM31/(QM40*1005)</f>
        <v>5.3233720594938465E-2</v>
      </c>
      <c r="QN41" s="47">
        <f t="shared" ref="QN41" ca="1" si="15887">QN31/(QN40*1005)</f>
        <v>5.3233720594938465E-2</v>
      </c>
      <c r="QO41" s="47">
        <f t="shared" ref="QO41" ca="1" si="15888">QO31/(QO40*1005)</f>
        <v>5.3233720594938465E-2</v>
      </c>
      <c r="QP41" s="47">
        <f t="shared" ref="QP41" ca="1" si="15889">QP31/(QP40*1005)</f>
        <v>5.3233720594938465E-2</v>
      </c>
      <c r="QQ41" s="47">
        <f t="shared" ref="QQ41" ca="1" si="15890">QQ31/(QQ40*1005)</f>
        <v>5.3233720594938465E-2</v>
      </c>
      <c r="QR41" s="47">
        <f t="shared" ref="QR41" ca="1" si="15891">QR31/(QR40*1005)</f>
        <v>5.3233720594938465E-2</v>
      </c>
      <c r="QS41" s="47">
        <f t="shared" ref="QS41" ca="1" si="15892">QS31/(QS40*1005)</f>
        <v>5.3233720594938465E-2</v>
      </c>
      <c r="QT41" s="47">
        <f t="shared" ref="QT41" ca="1" si="15893">QT31/(QT40*1005)</f>
        <v>5.3233720594938465E-2</v>
      </c>
      <c r="QU41" s="47">
        <f t="shared" ref="QU41" ca="1" si="15894">QU31/(QU40*1005)</f>
        <v>5.3233720594938465E-2</v>
      </c>
      <c r="QV41" s="47">
        <f t="shared" ref="QV41" ca="1" si="15895">QV31/(QV40*1005)</f>
        <v>5.3233720594938465E-2</v>
      </c>
      <c r="QW41" s="47">
        <f t="shared" ref="QW41" ca="1" si="15896">QW31/(QW40*1005)</f>
        <v>5.3233720594938465E-2</v>
      </c>
      <c r="QX41" s="47">
        <f t="shared" ref="QX41" ca="1" si="15897">QX31/(QX40*1005)</f>
        <v>5.3233720594938465E-2</v>
      </c>
      <c r="QY41" s="47">
        <f t="shared" ref="QY41" ca="1" si="15898">QY31/(QY40*1005)</f>
        <v>5.3233720594938465E-2</v>
      </c>
      <c r="QZ41" s="47">
        <f t="shared" ref="QZ41" ca="1" si="15899">QZ31/(QZ40*1005)</f>
        <v>5.3233720594938465E-2</v>
      </c>
      <c r="RA41" s="47">
        <f t="shared" ref="RA41" ca="1" si="15900">RA31/(RA40*1005)</f>
        <v>5.3233720594938465E-2</v>
      </c>
      <c r="RB41" s="47">
        <f t="shared" ref="RB41" ca="1" si="15901">RB31/(RB40*1005)</f>
        <v>5.3233720594938465E-2</v>
      </c>
      <c r="RC41" s="47">
        <f t="shared" ref="RC41" ca="1" si="15902">RC31/(RC40*1005)</f>
        <v>5.3233720594938465E-2</v>
      </c>
      <c r="RD41" s="47">
        <f t="shared" ref="RD41" ca="1" si="15903">RD31/(RD40*1005)</f>
        <v>5.3233720594938465E-2</v>
      </c>
      <c r="RE41" s="47">
        <f t="shared" ref="RE41" ca="1" si="15904">RE31/(RE40*1005)</f>
        <v>5.3233720594938465E-2</v>
      </c>
      <c r="RF41" s="47">
        <f t="shared" ref="RF41" ca="1" si="15905">RF31/(RF40*1005)</f>
        <v>5.3233720594938465E-2</v>
      </c>
      <c r="RG41" s="47">
        <f t="shared" ref="RG41" ca="1" si="15906">RG31/(RG40*1005)</f>
        <v>5.3233720594938465E-2</v>
      </c>
      <c r="RH41" s="47">
        <f t="shared" ref="RH41" ca="1" si="15907">RH31/(RH40*1005)</f>
        <v>5.3233720594938465E-2</v>
      </c>
      <c r="RI41" s="47">
        <f t="shared" ref="RI41" ca="1" si="15908">RI31/(RI40*1005)</f>
        <v>5.3233720594938465E-2</v>
      </c>
      <c r="RJ41" s="47">
        <f t="shared" ref="RJ41" ca="1" si="15909">RJ31/(RJ40*1005)</f>
        <v>5.3233720594938465E-2</v>
      </c>
      <c r="RK41" s="47">
        <f t="shared" ref="RK41" ca="1" si="15910">RK31/(RK40*1005)</f>
        <v>5.3233720594938465E-2</v>
      </c>
      <c r="RL41" s="47">
        <f t="shared" ref="RL41" ca="1" si="15911">RL31/(RL40*1005)</f>
        <v>5.3233720594938465E-2</v>
      </c>
      <c r="RM41" s="47">
        <f t="shared" ref="RM41" ca="1" si="15912">RM31/(RM40*1005)</f>
        <v>5.3233720594938465E-2</v>
      </c>
      <c r="RN41" s="47">
        <f t="shared" ref="RN41" ca="1" si="15913">RN31/(RN40*1005)</f>
        <v>5.3233720594938465E-2</v>
      </c>
      <c r="RO41" s="47">
        <f t="shared" ref="RO41" ca="1" si="15914">RO31/(RO40*1005)</f>
        <v>5.3233720594938465E-2</v>
      </c>
      <c r="RP41" s="47">
        <f t="shared" ref="RP41" ca="1" si="15915">RP31/(RP40*1005)</f>
        <v>5.3233720594938465E-2</v>
      </c>
      <c r="RQ41" s="47">
        <f t="shared" ref="RQ41" ca="1" si="15916">RQ31/(RQ40*1005)</f>
        <v>5.3233720594938465E-2</v>
      </c>
      <c r="RR41" s="47">
        <f t="shared" ref="RR41" ca="1" si="15917">RR31/(RR40*1005)</f>
        <v>5.3233720594938465E-2</v>
      </c>
      <c r="RS41" s="47">
        <f t="shared" ref="RS41" ca="1" si="15918">RS31/(RS40*1005)</f>
        <v>5.3233720594938465E-2</v>
      </c>
      <c r="RT41" s="47">
        <f t="shared" ref="RT41" ca="1" si="15919">RT31/(RT40*1005)</f>
        <v>5.3233720594938465E-2</v>
      </c>
      <c r="RU41" s="47">
        <f t="shared" ref="RU41" ca="1" si="15920">RU31/(RU40*1005)</f>
        <v>5.3233720594938465E-2</v>
      </c>
      <c r="RV41" s="47">
        <f t="shared" ref="RV41" ca="1" si="15921">RV31/(RV40*1005)</f>
        <v>5.3233720594938465E-2</v>
      </c>
      <c r="RW41" s="47">
        <f t="shared" ref="RW41" ca="1" si="15922">RW31/(RW40*1005)</f>
        <v>5.3233720594938465E-2</v>
      </c>
      <c r="RX41" s="47">
        <f t="shared" ref="RX41" ca="1" si="15923">RX31/(RX40*1005)</f>
        <v>5.3233720594938465E-2</v>
      </c>
      <c r="RY41" s="47">
        <f t="shared" ref="RY41" ca="1" si="15924">RY31/(RY40*1005)</f>
        <v>5.3233720594938465E-2</v>
      </c>
      <c r="RZ41" s="47">
        <f t="shared" ref="RZ41" ca="1" si="15925">RZ31/(RZ40*1005)</f>
        <v>5.3233720594938465E-2</v>
      </c>
      <c r="SA41" s="47">
        <f t="shared" ref="SA41" ca="1" si="15926">SA31/(SA40*1005)</f>
        <v>5.3233720594938465E-2</v>
      </c>
      <c r="SB41" s="47">
        <f t="shared" ref="SB41" ca="1" si="15927">SB31/(SB40*1005)</f>
        <v>5.3233720594938465E-2</v>
      </c>
      <c r="SC41" s="47">
        <f t="shared" ref="SC41" ca="1" si="15928">SC31/(SC40*1005)</f>
        <v>5.3233720594938465E-2</v>
      </c>
      <c r="SD41" s="47">
        <f t="shared" ref="SD41" ca="1" si="15929">SD31/(SD40*1005)</f>
        <v>5.3233720594938465E-2</v>
      </c>
      <c r="SE41" s="47">
        <f t="shared" ref="SE41" ca="1" si="15930">SE31/(SE40*1005)</f>
        <v>5.3233720594938465E-2</v>
      </c>
      <c r="SF41" s="47">
        <f t="shared" ref="SF41" ca="1" si="15931">SF31/(SF40*1005)</f>
        <v>5.3233720594938465E-2</v>
      </c>
      <c r="SG41" s="47">
        <f t="shared" ref="SG41" ca="1" si="15932">SG31/(SG40*1005)</f>
        <v>5.3233720594938465E-2</v>
      </c>
      <c r="SH41" s="47">
        <f t="shared" ref="SH41" ca="1" si="15933">SH31/(SH40*1005)</f>
        <v>5.3233720594938465E-2</v>
      </c>
      <c r="SI41" s="47">
        <f t="shared" ref="SI41" ca="1" si="15934">SI31/(SI40*1005)</f>
        <v>5.3233720594938465E-2</v>
      </c>
      <c r="SJ41" s="47">
        <f t="shared" ref="SJ41" ca="1" si="15935">SJ31/(SJ40*1005)</f>
        <v>5.3233720594938465E-2</v>
      </c>
      <c r="SK41" s="47">
        <f t="shared" ref="SK41" ca="1" si="15936">SK31/(SK40*1005)</f>
        <v>5.3233720594938465E-2</v>
      </c>
      <c r="SL41" s="47">
        <f t="shared" ref="SL41" ca="1" si="15937">SL31/(SL40*1005)</f>
        <v>5.3233720594938465E-2</v>
      </c>
      <c r="SM41" s="47">
        <f t="shared" ref="SM41" ca="1" si="15938">SM31/(SM40*1005)</f>
        <v>5.3233720594938465E-2</v>
      </c>
      <c r="SN41" s="47">
        <f t="shared" ref="SN41" ca="1" si="15939">SN31/(SN40*1005)</f>
        <v>5.3233720594938465E-2</v>
      </c>
      <c r="SO41" s="47">
        <f t="shared" ref="SO41" ca="1" si="15940">SO31/(SO40*1005)</f>
        <v>5.3233720594938465E-2</v>
      </c>
      <c r="SP41" s="47">
        <f t="shared" ref="SP41" ca="1" si="15941">SP31/(SP40*1005)</f>
        <v>5.3233720594938465E-2</v>
      </c>
      <c r="SQ41" s="47">
        <f t="shared" ref="SQ41" ca="1" si="15942">SQ31/(SQ40*1005)</f>
        <v>5.3233720594938465E-2</v>
      </c>
      <c r="SR41" s="47">
        <f t="shared" ref="SR41" ca="1" si="15943">SR31/(SR40*1005)</f>
        <v>5.3233720594938465E-2</v>
      </c>
      <c r="SS41" s="47">
        <f t="shared" ref="SS41" ca="1" si="15944">SS31/(SS40*1005)</f>
        <v>5.3233720594938465E-2</v>
      </c>
      <c r="ST41" s="47">
        <f t="shared" ref="ST41" ca="1" si="15945">ST31/(ST40*1005)</f>
        <v>5.3233720594938465E-2</v>
      </c>
      <c r="SU41" s="47">
        <f t="shared" ref="SU41" ca="1" si="15946">SU31/(SU40*1005)</f>
        <v>5.3233720594938465E-2</v>
      </c>
      <c r="SV41" s="47">
        <f t="shared" ref="SV41" ca="1" si="15947">SV31/(SV40*1005)</f>
        <v>5.3233720594938465E-2</v>
      </c>
      <c r="SW41" s="47">
        <f t="shared" ref="SW41" ca="1" si="15948">SW31/(SW40*1005)</f>
        <v>5.3233720594938465E-2</v>
      </c>
      <c r="SX41" s="47">
        <f t="shared" ref="SX41" ca="1" si="15949">SX31/(SX40*1005)</f>
        <v>5.3233720594938465E-2</v>
      </c>
      <c r="SY41" s="47">
        <f t="shared" ref="SY41" ca="1" si="15950">SY31/(SY40*1005)</f>
        <v>5.3233720594938465E-2</v>
      </c>
      <c r="SZ41" s="47">
        <f t="shared" ref="SZ41" ca="1" si="15951">SZ31/(SZ40*1005)</f>
        <v>5.3233720594938465E-2</v>
      </c>
      <c r="TA41" s="47">
        <f t="shared" ref="TA41" ca="1" si="15952">TA31/(TA40*1005)</f>
        <v>5.3233720594938465E-2</v>
      </c>
      <c r="TB41" s="47">
        <f t="shared" ref="TB41" ca="1" si="15953">TB31/(TB40*1005)</f>
        <v>5.3233720594938465E-2</v>
      </c>
      <c r="TC41" s="47">
        <f t="shared" ref="TC41" ca="1" si="15954">TC31/(TC40*1005)</f>
        <v>5.3233720594938465E-2</v>
      </c>
      <c r="TD41" s="47">
        <f t="shared" ref="TD41" ca="1" si="15955">TD31/(TD40*1005)</f>
        <v>5.3233720594938465E-2</v>
      </c>
      <c r="TE41" s="47">
        <f t="shared" ref="TE41" ca="1" si="15956">TE31/(TE40*1005)</f>
        <v>5.3233720594938465E-2</v>
      </c>
      <c r="TF41" s="47">
        <f t="shared" ref="TF41" ca="1" si="15957">TF31/(TF40*1005)</f>
        <v>5.3233720594938465E-2</v>
      </c>
      <c r="TG41" s="47">
        <f t="shared" ref="TG41" ca="1" si="15958">TG31/(TG40*1005)</f>
        <v>5.3233720594938465E-2</v>
      </c>
      <c r="TH41" s="47">
        <f t="shared" ref="TH41" ca="1" si="15959">TH31/(TH40*1005)</f>
        <v>5.3233720594938465E-2</v>
      </c>
      <c r="TI41" s="47">
        <f t="shared" ref="TI41" ca="1" si="15960">TI31/(TI40*1005)</f>
        <v>5.3233720594938465E-2</v>
      </c>
      <c r="TJ41" s="47">
        <f t="shared" ref="TJ41" ca="1" si="15961">TJ31/(TJ40*1005)</f>
        <v>5.3233720594938465E-2</v>
      </c>
      <c r="TK41" s="47">
        <f t="shared" ref="TK41" ca="1" si="15962">TK31/(TK40*1005)</f>
        <v>5.3233720594938465E-2</v>
      </c>
      <c r="TL41" s="47">
        <f t="shared" ref="TL41" ca="1" si="15963">TL31/(TL40*1005)</f>
        <v>5.3233720594938465E-2</v>
      </c>
      <c r="TM41" s="47">
        <f t="shared" ref="TM41" ca="1" si="15964">TM31/(TM40*1005)</f>
        <v>5.3233720594938465E-2</v>
      </c>
      <c r="TN41" s="47">
        <f t="shared" ref="TN41" ca="1" si="15965">TN31/(TN40*1005)</f>
        <v>5.3233720594938465E-2</v>
      </c>
      <c r="TO41" s="47">
        <f t="shared" ref="TO41" ca="1" si="15966">TO31/(TO40*1005)</f>
        <v>5.3233720594938465E-2</v>
      </c>
      <c r="TP41" s="47">
        <f t="shared" ref="TP41" ca="1" si="15967">TP31/(TP40*1005)</f>
        <v>5.3233720594938465E-2</v>
      </c>
      <c r="TQ41" s="47">
        <f t="shared" ref="TQ41" ca="1" si="15968">TQ31/(TQ40*1005)</f>
        <v>5.3233720594938465E-2</v>
      </c>
      <c r="TR41" s="47">
        <f t="shared" ref="TR41" ca="1" si="15969">TR31/(TR40*1005)</f>
        <v>5.3233720594938465E-2</v>
      </c>
      <c r="TS41" s="47">
        <f t="shared" ref="TS41" ca="1" si="15970">TS31/(TS40*1005)</f>
        <v>5.3233720594938465E-2</v>
      </c>
      <c r="TT41" s="47">
        <f t="shared" ref="TT41" ca="1" si="15971">TT31/(TT40*1005)</f>
        <v>5.3233720594938465E-2</v>
      </c>
      <c r="TU41" s="47">
        <f t="shared" ref="TU41" ca="1" si="15972">TU31/(TU40*1005)</f>
        <v>5.3233720594938465E-2</v>
      </c>
      <c r="TV41" s="47">
        <f t="shared" ref="TV41" ca="1" si="15973">TV31/(TV40*1005)</f>
        <v>5.3233720594938465E-2</v>
      </c>
      <c r="TW41" s="47">
        <f t="shared" ref="TW41" ca="1" si="15974">TW31/(TW40*1005)</f>
        <v>5.3233720594938465E-2</v>
      </c>
      <c r="TX41" s="47">
        <f t="shared" ref="TX41" ca="1" si="15975">TX31/(TX40*1005)</f>
        <v>5.3233720594938465E-2</v>
      </c>
      <c r="TY41" s="47">
        <f t="shared" ref="TY41" ca="1" si="15976">TY31/(TY40*1005)</f>
        <v>5.3233720594938465E-2</v>
      </c>
      <c r="TZ41" s="47">
        <f t="shared" ref="TZ41" ca="1" si="15977">TZ31/(TZ40*1005)</f>
        <v>5.3233720594938465E-2</v>
      </c>
      <c r="UA41" s="47">
        <f t="shared" ref="UA41" ca="1" si="15978">UA31/(UA40*1005)</f>
        <v>5.3233720594938465E-2</v>
      </c>
      <c r="UB41" s="47">
        <f t="shared" ref="UB41" ca="1" si="15979">UB31/(UB40*1005)</f>
        <v>5.3233720594938465E-2</v>
      </c>
      <c r="UC41" s="47">
        <f t="shared" ref="UC41" ca="1" si="15980">UC31/(UC40*1005)</f>
        <v>5.3233720594938465E-2</v>
      </c>
      <c r="UD41" s="47">
        <f t="shared" ref="UD41" ca="1" si="15981">UD31/(UD40*1005)</f>
        <v>5.3233720594938465E-2</v>
      </c>
      <c r="UE41" s="47">
        <f t="shared" ref="UE41" ca="1" si="15982">UE31/(UE40*1005)</f>
        <v>5.3233720594938465E-2</v>
      </c>
      <c r="UF41" s="47">
        <f t="shared" ref="UF41" ca="1" si="15983">UF31/(UF40*1005)</f>
        <v>5.3233720594938465E-2</v>
      </c>
      <c r="UG41" s="47">
        <f t="shared" ref="UG41" ca="1" si="15984">UG31/(UG40*1005)</f>
        <v>5.3233720594938465E-2</v>
      </c>
      <c r="UH41" s="47">
        <f t="shared" ref="UH41" ca="1" si="15985">UH31/(UH40*1005)</f>
        <v>5.3233720594938465E-2</v>
      </c>
      <c r="UI41" s="47">
        <f t="shared" ref="UI41" ca="1" si="15986">UI31/(UI40*1005)</f>
        <v>5.3233720594938465E-2</v>
      </c>
      <c r="UJ41" s="47">
        <f t="shared" ref="UJ41" ca="1" si="15987">UJ31/(UJ40*1005)</f>
        <v>5.3233720594938465E-2</v>
      </c>
      <c r="UK41" s="47">
        <f t="shared" ref="UK41" ca="1" si="15988">UK31/(UK40*1005)</f>
        <v>5.3233720594938465E-2</v>
      </c>
      <c r="UL41" s="47">
        <f t="shared" ref="UL41" ca="1" si="15989">UL31/(UL40*1005)</f>
        <v>5.3233720594938465E-2</v>
      </c>
      <c r="UM41" s="47">
        <f t="shared" ref="UM41" ca="1" si="15990">UM31/(UM40*1005)</f>
        <v>5.3233720594938465E-2</v>
      </c>
      <c r="UN41" s="47">
        <f t="shared" ref="UN41" ca="1" si="15991">UN31/(UN40*1005)</f>
        <v>5.3233720594938465E-2</v>
      </c>
      <c r="UO41" s="47">
        <f t="shared" ref="UO41" ca="1" si="15992">UO31/(UO40*1005)</f>
        <v>5.3233720594938465E-2</v>
      </c>
      <c r="UP41" s="47">
        <f t="shared" ref="UP41" ca="1" si="15993">UP31/(UP40*1005)</f>
        <v>5.3233720594938465E-2</v>
      </c>
      <c r="UQ41" s="47">
        <f t="shared" ref="UQ41" ca="1" si="15994">UQ31/(UQ40*1005)</f>
        <v>5.3233720594938465E-2</v>
      </c>
      <c r="UR41" s="47">
        <f t="shared" ref="UR41" ca="1" si="15995">UR31/(UR40*1005)</f>
        <v>5.3233720594938465E-2</v>
      </c>
      <c r="US41" s="47">
        <f t="shared" ref="US41" ca="1" si="15996">US31/(US40*1005)</f>
        <v>5.3233720594938465E-2</v>
      </c>
      <c r="UT41" s="47">
        <f t="shared" ref="UT41" ca="1" si="15997">UT31/(UT40*1005)</f>
        <v>5.3233720594938465E-2</v>
      </c>
      <c r="UU41" s="47">
        <f t="shared" ref="UU41" ca="1" si="15998">UU31/(UU40*1005)</f>
        <v>5.3233720594938465E-2</v>
      </c>
      <c r="UV41" s="47">
        <f t="shared" ref="UV41" ca="1" si="15999">UV31/(UV40*1005)</f>
        <v>5.3233720594938465E-2</v>
      </c>
      <c r="UW41" s="47">
        <f t="shared" ref="UW41" ca="1" si="16000">UW31/(UW40*1005)</f>
        <v>5.3233720594938465E-2</v>
      </c>
      <c r="UX41" s="47">
        <f t="shared" ref="UX41" ca="1" si="16001">UX31/(UX40*1005)</f>
        <v>5.3233720594938465E-2</v>
      </c>
      <c r="UY41" s="47">
        <f t="shared" ref="UY41" ca="1" si="16002">UY31/(UY40*1005)</f>
        <v>5.3233720594938465E-2</v>
      </c>
      <c r="UZ41" s="47">
        <f t="shared" ref="UZ41" ca="1" si="16003">UZ31/(UZ40*1005)</f>
        <v>5.3233720594938465E-2</v>
      </c>
      <c r="VA41" s="47">
        <f t="shared" ref="VA41" ca="1" si="16004">VA31/(VA40*1005)</f>
        <v>5.3233720594938465E-2</v>
      </c>
      <c r="VB41" s="47">
        <f t="shared" ref="VB41" ca="1" si="16005">VB31/(VB40*1005)</f>
        <v>5.3233720594938465E-2</v>
      </c>
      <c r="VC41" s="47">
        <f t="shared" ref="VC41" ca="1" si="16006">VC31/(VC40*1005)</f>
        <v>5.3233720594938465E-2</v>
      </c>
      <c r="VD41" s="47">
        <f t="shared" ref="VD41" ca="1" si="16007">VD31/(VD40*1005)</f>
        <v>5.3233720594938465E-2</v>
      </c>
      <c r="VE41" s="47">
        <f t="shared" ref="VE41" ca="1" si="16008">VE31/(VE40*1005)</f>
        <v>5.3233720594938465E-2</v>
      </c>
      <c r="VF41" s="47">
        <f t="shared" ref="VF41" ca="1" si="16009">VF31/(VF40*1005)</f>
        <v>5.3233720594938465E-2</v>
      </c>
      <c r="VG41" s="47">
        <f t="shared" ref="VG41" ca="1" si="16010">VG31/(VG40*1005)</f>
        <v>5.3233720594938465E-2</v>
      </c>
      <c r="VH41" s="47">
        <f t="shared" ref="VH41" ca="1" si="16011">VH31/(VH40*1005)</f>
        <v>5.3233720594938465E-2</v>
      </c>
      <c r="VI41" s="47">
        <f t="shared" ref="VI41" ca="1" si="16012">VI31/(VI40*1005)</f>
        <v>5.3233720594938465E-2</v>
      </c>
      <c r="VJ41" s="47">
        <f t="shared" ref="VJ41" ca="1" si="16013">VJ31/(VJ40*1005)</f>
        <v>5.3233720594938465E-2</v>
      </c>
      <c r="VK41" s="47">
        <f t="shared" ref="VK41" ca="1" si="16014">VK31/(VK40*1005)</f>
        <v>5.3233720594938465E-2</v>
      </c>
      <c r="VL41" s="47">
        <f t="shared" ref="VL41" ca="1" si="16015">VL31/(VL40*1005)</f>
        <v>5.3233720594938465E-2</v>
      </c>
      <c r="VM41" s="47">
        <f t="shared" ref="VM41" ca="1" si="16016">VM31/(VM40*1005)</f>
        <v>5.3233720594938465E-2</v>
      </c>
      <c r="VN41" s="47">
        <f t="shared" ref="VN41" ca="1" si="16017">VN31/(VN40*1005)</f>
        <v>5.3233720594938465E-2</v>
      </c>
      <c r="VO41" s="47">
        <f t="shared" ref="VO41" ca="1" si="16018">VO31/(VO40*1005)</f>
        <v>5.3233720594938465E-2</v>
      </c>
      <c r="VP41" s="47">
        <f t="shared" ref="VP41" ca="1" si="16019">VP31/(VP40*1005)</f>
        <v>5.3233720594938465E-2</v>
      </c>
      <c r="VQ41" s="47">
        <f t="shared" ref="VQ41" ca="1" si="16020">VQ31/(VQ40*1005)</f>
        <v>5.3233720594938465E-2</v>
      </c>
      <c r="VR41" s="47">
        <f t="shared" ref="VR41" ca="1" si="16021">VR31/(VR40*1005)</f>
        <v>5.3233720594938465E-2</v>
      </c>
      <c r="VS41" s="47">
        <f t="shared" ref="VS41" ca="1" si="16022">VS31/(VS40*1005)</f>
        <v>5.3233720594938465E-2</v>
      </c>
      <c r="VT41" s="47">
        <f t="shared" ref="VT41" ca="1" si="16023">VT31/(VT40*1005)</f>
        <v>5.3233720594938465E-2</v>
      </c>
      <c r="VU41" s="47">
        <f t="shared" ref="VU41" ca="1" si="16024">VU31/(VU40*1005)</f>
        <v>5.3233720594938465E-2</v>
      </c>
      <c r="VV41" s="47">
        <f t="shared" ref="VV41" ca="1" si="16025">VV31/(VV40*1005)</f>
        <v>5.3233720594938465E-2</v>
      </c>
      <c r="VW41" s="47">
        <f t="shared" ref="VW41" ca="1" si="16026">VW31/(VW40*1005)</f>
        <v>5.3233720594938465E-2</v>
      </c>
      <c r="VX41" s="47">
        <f t="shared" ref="VX41" ca="1" si="16027">VX31/(VX40*1005)</f>
        <v>5.3233720594938465E-2</v>
      </c>
      <c r="VY41" s="47">
        <f t="shared" ref="VY41" ca="1" si="16028">VY31/(VY40*1005)</f>
        <v>5.3233720594938465E-2</v>
      </c>
      <c r="VZ41" s="47">
        <f t="shared" ref="VZ41" ca="1" si="16029">VZ31/(VZ40*1005)</f>
        <v>5.3233720594938465E-2</v>
      </c>
      <c r="WA41" s="47">
        <f t="shared" ref="WA41" ca="1" si="16030">WA31/(WA40*1005)</f>
        <v>5.3233720594938465E-2</v>
      </c>
      <c r="WB41" s="47">
        <f t="shared" ref="WB41" ca="1" si="16031">WB31/(WB40*1005)</f>
        <v>5.3233720594938465E-2</v>
      </c>
      <c r="WC41" s="47">
        <f t="shared" ref="WC41" ca="1" si="16032">WC31/(WC40*1005)</f>
        <v>5.3233720594938465E-2</v>
      </c>
      <c r="WD41" s="47">
        <f t="shared" ref="WD41" ca="1" si="16033">WD31/(WD40*1005)</f>
        <v>5.3233720594938465E-2</v>
      </c>
      <c r="WE41" s="47">
        <f t="shared" ref="WE41" ca="1" si="16034">WE31/(WE40*1005)</f>
        <v>5.3233720594938465E-2</v>
      </c>
      <c r="WF41" s="47">
        <f t="shared" ref="WF41" ca="1" si="16035">WF31/(WF40*1005)</f>
        <v>5.3233720594938465E-2</v>
      </c>
      <c r="WG41" s="47">
        <f t="shared" ref="WG41" ca="1" si="16036">WG31/(WG40*1005)</f>
        <v>5.3233720594938465E-2</v>
      </c>
      <c r="WH41" s="47">
        <f t="shared" ref="WH41" ca="1" si="16037">WH31/(WH40*1005)</f>
        <v>5.3233720594938465E-2</v>
      </c>
      <c r="WI41" s="47">
        <f t="shared" ref="WI41" ca="1" si="16038">WI31/(WI40*1005)</f>
        <v>5.3233720594938465E-2</v>
      </c>
      <c r="WJ41" s="47">
        <f t="shared" ref="WJ41" ca="1" si="16039">WJ31/(WJ40*1005)</f>
        <v>5.3233720594938465E-2</v>
      </c>
      <c r="WK41" s="47">
        <f t="shared" ref="WK41" ca="1" si="16040">WK31/(WK40*1005)</f>
        <v>5.3233720594938465E-2</v>
      </c>
      <c r="WL41" s="47">
        <f t="shared" ref="WL41" ca="1" si="16041">WL31/(WL40*1005)</f>
        <v>5.3233720594938465E-2</v>
      </c>
      <c r="WM41" s="47">
        <f t="shared" ref="WM41" ca="1" si="16042">WM31/(WM40*1005)</f>
        <v>5.3233720594938465E-2</v>
      </c>
      <c r="WN41" s="47">
        <f t="shared" ref="WN41" ca="1" si="16043">WN31/(WN40*1005)</f>
        <v>5.3233720594938465E-2</v>
      </c>
      <c r="WO41" s="47">
        <f t="shared" ref="WO41" ca="1" si="16044">WO31/(WO40*1005)</f>
        <v>5.3233720594938465E-2</v>
      </c>
      <c r="WP41" s="47">
        <f t="shared" ref="WP41" ca="1" si="16045">WP31/(WP40*1005)</f>
        <v>5.3233720594938465E-2</v>
      </c>
      <c r="WQ41" s="47">
        <f t="shared" ref="WQ41" ca="1" si="16046">WQ31/(WQ40*1005)</f>
        <v>5.3233720594938465E-2</v>
      </c>
      <c r="WR41" s="47">
        <f t="shared" ref="WR41" ca="1" si="16047">WR31/(WR40*1005)</f>
        <v>5.3233720594938465E-2</v>
      </c>
      <c r="WS41" s="47">
        <f t="shared" ref="WS41" ca="1" si="16048">WS31/(WS40*1005)</f>
        <v>5.3233720594938465E-2</v>
      </c>
      <c r="WT41" s="47">
        <f t="shared" ref="WT41" ca="1" si="16049">WT31/(WT40*1005)</f>
        <v>5.3233720594938465E-2</v>
      </c>
      <c r="WU41" s="47">
        <f t="shared" ref="WU41" ca="1" si="16050">WU31/(WU40*1005)</f>
        <v>5.3233720594938465E-2</v>
      </c>
      <c r="WV41" s="47">
        <f t="shared" ref="WV41" ca="1" si="16051">WV31/(WV40*1005)</f>
        <v>5.3233720594938465E-2</v>
      </c>
      <c r="WW41" s="47">
        <f t="shared" ref="WW41" ca="1" si="16052">WW31/(WW40*1005)</f>
        <v>5.3233720594938465E-2</v>
      </c>
      <c r="WX41" s="47">
        <f t="shared" ref="WX41" ca="1" si="16053">WX31/(WX40*1005)</f>
        <v>5.3233720594938465E-2</v>
      </c>
      <c r="WY41" s="47">
        <f t="shared" ref="WY41" ca="1" si="16054">WY31/(WY40*1005)</f>
        <v>5.3233720594938465E-2</v>
      </c>
      <c r="WZ41" s="47">
        <f t="shared" ref="WZ41" ca="1" si="16055">WZ31/(WZ40*1005)</f>
        <v>5.3233720594938465E-2</v>
      </c>
      <c r="XA41" s="47">
        <f t="shared" ref="XA41" ca="1" si="16056">XA31/(XA40*1005)</f>
        <v>5.3233720594938465E-2</v>
      </c>
      <c r="XB41" s="47">
        <f t="shared" ref="XB41" ca="1" si="16057">XB31/(XB40*1005)</f>
        <v>5.3233720594938465E-2</v>
      </c>
      <c r="XC41" s="47">
        <f t="shared" ref="XC41" ca="1" si="16058">XC31/(XC40*1005)</f>
        <v>5.3233720594938465E-2</v>
      </c>
      <c r="XD41" s="47">
        <f t="shared" ref="XD41" ca="1" si="16059">XD31/(XD40*1005)</f>
        <v>5.3233720594938465E-2</v>
      </c>
      <c r="XE41" s="47">
        <f t="shared" ref="XE41" ca="1" si="16060">XE31/(XE40*1005)</f>
        <v>5.3233720594938465E-2</v>
      </c>
      <c r="XF41" s="47">
        <f t="shared" ref="XF41" ca="1" si="16061">XF31/(XF40*1005)</f>
        <v>5.3233720594938465E-2</v>
      </c>
      <c r="XG41" s="47">
        <f t="shared" ref="XG41" ca="1" si="16062">XG31/(XG40*1005)</f>
        <v>5.3233720594938465E-2</v>
      </c>
      <c r="XH41" s="47">
        <f t="shared" ref="XH41" ca="1" si="16063">XH31/(XH40*1005)</f>
        <v>5.3233720594938465E-2</v>
      </c>
      <c r="XI41" s="47">
        <f t="shared" ref="XI41" ca="1" si="16064">XI31/(XI40*1005)</f>
        <v>5.3233720594938465E-2</v>
      </c>
      <c r="XJ41" s="47">
        <f t="shared" ref="XJ41" ca="1" si="16065">XJ31/(XJ40*1005)</f>
        <v>5.3233720594938465E-2</v>
      </c>
      <c r="XK41" s="47">
        <f t="shared" ref="XK41" ca="1" si="16066">XK31/(XK40*1005)</f>
        <v>5.3233720594938465E-2</v>
      </c>
      <c r="XL41" s="47">
        <f t="shared" ref="XL41" ca="1" si="16067">XL31/(XL40*1005)</f>
        <v>5.3233720594938465E-2</v>
      </c>
      <c r="XM41" s="47">
        <f t="shared" ref="XM41" ca="1" si="16068">XM31/(XM40*1005)</f>
        <v>5.3233720594938465E-2</v>
      </c>
      <c r="XN41" s="47">
        <f t="shared" ref="XN41" ca="1" si="16069">XN31/(XN40*1005)</f>
        <v>5.3233720594938465E-2</v>
      </c>
      <c r="XO41" s="47">
        <f t="shared" ref="XO41" ca="1" si="16070">XO31/(XO40*1005)</f>
        <v>5.3233720594938465E-2</v>
      </c>
      <c r="XP41" s="47">
        <f t="shared" ref="XP41" ca="1" si="16071">XP31/(XP40*1005)</f>
        <v>5.3233720594938465E-2</v>
      </c>
      <c r="XQ41" s="47">
        <f t="shared" ref="XQ41" ca="1" si="16072">XQ31/(XQ40*1005)</f>
        <v>5.3233720594938465E-2</v>
      </c>
      <c r="XR41" s="47">
        <f t="shared" ref="XR41" ca="1" si="16073">XR31/(XR40*1005)</f>
        <v>5.3233720594938465E-2</v>
      </c>
      <c r="XS41" s="47">
        <f t="shared" ref="XS41" ca="1" si="16074">XS31/(XS40*1005)</f>
        <v>5.3233720594938465E-2</v>
      </c>
      <c r="XT41" s="47">
        <f t="shared" ref="XT41" ca="1" si="16075">XT31/(XT40*1005)</f>
        <v>5.3233720594938465E-2</v>
      </c>
      <c r="XU41" s="47">
        <f t="shared" ref="XU41" ca="1" si="16076">XU31/(XU40*1005)</f>
        <v>5.3233720594938465E-2</v>
      </c>
      <c r="XV41" s="47">
        <f t="shared" ref="XV41" ca="1" si="16077">XV31/(XV40*1005)</f>
        <v>5.3233720594938465E-2</v>
      </c>
      <c r="XW41" s="47">
        <f t="shared" ref="XW41" ca="1" si="16078">XW31/(XW40*1005)</f>
        <v>5.3233720594938465E-2</v>
      </c>
      <c r="XX41" s="47">
        <f t="shared" ref="XX41" ca="1" si="16079">XX31/(XX40*1005)</f>
        <v>5.3233720594938465E-2</v>
      </c>
      <c r="XY41" s="47">
        <f t="shared" ref="XY41" ca="1" si="16080">XY31/(XY40*1005)</f>
        <v>5.3233720594938465E-2</v>
      </c>
      <c r="XZ41" s="47">
        <f t="shared" ref="XZ41" ca="1" si="16081">XZ31/(XZ40*1005)</f>
        <v>5.3233720594938465E-2</v>
      </c>
      <c r="YA41" s="47">
        <f t="shared" ref="YA41" ca="1" si="16082">YA31/(YA40*1005)</f>
        <v>5.3233720594938465E-2</v>
      </c>
      <c r="YB41" s="47">
        <f t="shared" ref="YB41" ca="1" si="16083">YB31/(YB40*1005)</f>
        <v>5.3233720594938465E-2</v>
      </c>
      <c r="YC41" s="47">
        <f t="shared" ref="YC41" ca="1" si="16084">YC31/(YC40*1005)</f>
        <v>5.3233720594938465E-2</v>
      </c>
      <c r="YD41" s="47">
        <f t="shared" ref="YD41" ca="1" si="16085">YD31/(YD40*1005)</f>
        <v>5.3233720594938465E-2</v>
      </c>
      <c r="YE41" s="47">
        <f t="shared" ref="YE41" ca="1" si="16086">YE31/(YE40*1005)</f>
        <v>5.3233720594938465E-2</v>
      </c>
      <c r="YF41" s="47">
        <f t="shared" ref="YF41" ca="1" si="16087">YF31/(YF40*1005)</f>
        <v>5.3233720594938465E-2</v>
      </c>
      <c r="YG41" s="47">
        <f t="shared" ref="YG41" ca="1" si="16088">YG31/(YG40*1005)</f>
        <v>5.3233720594938465E-2</v>
      </c>
      <c r="YH41" s="47">
        <f t="shared" ref="YH41" ca="1" si="16089">YH31/(YH40*1005)</f>
        <v>5.3233720594938465E-2</v>
      </c>
      <c r="YI41" s="47">
        <f t="shared" ref="YI41" ca="1" si="16090">YI31/(YI40*1005)</f>
        <v>5.3233720594938465E-2</v>
      </c>
      <c r="YJ41" s="47">
        <f t="shared" ref="YJ41" ca="1" si="16091">YJ31/(YJ40*1005)</f>
        <v>5.3233720594938465E-2</v>
      </c>
      <c r="YK41" s="47">
        <f t="shared" ref="YK41" ca="1" si="16092">YK31/(YK40*1005)</f>
        <v>5.3233720594938465E-2</v>
      </c>
      <c r="YL41" s="47">
        <f t="shared" ref="YL41" ca="1" si="16093">YL31/(YL40*1005)</f>
        <v>5.3233720594938465E-2</v>
      </c>
      <c r="YM41" s="47">
        <f t="shared" ref="YM41" ca="1" si="16094">YM31/(YM40*1005)</f>
        <v>5.3233720594938465E-2</v>
      </c>
      <c r="YN41" s="47">
        <f t="shared" ref="YN41" ca="1" si="16095">YN31/(YN40*1005)</f>
        <v>5.3233720594938465E-2</v>
      </c>
      <c r="YO41" s="47">
        <f t="shared" ref="YO41" ca="1" si="16096">YO31/(YO40*1005)</f>
        <v>5.3233720594938465E-2</v>
      </c>
      <c r="YP41" s="47">
        <f t="shared" ref="YP41" ca="1" si="16097">YP31/(YP40*1005)</f>
        <v>5.3233720594938465E-2</v>
      </c>
      <c r="YQ41" s="47">
        <f t="shared" ref="YQ41" ca="1" si="16098">YQ31/(YQ40*1005)</f>
        <v>5.3233720594938465E-2</v>
      </c>
      <c r="YR41" s="47">
        <f t="shared" ref="YR41" ca="1" si="16099">YR31/(YR40*1005)</f>
        <v>5.3233720594938465E-2</v>
      </c>
      <c r="YS41" s="47">
        <f t="shared" ref="YS41" ca="1" si="16100">YS31/(YS40*1005)</f>
        <v>5.3233720594938465E-2</v>
      </c>
      <c r="YT41" s="47">
        <f t="shared" ref="YT41" ca="1" si="16101">YT31/(YT40*1005)</f>
        <v>5.3233720594938465E-2</v>
      </c>
      <c r="YU41" s="47">
        <f t="shared" ref="YU41" ca="1" si="16102">YU31/(YU40*1005)</f>
        <v>5.3233720594938465E-2</v>
      </c>
      <c r="YV41" s="47">
        <f t="shared" ref="YV41" ca="1" si="16103">YV31/(YV40*1005)</f>
        <v>5.3233720594938465E-2</v>
      </c>
      <c r="YW41" s="47">
        <f t="shared" ref="YW41" ca="1" si="16104">YW31/(YW40*1005)</f>
        <v>5.3233720594938465E-2</v>
      </c>
      <c r="YX41" s="47">
        <f t="shared" ref="YX41" ca="1" si="16105">YX31/(YX40*1005)</f>
        <v>5.3233720594938465E-2</v>
      </c>
      <c r="YY41" s="47">
        <f t="shared" ref="YY41" ca="1" si="16106">YY31/(YY40*1005)</f>
        <v>5.3233720594938465E-2</v>
      </c>
      <c r="YZ41" s="47">
        <f t="shared" ref="YZ41" ca="1" si="16107">YZ31/(YZ40*1005)</f>
        <v>5.3233720594938465E-2</v>
      </c>
      <c r="ZA41" s="47">
        <f t="shared" ref="ZA41" ca="1" si="16108">ZA31/(ZA40*1005)</f>
        <v>5.3233720594938465E-2</v>
      </c>
      <c r="ZB41" s="47">
        <f t="shared" ref="ZB41" ca="1" si="16109">ZB31/(ZB40*1005)</f>
        <v>5.3233720594938465E-2</v>
      </c>
      <c r="ZC41" s="47">
        <f t="shared" ref="ZC41" ca="1" si="16110">ZC31/(ZC40*1005)</f>
        <v>5.3233720594938465E-2</v>
      </c>
      <c r="ZD41" s="47">
        <f t="shared" ref="ZD41" ca="1" si="16111">ZD31/(ZD40*1005)</f>
        <v>5.3233720594938465E-2</v>
      </c>
      <c r="ZE41" s="47">
        <f t="shared" ref="ZE41" ca="1" si="16112">ZE31/(ZE40*1005)</f>
        <v>5.3233720594938465E-2</v>
      </c>
      <c r="ZF41" s="47">
        <f t="shared" ref="ZF41" ca="1" si="16113">ZF31/(ZF40*1005)</f>
        <v>5.3233720594938465E-2</v>
      </c>
      <c r="ZG41" s="47">
        <f t="shared" ref="ZG41" ca="1" si="16114">ZG31/(ZG40*1005)</f>
        <v>5.3233720594938465E-2</v>
      </c>
      <c r="ZH41" s="47">
        <f t="shared" ref="ZH41" ca="1" si="16115">ZH31/(ZH40*1005)</f>
        <v>5.3233720594938465E-2</v>
      </c>
      <c r="ZI41" s="47">
        <f t="shared" ref="ZI41" ca="1" si="16116">ZI31/(ZI40*1005)</f>
        <v>5.3233720594938465E-2</v>
      </c>
      <c r="ZJ41" s="47">
        <f t="shared" ref="ZJ41" ca="1" si="16117">ZJ31/(ZJ40*1005)</f>
        <v>5.3233720594938465E-2</v>
      </c>
      <c r="ZK41" s="47">
        <f t="shared" ref="ZK41" ca="1" si="16118">ZK31/(ZK40*1005)</f>
        <v>5.3233720594938465E-2</v>
      </c>
      <c r="ZL41" s="47">
        <f t="shared" ref="ZL41" ca="1" si="16119">ZL31/(ZL40*1005)</f>
        <v>5.3233720594938465E-2</v>
      </c>
      <c r="ZM41" s="47">
        <f t="shared" ref="ZM41" ca="1" si="16120">ZM31/(ZM40*1005)</f>
        <v>5.3233720594938465E-2</v>
      </c>
      <c r="ZN41" s="47">
        <f t="shared" ref="ZN41" ca="1" si="16121">ZN31/(ZN40*1005)</f>
        <v>5.3233720594938465E-2</v>
      </c>
      <c r="ZO41" s="47">
        <f t="shared" ref="ZO41" ca="1" si="16122">ZO31/(ZO40*1005)</f>
        <v>5.3233720594938465E-2</v>
      </c>
      <c r="ZP41" s="47">
        <f t="shared" ref="ZP41" ca="1" si="16123">ZP31/(ZP40*1005)</f>
        <v>5.3233720594938465E-2</v>
      </c>
      <c r="ZQ41" s="47">
        <f t="shared" ref="ZQ41" ca="1" si="16124">ZQ31/(ZQ40*1005)</f>
        <v>5.3233720594938465E-2</v>
      </c>
      <c r="ZR41" s="47">
        <f t="shared" ref="ZR41" ca="1" si="16125">ZR31/(ZR40*1005)</f>
        <v>5.3233720594938465E-2</v>
      </c>
      <c r="ZS41" s="47">
        <f t="shared" ref="ZS41" ca="1" si="16126">ZS31/(ZS40*1005)</f>
        <v>5.3233720594938465E-2</v>
      </c>
      <c r="ZT41" s="47">
        <f t="shared" ref="ZT41" ca="1" si="16127">ZT31/(ZT40*1005)</f>
        <v>5.3233720594938465E-2</v>
      </c>
      <c r="ZU41" s="47">
        <f t="shared" ref="ZU41" ca="1" si="16128">ZU31/(ZU40*1005)</f>
        <v>5.3233720594938465E-2</v>
      </c>
      <c r="ZV41" s="47">
        <f t="shared" ref="ZV41" ca="1" si="16129">ZV31/(ZV40*1005)</f>
        <v>5.3233720594938465E-2</v>
      </c>
      <c r="ZW41" s="47">
        <f t="shared" ref="ZW41" ca="1" si="16130">ZW31/(ZW40*1005)</f>
        <v>5.3233720594938465E-2</v>
      </c>
      <c r="ZX41" s="47">
        <f t="shared" ref="ZX41" ca="1" si="16131">ZX31/(ZX40*1005)</f>
        <v>5.3233720594938465E-2</v>
      </c>
      <c r="ZY41" s="47">
        <f t="shared" ref="ZY41" ca="1" si="16132">ZY31/(ZY40*1005)</f>
        <v>5.3233720594938465E-2</v>
      </c>
      <c r="ZZ41" s="47">
        <f t="shared" ref="ZZ41" ca="1" si="16133">ZZ31/(ZZ40*1005)</f>
        <v>5.3233720594938465E-2</v>
      </c>
      <c r="AAA41" s="47">
        <f t="shared" ref="AAA41" ca="1" si="16134">AAA31/(AAA40*1005)</f>
        <v>5.3233720594938465E-2</v>
      </c>
      <c r="AAB41" s="47">
        <f t="shared" ref="AAB41" ca="1" si="16135">AAB31/(AAB40*1005)</f>
        <v>5.3233720594938465E-2</v>
      </c>
      <c r="AAC41" s="47">
        <f t="shared" ref="AAC41" ca="1" si="16136">AAC31/(AAC40*1005)</f>
        <v>5.3233720594938465E-2</v>
      </c>
      <c r="AAD41" s="47">
        <f t="shared" ref="AAD41" ca="1" si="16137">AAD31/(AAD40*1005)</f>
        <v>5.3233720594938465E-2</v>
      </c>
      <c r="AAE41" s="47">
        <f t="shared" ref="AAE41" ca="1" si="16138">AAE31/(AAE40*1005)</f>
        <v>5.3233720594938465E-2</v>
      </c>
      <c r="AAF41" s="47">
        <f t="shared" ref="AAF41" ca="1" si="16139">AAF31/(AAF40*1005)</f>
        <v>5.3233720594938465E-2</v>
      </c>
      <c r="AAG41" s="47">
        <f t="shared" ref="AAG41" ca="1" si="16140">AAG31/(AAG40*1005)</f>
        <v>5.3233720594938465E-2</v>
      </c>
      <c r="AAH41" s="47">
        <f t="shared" ref="AAH41" ca="1" si="16141">AAH31/(AAH40*1005)</f>
        <v>5.3233720594938465E-2</v>
      </c>
      <c r="AAI41" s="47">
        <f t="shared" ref="AAI41" ca="1" si="16142">AAI31/(AAI40*1005)</f>
        <v>5.3233720594938465E-2</v>
      </c>
      <c r="AAJ41" s="47">
        <f t="shared" ref="AAJ41" ca="1" si="16143">AAJ31/(AAJ40*1005)</f>
        <v>5.3233720594938465E-2</v>
      </c>
      <c r="AAK41" s="47">
        <f t="shared" ref="AAK41" ca="1" si="16144">AAK31/(AAK40*1005)</f>
        <v>5.3233720594938465E-2</v>
      </c>
      <c r="AAL41" s="47">
        <f t="shared" ref="AAL41" ca="1" si="16145">AAL31/(AAL40*1005)</f>
        <v>5.3233720594938465E-2</v>
      </c>
      <c r="AAM41" s="47">
        <f t="shared" ref="AAM41" ca="1" si="16146">AAM31/(AAM40*1005)</f>
        <v>5.3233720594938465E-2</v>
      </c>
      <c r="AAN41" s="47">
        <f t="shared" ref="AAN41" ca="1" si="16147">AAN31/(AAN40*1005)</f>
        <v>5.3233720594938465E-2</v>
      </c>
      <c r="AAO41" s="47">
        <f t="shared" ref="AAO41" ca="1" si="16148">AAO31/(AAO40*1005)</f>
        <v>5.3233720594938465E-2</v>
      </c>
      <c r="AAP41" s="47">
        <f t="shared" ref="AAP41" ca="1" si="16149">AAP31/(AAP40*1005)</f>
        <v>5.3233720594938465E-2</v>
      </c>
      <c r="AAQ41" s="47">
        <f t="shared" ref="AAQ41" ca="1" si="16150">AAQ31/(AAQ40*1005)</f>
        <v>5.3233720594938465E-2</v>
      </c>
      <c r="AAR41" s="47">
        <f t="shared" ref="AAR41" ca="1" si="16151">AAR31/(AAR40*1005)</f>
        <v>5.3233720594938465E-2</v>
      </c>
      <c r="AAS41" s="47">
        <f t="shared" ref="AAS41" ca="1" si="16152">AAS31/(AAS40*1005)</f>
        <v>5.3233720594938465E-2</v>
      </c>
      <c r="AAT41" s="47">
        <f t="shared" ref="AAT41" ca="1" si="16153">AAT31/(AAT40*1005)</f>
        <v>5.3233720594938465E-2</v>
      </c>
      <c r="AAU41" s="47">
        <f t="shared" ref="AAU41" ca="1" si="16154">AAU31/(AAU40*1005)</f>
        <v>5.3233720594938465E-2</v>
      </c>
      <c r="AAV41" s="47">
        <f t="shared" ref="AAV41" ca="1" si="16155">AAV31/(AAV40*1005)</f>
        <v>5.3233720594938465E-2</v>
      </c>
      <c r="AAW41" s="47">
        <f t="shared" ref="AAW41" ca="1" si="16156">AAW31/(AAW40*1005)</f>
        <v>5.3233720594938465E-2</v>
      </c>
      <c r="AAX41" s="47">
        <f t="shared" ref="AAX41" ca="1" si="16157">AAX31/(AAX40*1005)</f>
        <v>5.3233720594938465E-2</v>
      </c>
      <c r="AAY41" s="47">
        <f t="shared" ref="AAY41" ca="1" si="16158">AAY31/(AAY40*1005)</f>
        <v>5.3233720594938465E-2</v>
      </c>
      <c r="AAZ41" s="47">
        <f t="shared" ref="AAZ41" ca="1" si="16159">AAZ31/(AAZ40*1005)</f>
        <v>5.3233720594938465E-2</v>
      </c>
      <c r="ABA41" s="47">
        <f t="shared" ref="ABA41" ca="1" si="16160">ABA31/(ABA40*1005)</f>
        <v>5.3233720594938465E-2</v>
      </c>
      <c r="ABB41" s="47">
        <f t="shared" ref="ABB41" ca="1" si="16161">ABB31/(ABB40*1005)</f>
        <v>5.3233720594938465E-2</v>
      </c>
      <c r="ABC41" s="47">
        <f t="shared" ref="ABC41" ca="1" si="16162">ABC31/(ABC40*1005)</f>
        <v>5.3233720594938465E-2</v>
      </c>
      <c r="ABD41" s="47">
        <f t="shared" ref="ABD41" ca="1" si="16163">ABD31/(ABD40*1005)</f>
        <v>5.3233720594938465E-2</v>
      </c>
      <c r="ABE41" s="47">
        <f t="shared" ref="ABE41" ca="1" si="16164">ABE31/(ABE40*1005)</f>
        <v>5.3233720594938465E-2</v>
      </c>
      <c r="ABF41" s="47">
        <f t="shared" ref="ABF41" ca="1" si="16165">ABF31/(ABF40*1005)</f>
        <v>5.3233720594938465E-2</v>
      </c>
      <c r="ABG41" s="47">
        <f t="shared" ref="ABG41" ca="1" si="16166">ABG31/(ABG40*1005)</f>
        <v>5.3233720594938465E-2</v>
      </c>
      <c r="ABH41" s="47">
        <f t="shared" ref="ABH41" ca="1" si="16167">ABH31/(ABH40*1005)</f>
        <v>5.3233720594938465E-2</v>
      </c>
      <c r="ABI41" s="47">
        <f t="shared" ref="ABI41" ca="1" si="16168">ABI31/(ABI40*1005)</f>
        <v>5.3233720594938465E-2</v>
      </c>
      <c r="ABJ41" s="47">
        <f t="shared" ref="ABJ41" ca="1" si="16169">ABJ31/(ABJ40*1005)</f>
        <v>5.3233720594938465E-2</v>
      </c>
      <c r="ABK41" s="47">
        <f t="shared" ref="ABK41" ca="1" si="16170">ABK31/(ABK40*1005)</f>
        <v>5.3233720594938465E-2</v>
      </c>
      <c r="ABL41" s="47">
        <f t="shared" ref="ABL41" ca="1" si="16171">ABL31/(ABL40*1005)</f>
        <v>5.3233720594938465E-2</v>
      </c>
      <c r="ABM41" s="47">
        <f t="shared" ref="ABM41" ca="1" si="16172">ABM31/(ABM40*1005)</f>
        <v>5.3233720594938465E-2</v>
      </c>
      <c r="ABN41" s="47">
        <f t="shared" ref="ABN41" ca="1" si="16173">ABN31/(ABN40*1005)</f>
        <v>5.3233720594938465E-2</v>
      </c>
      <c r="ABO41" s="47">
        <f t="shared" ref="ABO41" ca="1" si="16174">ABO31/(ABO40*1005)</f>
        <v>5.3233720594938465E-2</v>
      </c>
      <c r="ABP41" s="47">
        <f t="shared" ref="ABP41" ca="1" si="16175">ABP31/(ABP40*1005)</f>
        <v>5.3233720594938465E-2</v>
      </c>
      <c r="ABQ41" s="47">
        <f t="shared" ref="ABQ41" ca="1" si="16176">ABQ31/(ABQ40*1005)</f>
        <v>5.3233720594938465E-2</v>
      </c>
      <c r="ABR41" s="47">
        <f t="shared" ref="ABR41" ca="1" si="16177">ABR31/(ABR40*1005)</f>
        <v>5.3233720594938465E-2</v>
      </c>
      <c r="ABS41" s="47">
        <f t="shared" ref="ABS41" ca="1" si="16178">ABS31/(ABS40*1005)</f>
        <v>5.3233720594938465E-2</v>
      </c>
      <c r="ABT41" s="47">
        <f t="shared" ref="ABT41" ca="1" si="16179">ABT31/(ABT40*1005)</f>
        <v>5.3233720594938465E-2</v>
      </c>
      <c r="ABU41" s="47">
        <f t="shared" ref="ABU41" ca="1" si="16180">ABU31/(ABU40*1005)</f>
        <v>5.3233720594938465E-2</v>
      </c>
      <c r="ABV41" s="47">
        <f t="shared" ref="ABV41" ca="1" si="16181">ABV31/(ABV40*1005)</f>
        <v>5.3233720594938465E-2</v>
      </c>
      <c r="ABW41" s="47">
        <f t="shared" ref="ABW41" ca="1" si="16182">ABW31/(ABW40*1005)</f>
        <v>5.3233720594938465E-2</v>
      </c>
      <c r="ABX41" s="47">
        <f t="shared" ref="ABX41" ca="1" si="16183">ABX31/(ABX40*1005)</f>
        <v>5.3233720594938465E-2</v>
      </c>
      <c r="ABY41" s="47">
        <f t="shared" ref="ABY41" ca="1" si="16184">ABY31/(ABY40*1005)</f>
        <v>5.3233720594938465E-2</v>
      </c>
      <c r="ABZ41" s="47">
        <f t="shared" ref="ABZ41" ca="1" si="16185">ABZ31/(ABZ40*1005)</f>
        <v>5.3233720594938465E-2</v>
      </c>
      <c r="ACA41" s="47">
        <f t="shared" ref="ACA41" ca="1" si="16186">ACA31/(ACA40*1005)</f>
        <v>5.3233720594938465E-2</v>
      </c>
      <c r="ACB41" s="47">
        <f t="shared" ref="ACB41" ca="1" si="16187">ACB31/(ACB40*1005)</f>
        <v>5.3233720594938465E-2</v>
      </c>
      <c r="ACC41" s="47">
        <f t="shared" ref="ACC41" ca="1" si="16188">ACC31/(ACC40*1005)</f>
        <v>5.3233720594938465E-2</v>
      </c>
      <c r="ACD41" s="47">
        <f t="shared" ref="ACD41" ca="1" si="16189">ACD31/(ACD40*1005)</f>
        <v>5.3233720594938465E-2</v>
      </c>
      <c r="ACE41" s="47">
        <f t="shared" ref="ACE41" ca="1" si="16190">ACE31/(ACE40*1005)</f>
        <v>5.3233720594938465E-2</v>
      </c>
      <c r="ACF41" s="47">
        <f t="shared" ref="ACF41" ca="1" si="16191">ACF31/(ACF40*1005)</f>
        <v>5.3233720594938465E-2</v>
      </c>
      <c r="ACG41" s="47">
        <f t="shared" ref="ACG41" ca="1" si="16192">ACG31/(ACG40*1005)</f>
        <v>5.3233720594938465E-2</v>
      </c>
      <c r="ACH41" s="47">
        <f t="shared" ref="ACH41" ca="1" si="16193">ACH31/(ACH40*1005)</f>
        <v>5.3233720594938465E-2</v>
      </c>
      <c r="ACI41" s="47">
        <f t="shared" ref="ACI41" ca="1" si="16194">ACI31/(ACI40*1005)</f>
        <v>5.3233720594938465E-2</v>
      </c>
      <c r="ACJ41" s="47">
        <f t="shared" ref="ACJ41" ca="1" si="16195">ACJ31/(ACJ40*1005)</f>
        <v>5.3233720594938465E-2</v>
      </c>
      <c r="ACK41" s="47">
        <f t="shared" ref="ACK41" ca="1" si="16196">ACK31/(ACK40*1005)</f>
        <v>5.3233720594938465E-2</v>
      </c>
      <c r="ACL41" s="47">
        <f t="shared" ref="ACL41" ca="1" si="16197">ACL31/(ACL40*1005)</f>
        <v>5.3233720594938465E-2</v>
      </c>
      <c r="ACM41" s="47">
        <f t="shared" ref="ACM41" ca="1" si="16198">ACM31/(ACM40*1005)</f>
        <v>5.3233720594938465E-2</v>
      </c>
      <c r="ACN41" s="47">
        <f t="shared" ref="ACN41" ca="1" si="16199">ACN31/(ACN40*1005)</f>
        <v>5.3233720594938465E-2</v>
      </c>
      <c r="ACO41" s="47">
        <f t="shared" ref="ACO41" ca="1" si="16200">ACO31/(ACO40*1005)</f>
        <v>5.3233720594938465E-2</v>
      </c>
      <c r="ACP41" s="47">
        <f t="shared" ref="ACP41" ca="1" si="16201">ACP31/(ACP40*1005)</f>
        <v>5.3233720594938465E-2</v>
      </c>
      <c r="ACQ41" s="47">
        <f t="shared" ref="ACQ41" ca="1" si="16202">ACQ31/(ACQ40*1005)</f>
        <v>5.3233720594938465E-2</v>
      </c>
      <c r="ACR41" s="47">
        <f t="shared" ref="ACR41" ca="1" si="16203">ACR31/(ACR40*1005)</f>
        <v>5.3233720594938465E-2</v>
      </c>
      <c r="ACS41" s="47">
        <f t="shared" ref="ACS41" ca="1" si="16204">ACS31/(ACS40*1005)</f>
        <v>5.3233720594938465E-2</v>
      </c>
      <c r="ACT41" s="47">
        <f t="shared" ref="ACT41" ca="1" si="16205">ACT31/(ACT40*1005)</f>
        <v>5.3233720594938465E-2</v>
      </c>
      <c r="ACU41" s="47">
        <f t="shared" ref="ACU41" ca="1" si="16206">ACU31/(ACU40*1005)</f>
        <v>5.3233720594938465E-2</v>
      </c>
      <c r="ACV41" s="47">
        <f t="shared" ref="ACV41" ca="1" si="16207">ACV31/(ACV40*1005)</f>
        <v>5.3233720594938465E-2</v>
      </c>
      <c r="ACW41" s="47">
        <f t="shared" ref="ACW41" ca="1" si="16208">ACW31/(ACW40*1005)</f>
        <v>5.3233720594938465E-2</v>
      </c>
      <c r="ACX41" s="47">
        <f t="shared" ref="ACX41" ca="1" si="16209">ACX31/(ACX40*1005)</f>
        <v>5.3233720594938465E-2</v>
      </c>
      <c r="ACY41" s="47">
        <f t="shared" ref="ACY41" ca="1" si="16210">ACY31/(ACY40*1005)</f>
        <v>5.3233720594938465E-2</v>
      </c>
      <c r="ACZ41" s="47">
        <f t="shared" ref="ACZ41" ca="1" si="16211">ACZ31/(ACZ40*1005)</f>
        <v>5.3233720594938465E-2</v>
      </c>
      <c r="ADA41" s="47">
        <f t="shared" ref="ADA41" ca="1" si="16212">ADA31/(ADA40*1005)</f>
        <v>5.3233720594938465E-2</v>
      </c>
      <c r="ADB41" s="47">
        <f t="shared" ref="ADB41" ca="1" si="16213">ADB31/(ADB40*1005)</f>
        <v>5.3233720594938465E-2</v>
      </c>
      <c r="ADC41" s="47">
        <f t="shared" ref="ADC41" ca="1" si="16214">ADC31/(ADC40*1005)</f>
        <v>5.3233720594938465E-2</v>
      </c>
      <c r="ADD41" s="47">
        <f t="shared" ref="ADD41" ca="1" si="16215">ADD31/(ADD40*1005)</f>
        <v>5.3233720594938465E-2</v>
      </c>
      <c r="ADE41" s="47">
        <f t="shared" ref="ADE41" ca="1" si="16216">ADE31/(ADE40*1005)</f>
        <v>5.3233720594938465E-2</v>
      </c>
      <c r="ADF41" s="47">
        <f t="shared" ref="ADF41" ca="1" si="16217">ADF31/(ADF40*1005)</f>
        <v>5.3233720594938465E-2</v>
      </c>
      <c r="ADG41" s="47">
        <f t="shared" ref="ADG41" ca="1" si="16218">ADG31/(ADG40*1005)</f>
        <v>5.3233720594938465E-2</v>
      </c>
      <c r="ADH41" s="47">
        <f t="shared" ref="ADH41" ca="1" si="16219">ADH31/(ADH40*1005)</f>
        <v>5.3233720594938465E-2</v>
      </c>
      <c r="ADI41" s="47">
        <f t="shared" ref="ADI41" ca="1" si="16220">ADI31/(ADI40*1005)</f>
        <v>5.3233720594938465E-2</v>
      </c>
      <c r="ADJ41" s="47">
        <f t="shared" ref="ADJ41" ca="1" si="16221">ADJ31/(ADJ40*1005)</f>
        <v>5.3233720594938465E-2</v>
      </c>
      <c r="ADK41" s="47">
        <f t="shared" ref="ADK41" ca="1" si="16222">ADK31/(ADK40*1005)</f>
        <v>5.3233720594938465E-2</v>
      </c>
      <c r="ADL41" s="47">
        <f t="shared" ref="ADL41" ca="1" si="16223">ADL31/(ADL40*1005)</f>
        <v>5.3233720594938465E-2</v>
      </c>
      <c r="ADM41" s="47">
        <f t="shared" ref="ADM41" ca="1" si="16224">ADM31/(ADM40*1005)</f>
        <v>5.3233720594938465E-2</v>
      </c>
      <c r="ADN41" s="47">
        <f t="shared" ref="ADN41" ca="1" si="16225">ADN31/(ADN40*1005)</f>
        <v>5.3233720594938465E-2</v>
      </c>
      <c r="ADO41" s="47">
        <f t="shared" ref="ADO41" ca="1" si="16226">ADO31/(ADO40*1005)</f>
        <v>5.3233720594938465E-2</v>
      </c>
      <c r="ADP41" s="47">
        <f t="shared" ref="ADP41" ca="1" si="16227">ADP31/(ADP40*1005)</f>
        <v>5.3233720594938465E-2</v>
      </c>
      <c r="ADQ41" s="47">
        <f t="shared" ref="ADQ41" ca="1" si="16228">ADQ31/(ADQ40*1005)</f>
        <v>5.3233720594938465E-2</v>
      </c>
      <c r="ADR41" s="47">
        <f t="shared" ref="ADR41" ca="1" si="16229">ADR31/(ADR40*1005)</f>
        <v>5.3233720594938465E-2</v>
      </c>
      <c r="ADS41" s="47">
        <f t="shared" ref="ADS41" ca="1" si="16230">ADS31/(ADS40*1005)</f>
        <v>5.3233720594938465E-2</v>
      </c>
      <c r="ADT41" s="47">
        <f t="shared" ref="ADT41" ca="1" si="16231">ADT31/(ADT40*1005)</f>
        <v>5.3233720594938465E-2</v>
      </c>
      <c r="ADU41" s="47">
        <f t="shared" ref="ADU41" ca="1" si="16232">ADU31/(ADU40*1005)</f>
        <v>5.3233720594938465E-2</v>
      </c>
      <c r="ADV41" s="47">
        <f t="shared" ref="ADV41" ca="1" si="16233">ADV31/(ADV40*1005)</f>
        <v>5.3233720594938465E-2</v>
      </c>
      <c r="ADW41" s="47">
        <f t="shared" ref="ADW41" ca="1" si="16234">ADW31/(ADW40*1005)</f>
        <v>5.3233720594938465E-2</v>
      </c>
      <c r="ADX41" s="47">
        <f t="shared" ref="ADX41" ca="1" si="16235">ADX31/(ADX40*1005)</f>
        <v>5.3233720594938465E-2</v>
      </c>
      <c r="ADY41" s="47">
        <f t="shared" ref="ADY41" ca="1" si="16236">ADY31/(ADY40*1005)</f>
        <v>5.3233720594938465E-2</v>
      </c>
      <c r="ADZ41" s="47">
        <f t="shared" ref="ADZ41" ca="1" si="16237">ADZ31/(ADZ40*1005)</f>
        <v>5.3233720594938465E-2</v>
      </c>
      <c r="AEA41" s="47">
        <f t="shared" ref="AEA41" ca="1" si="16238">AEA31/(AEA40*1005)</f>
        <v>5.3233720594938465E-2</v>
      </c>
      <c r="AEB41" s="47">
        <f t="shared" ref="AEB41" ca="1" si="16239">AEB31/(AEB40*1005)</f>
        <v>5.3233720594938465E-2</v>
      </c>
      <c r="AEC41" s="47">
        <f t="shared" ref="AEC41" ca="1" si="16240">AEC31/(AEC40*1005)</f>
        <v>5.3233720594938465E-2</v>
      </c>
      <c r="AED41" s="47">
        <f t="shared" ref="AED41" ca="1" si="16241">AED31/(AED40*1005)</f>
        <v>5.3233720594938465E-2</v>
      </c>
      <c r="AEE41" s="47">
        <f t="shared" ref="AEE41" ca="1" si="16242">AEE31/(AEE40*1005)</f>
        <v>5.3233720594938465E-2</v>
      </c>
      <c r="AEF41" s="47">
        <f t="shared" ref="AEF41" ca="1" si="16243">AEF31/(AEF40*1005)</f>
        <v>5.3233720594938465E-2</v>
      </c>
      <c r="AEG41" s="47">
        <f t="shared" ref="AEG41" ca="1" si="16244">AEG31/(AEG40*1005)</f>
        <v>5.3233720594938465E-2</v>
      </c>
      <c r="AEH41" s="47">
        <f t="shared" ref="AEH41" ca="1" si="16245">AEH31/(AEH40*1005)</f>
        <v>5.3233720594938465E-2</v>
      </c>
      <c r="AEI41" s="47">
        <f t="shared" ref="AEI41" ca="1" si="16246">AEI31/(AEI40*1005)</f>
        <v>5.3233720594938465E-2</v>
      </c>
      <c r="AEJ41" s="47">
        <f t="shared" ref="AEJ41" ca="1" si="16247">AEJ31/(AEJ40*1005)</f>
        <v>5.3233720594938465E-2</v>
      </c>
      <c r="AEK41" s="47">
        <f t="shared" ref="AEK41" ca="1" si="16248">AEK31/(AEK40*1005)</f>
        <v>5.3233720594938465E-2</v>
      </c>
      <c r="AEL41" s="47">
        <f t="shared" ref="AEL41" ca="1" si="16249">AEL31/(AEL40*1005)</f>
        <v>5.3233720594938465E-2</v>
      </c>
      <c r="AEM41" s="47">
        <f t="shared" ref="AEM41" ca="1" si="16250">AEM31/(AEM40*1005)</f>
        <v>5.3233720594938465E-2</v>
      </c>
      <c r="AEN41" s="47">
        <f t="shared" ref="AEN41" ca="1" si="16251">AEN31/(AEN40*1005)</f>
        <v>5.3233720594938465E-2</v>
      </c>
      <c r="AEO41" s="47">
        <f t="shared" ref="AEO41" ca="1" si="16252">AEO31/(AEO40*1005)</f>
        <v>5.3233720594938465E-2</v>
      </c>
      <c r="AEP41" s="47">
        <f t="shared" ref="AEP41" ca="1" si="16253">AEP31/(AEP40*1005)</f>
        <v>5.3233720594938465E-2</v>
      </c>
      <c r="AEQ41" s="47">
        <f t="shared" ref="AEQ41" ca="1" si="16254">AEQ31/(AEQ40*1005)</f>
        <v>5.3233720594938465E-2</v>
      </c>
      <c r="AER41" s="47">
        <f t="shared" ref="AER41" ca="1" si="16255">AER31/(AER40*1005)</f>
        <v>5.3233720594938465E-2</v>
      </c>
      <c r="AES41" s="47">
        <f t="shared" ref="AES41" ca="1" si="16256">AES31/(AES40*1005)</f>
        <v>5.3233720594938465E-2</v>
      </c>
      <c r="AET41" s="47">
        <f t="shared" ref="AET41" ca="1" si="16257">AET31/(AET40*1005)</f>
        <v>5.3233720594938465E-2</v>
      </c>
      <c r="AEU41" s="47">
        <f t="shared" ref="AEU41" ca="1" si="16258">AEU31/(AEU40*1005)</f>
        <v>5.3233720594938465E-2</v>
      </c>
      <c r="AEV41" s="47">
        <f t="shared" ref="AEV41" ca="1" si="16259">AEV31/(AEV40*1005)</f>
        <v>5.3233720594938465E-2</v>
      </c>
      <c r="AEW41" s="47">
        <f t="shared" ref="AEW41" ca="1" si="16260">AEW31/(AEW40*1005)</f>
        <v>5.3233720594938465E-2</v>
      </c>
      <c r="AEX41" s="47">
        <f t="shared" ref="AEX41" ca="1" si="16261">AEX31/(AEX40*1005)</f>
        <v>5.3233720594938465E-2</v>
      </c>
      <c r="AEY41" s="47">
        <f t="shared" ref="AEY41" ca="1" si="16262">AEY31/(AEY40*1005)</f>
        <v>5.3233720594938465E-2</v>
      </c>
      <c r="AEZ41" s="47">
        <f t="shared" ref="AEZ41" ca="1" si="16263">AEZ31/(AEZ40*1005)</f>
        <v>5.3233720594938465E-2</v>
      </c>
      <c r="AFA41" s="47">
        <f t="shared" ref="AFA41" ca="1" si="16264">AFA31/(AFA40*1005)</f>
        <v>5.3233720594938465E-2</v>
      </c>
      <c r="AFB41" s="47">
        <f t="shared" ref="AFB41" ca="1" si="16265">AFB31/(AFB40*1005)</f>
        <v>5.3233720594938465E-2</v>
      </c>
      <c r="AFC41" s="47">
        <f t="shared" ref="AFC41" ca="1" si="16266">AFC31/(AFC40*1005)</f>
        <v>5.3233720594938465E-2</v>
      </c>
      <c r="AFD41" s="47">
        <f t="shared" ref="AFD41" ca="1" si="16267">AFD31/(AFD40*1005)</f>
        <v>5.3233720594938465E-2</v>
      </c>
      <c r="AFE41" s="47">
        <f t="shared" ref="AFE41" ca="1" si="16268">AFE31/(AFE40*1005)</f>
        <v>5.3233720594938465E-2</v>
      </c>
      <c r="AFF41" s="47">
        <f t="shared" ref="AFF41" ca="1" si="16269">AFF31/(AFF40*1005)</f>
        <v>5.3233720594938465E-2</v>
      </c>
      <c r="AFG41" s="47">
        <f t="shared" ref="AFG41" ca="1" si="16270">AFG31/(AFG40*1005)</f>
        <v>5.3233720594938465E-2</v>
      </c>
      <c r="AFH41" s="47">
        <f t="shared" ref="AFH41" ca="1" si="16271">AFH31/(AFH40*1005)</f>
        <v>5.3233720594938465E-2</v>
      </c>
      <c r="AFI41" s="47">
        <f t="shared" ref="AFI41" ca="1" si="16272">AFI31/(AFI40*1005)</f>
        <v>5.3233720594938465E-2</v>
      </c>
      <c r="AFJ41" s="47">
        <f t="shared" ref="AFJ41" ca="1" si="16273">AFJ31/(AFJ40*1005)</f>
        <v>5.3233720594938465E-2</v>
      </c>
      <c r="AFK41" s="47">
        <f t="shared" ref="AFK41" ca="1" si="16274">AFK31/(AFK40*1005)</f>
        <v>5.3233720594938465E-2</v>
      </c>
      <c r="AFL41" s="47">
        <f t="shared" ref="AFL41" ca="1" si="16275">AFL31/(AFL40*1005)</f>
        <v>5.3233720594938465E-2</v>
      </c>
      <c r="AFM41" s="47">
        <f t="shared" ref="AFM41" ca="1" si="16276">AFM31/(AFM40*1005)</f>
        <v>5.3233720594938465E-2</v>
      </c>
      <c r="AFN41" s="47">
        <f t="shared" ref="AFN41" ca="1" si="16277">AFN31/(AFN40*1005)</f>
        <v>5.3233720594938465E-2</v>
      </c>
      <c r="AFO41" s="47">
        <f t="shared" ref="AFO41" ca="1" si="16278">AFO31/(AFO40*1005)</f>
        <v>5.3233720594938465E-2</v>
      </c>
      <c r="AFP41" s="47">
        <f t="shared" ref="AFP41" ca="1" si="16279">AFP31/(AFP40*1005)</f>
        <v>5.3233720594938465E-2</v>
      </c>
      <c r="AFQ41" s="47">
        <f t="shared" ref="AFQ41" ca="1" si="16280">AFQ31/(AFQ40*1005)</f>
        <v>5.3233720594938465E-2</v>
      </c>
      <c r="AFR41" s="47">
        <f t="shared" ref="AFR41" ca="1" si="16281">AFR31/(AFR40*1005)</f>
        <v>5.3233720594938465E-2</v>
      </c>
      <c r="AFS41" s="47">
        <f t="shared" ref="AFS41" ca="1" si="16282">AFS31/(AFS40*1005)</f>
        <v>5.3233720594938465E-2</v>
      </c>
      <c r="AFT41" s="47">
        <f t="shared" ref="AFT41" ca="1" si="16283">AFT31/(AFT40*1005)</f>
        <v>5.3233720594938465E-2</v>
      </c>
      <c r="AFU41" s="47">
        <f t="shared" ref="AFU41" ca="1" si="16284">AFU31/(AFU40*1005)</f>
        <v>5.3233720594938465E-2</v>
      </c>
      <c r="AFV41" s="47">
        <f t="shared" ref="AFV41" ca="1" si="16285">AFV31/(AFV40*1005)</f>
        <v>5.3233720594938465E-2</v>
      </c>
      <c r="AFW41" s="47">
        <f t="shared" ref="AFW41" ca="1" si="16286">AFW31/(AFW40*1005)</f>
        <v>5.3233720594938465E-2</v>
      </c>
      <c r="AFX41" s="47">
        <f t="shared" ref="AFX41" ca="1" si="16287">AFX31/(AFX40*1005)</f>
        <v>5.3233720594938465E-2</v>
      </c>
      <c r="AFY41" s="47">
        <f t="shared" ref="AFY41" ca="1" si="16288">AFY31/(AFY40*1005)</f>
        <v>5.3233720594938465E-2</v>
      </c>
      <c r="AFZ41" s="47">
        <f t="shared" ref="AFZ41" ca="1" si="16289">AFZ31/(AFZ40*1005)</f>
        <v>5.3233720594938465E-2</v>
      </c>
      <c r="AGA41" s="47">
        <f t="shared" ref="AGA41" ca="1" si="16290">AGA31/(AGA40*1005)</f>
        <v>5.3233720594938465E-2</v>
      </c>
      <c r="AGB41" s="47">
        <f t="shared" ref="AGB41" ca="1" si="16291">AGB31/(AGB40*1005)</f>
        <v>5.3233720594938465E-2</v>
      </c>
      <c r="AGC41" s="47">
        <f t="shared" ref="AGC41" ca="1" si="16292">AGC31/(AGC40*1005)</f>
        <v>5.3233720594938465E-2</v>
      </c>
      <c r="AGD41" s="47">
        <f t="shared" ref="AGD41" ca="1" si="16293">AGD31/(AGD40*1005)</f>
        <v>5.3233720594938465E-2</v>
      </c>
      <c r="AGE41" s="47">
        <f t="shared" ref="AGE41" ca="1" si="16294">AGE31/(AGE40*1005)</f>
        <v>5.3233720594938465E-2</v>
      </c>
      <c r="AGF41" s="47">
        <f t="shared" ref="AGF41" ca="1" si="16295">AGF31/(AGF40*1005)</f>
        <v>5.3233720594938465E-2</v>
      </c>
      <c r="AGG41" s="47">
        <f t="shared" ref="AGG41" ca="1" si="16296">AGG31/(AGG40*1005)</f>
        <v>5.3233720594938465E-2</v>
      </c>
      <c r="AGH41" s="47">
        <f t="shared" ref="AGH41" ca="1" si="16297">AGH31/(AGH40*1005)</f>
        <v>5.3233720594938465E-2</v>
      </c>
      <c r="AGI41" s="47">
        <f t="shared" ref="AGI41" ca="1" si="16298">AGI31/(AGI40*1005)</f>
        <v>5.3233720594938465E-2</v>
      </c>
      <c r="AGJ41" s="47">
        <f t="shared" ref="AGJ41" ca="1" si="16299">AGJ31/(AGJ40*1005)</f>
        <v>5.3233720594938465E-2</v>
      </c>
      <c r="AGK41" s="47">
        <f t="shared" ref="AGK41" ca="1" si="16300">AGK31/(AGK40*1005)</f>
        <v>5.3233720594938465E-2</v>
      </c>
      <c r="AGL41" s="47">
        <f t="shared" ref="AGL41" ca="1" si="16301">AGL31/(AGL40*1005)</f>
        <v>5.3233720594938465E-2</v>
      </c>
      <c r="AGM41" s="47">
        <f t="shared" ref="AGM41" ca="1" si="16302">AGM31/(AGM40*1005)</f>
        <v>5.3233720594938465E-2</v>
      </c>
      <c r="AGN41" s="47">
        <f t="shared" ref="AGN41" ca="1" si="16303">AGN31/(AGN40*1005)</f>
        <v>5.3233720594938465E-2</v>
      </c>
      <c r="AGO41" s="47">
        <f t="shared" ref="AGO41" ca="1" si="16304">AGO31/(AGO40*1005)</f>
        <v>5.3233720594938465E-2</v>
      </c>
      <c r="AGP41" s="47">
        <f t="shared" ref="AGP41" ca="1" si="16305">AGP31/(AGP40*1005)</f>
        <v>5.3233720594938465E-2</v>
      </c>
      <c r="AGQ41" s="47">
        <f t="shared" ref="AGQ41" ca="1" si="16306">AGQ31/(AGQ40*1005)</f>
        <v>5.3233720594938465E-2</v>
      </c>
      <c r="AGR41" s="47">
        <f t="shared" ref="AGR41" ca="1" si="16307">AGR31/(AGR40*1005)</f>
        <v>5.3233720594938465E-2</v>
      </c>
      <c r="AGS41" s="47">
        <f t="shared" ref="AGS41" ca="1" si="16308">AGS31/(AGS40*1005)</f>
        <v>5.3233720594938465E-2</v>
      </c>
      <c r="AGT41" s="47">
        <f t="shared" ref="AGT41" ca="1" si="16309">AGT31/(AGT40*1005)</f>
        <v>5.3233720594938465E-2</v>
      </c>
      <c r="AGU41" s="47">
        <f t="shared" ref="AGU41" ca="1" si="16310">AGU31/(AGU40*1005)</f>
        <v>5.3233720594938465E-2</v>
      </c>
      <c r="AGV41" s="47">
        <f t="shared" ref="AGV41" ca="1" si="16311">AGV31/(AGV40*1005)</f>
        <v>5.3233720594938465E-2</v>
      </c>
      <c r="AGW41" s="47">
        <f t="shared" ref="AGW41" ca="1" si="16312">AGW31/(AGW40*1005)</f>
        <v>5.3233720594938465E-2</v>
      </c>
      <c r="AGX41" s="47">
        <f t="shared" ref="AGX41" ca="1" si="16313">AGX31/(AGX40*1005)</f>
        <v>5.3233720594938465E-2</v>
      </c>
      <c r="AGY41" s="47">
        <f t="shared" ref="AGY41" ca="1" si="16314">AGY31/(AGY40*1005)</f>
        <v>5.3233720594938465E-2</v>
      </c>
      <c r="AGZ41" s="47">
        <f t="shared" ref="AGZ41" ca="1" si="16315">AGZ31/(AGZ40*1005)</f>
        <v>5.3233720594938465E-2</v>
      </c>
      <c r="AHA41" s="47">
        <f t="shared" ref="AHA41" ca="1" si="16316">AHA31/(AHA40*1005)</f>
        <v>5.3233720594938465E-2</v>
      </c>
      <c r="AHB41" s="47">
        <f t="shared" ref="AHB41" ca="1" si="16317">AHB31/(AHB40*1005)</f>
        <v>5.3233720594938465E-2</v>
      </c>
      <c r="AHC41" s="47">
        <f t="shared" ref="AHC41" ca="1" si="16318">AHC31/(AHC40*1005)</f>
        <v>5.3233720594938465E-2</v>
      </c>
      <c r="AHD41" s="47">
        <f t="shared" ref="AHD41" ca="1" si="16319">AHD31/(AHD40*1005)</f>
        <v>5.3233720594938465E-2</v>
      </c>
      <c r="AHE41" s="47">
        <f t="shared" ref="AHE41" ca="1" si="16320">AHE31/(AHE40*1005)</f>
        <v>5.3233720594938465E-2</v>
      </c>
      <c r="AHF41" s="47">
        <f t="shared" ref="AHF41" ca="1" si="16321">AHF31/(AHF40*1005)</f>
        <v>5.3233720594938465E-2</v>
      </c>
      <c r="AHG41" s="47">
        <f t="shared" ref="AHG41" ca="1" si="16322">AHG31/(AHG40*1005)</f>
        <v>5.3233720594938465E-2</v>
      </c>
      <c r="AHH41" s="47">
        <f t="shared" ref="AHH41" ca="1" si="16323">AHH31/(AHH40*1005)</f>
        <v>5.3233720594938465E-2</v>
      </c>
      <c r="AHI41" s="47">
        <f t="shared" ref="AHI41" ca="1" si="16324">AHI31/(AHI40*1005)</f>
        <v>5.3233720594938465E-2</v>
      </c>
      <c r="AHJ41" s="47">
        <f t="shared" ref="AHJ41" ca="1" si="16325">AHJ31/(AHJ40*1005)</f>
        <v>5.3233720594938465E-2</v>
      </c>
      <c r="AHK41" s="47">
        <f t="shared" ref="AHK41" ca="1" si="16326">AHK31/(AHK40*1005)</f>
        <v>5.3233720594938465E-2</v>
      </c>
      <c r="AHL41" s="47">
        <f t="shared" ref="AHL41" ca="1" si="16327">AHL31/(AHL40*1005)</f>
        <v>5.3233720594938465E-2</v>
      </c>
      <c r="AHM41" s="47">
        <f t="shared" ref="AHM41" ca="1" si="16328">AHM31/(AHM40*1005)</f>
        <v>5.3233720594938465E-2</v>
      </c>
      <c r="AHN41" s="47">
        <f t="shared" ref="AHN41" ca="1" si="16329">AHN31/(AHN40*1005)</f>
        <v>5.3233720594938465E-2</v>
      </c>
      <c r="AHO41" s="47">
        <f t="shared" ref="AHO41" ca="1" si="16330">AHO31/(AHO40*1005)</f>
        <v>5.3233720594938465E-2</v>
      </c>
      <c r="AHP41" s="47">
        <f t="shared" ref="AHP41" ca="1" si="16331">AHP31/(AHP40*1005)</f>
        <v>5.3233720594938465E-2</v>
      </c>
      <c r="AHQ41" s="47">
        <f t="shared" ref="AHQ41" ca="1" si="16332">AHQ31/(AHQ40*1005)</f>
        <v>5.3233720594938465E-2</v>
      </c>
      <c r="AHR41" s="47">
        <f t="shared" ref="AHR41" ca="1" si="16333">AHR31/(AHR40*1005)</f>
        <v>5.3233720594938465E-2</v>
      </c>
      <c r="AHS41" s="47">
        <f t="shared" ref="AHS41" ca="1" si="16334">AHS31/(AHS40*1005)</f>
        <v>5.3233720594938465E-2</v>
      </c>
      <c r="AHT41" s="47">
        <f t="shared" ref="AHT41" ca="1" si="16335">AHT31/(AHT40*1005)</f>
        <v>5.3233720594938465E-2</v>
      </c>
      <c r="AHU41" s="47">
        <f t="shared" ref="AHU41" ca="1" si="16336">AHU31/(AHU40*1005)</f>
        <v>5.3233720594938465E-2</v>
      </c>
      <c r="AHV41" s="47">
        <f t="shared" ref="AHV41" ca="1" si="16337">AHV31/(AHV40*1005)</f>
        <v>5.3233720594938465E-2</v>
      </c>
      <c r="AHW41" s="47">
        <f t="shared" ref="AHW41" ca="1" si="16338">AHW31/(AHW40*1005)</f>
        <v>5.3233720594938465E-2</v>
      </c>
      <c r="AHX41" s="47">
        <f t="shared" ref="AHX41" ca="1" si="16339">AHX31/(AHX40*1005)</f>
        <v>5.3233720594938465E-2</v>
      </c>
      <c r="AHY41" s="47">
        <f t="shared" ref="AHY41" ca="1" si="16340">AHY31/(AHY40*1005)</f>
        <v>5.3233720594938465E-2</v>
      </c>
      <c r="AHZ41" s="47">
        <f t="shared" ref="AHZ41" ca="1" si="16341">AHZ31/(AHZ40*1005)</f>
        <v>5.3233720594938465E-2</v>
      </c>
      <c r="AIA41" s="47">
        <f t="shared" ref="AIA41" ca="1" si="16342">AIA31/(AIA40*1005)</f>
        <v>5.3233720594938465E-2</v>
      </c>
      <c r="AIB41" s="47">
        <f t="shared" ref="AIB41" ca="1" si="16343">AIB31/(AIB40*1005)</f>
        <v>5.3233720594938465E-2</v>
      </c>
      <c r="AIC41" s="47">
        <f t="shared" ref="AIC41" ca="1" si="16344">AIC31/(AIC40*1005)</f>
        <v>5.3233720594938465E-2</v>
      </c>
      <c r="AID41" s="47">
        <f t="shared" ref="AID41" ca="1" si="16345">AID31/(AID40*1005)</f>
        <v>5.3233720594938465E-2</v>
      </c>
      <c r="AIE41" s="47">
        <f t="shared" ref="AIE41" ca="1" si="16346">AIE31/(AIE40*1005)</f>
        <v>5.3233720594938465E-2</v>
      </c>
      <c r="AIF41" s="47">
        <f t="shared" ref="AIF41" ca="1" si="16347">AIF31/(AIF40*1005)</f>
        <v>5.3233720594938465E-2</v>
      </c>
      <c r="AIG41" s="47">
        <f t="shared" ref="AIG41" ca="1" si="16348">AIG31/(AIG40*1005)</f>
        <v>5.3233720594938465E-2</v>
      </c>
      <c r="AIH41" s="47">
        <f t="shared" ref="AIH41" ca="1" si="16349">AIH31/(AIH40*1005)</f>
        <v>5.3233720594938465E-2</v>
      </c>
      <c r="AII41" s="47">
        <f t="shared" ref="AII41" ca="1" si="16350">AII31/(AII40*1005)</f>
        <v>5.3233720594938465E-2</v>
      </c>
      <c r="AIJ41" s="47">
        <f t="shared" ref="AIJ41" ca="1" si="16351">AIJ31/(AIJ40*1005)</f>
        <v>5.3233720594938465E-2</v>
      </c>
      <c r="AIK41" s="47">
        <f t="shared" ref="AIK41" ca="1" si="16352">AIK31/(AIK40*1005)</f>
        <v>5.3233720594938465E-2</v>
      </c>
      <c r="AIL41" s="47">
        <f t="shared" ref="AIL41" ca="1" si="16353">AIL31/(AIL40*1005)</f>
        <v>5.3233720594938465E-2</v>
      </c>
      <c r="AIM41" s="47">
        <f t="shared" ref="AIM41" ca="1" si="16354">AIM31/(AIM40*1005)</f>
        <v>5.3233720594938465E-2</v>
      </c>
      <c r="AIN41" s="47">
        <f t="shared" ref="AIN41" ca="1" si="16355">AIN31/(AIN40*1005)</f>
        <v>5.3233720594938465E-2</v>
      </c>
      <c r="AIO41" s="47">
        <f t="shared" ref="AIO41" ca="1" si="16356">AIO31/(AIO40*1005)</f>
        <v>5.3233720594938465E-2</v>
      </c>
      <c r="AIP41" s="47">
        <f t="shared" ref="AIP41" ca="1" si="16357">AIP31/(AIP40*1005)</f>
        <v>5.3233720594938465E-2</v>
      </c>
      <c r="AIQ41" s="47">
        <f t="shared" ref="AIQ41" ca="1" si="16358">AIQ31/(AIQ40*1005)</f>
        <v>5.3233720594938465E-2</v>
      </c>
      <c r="AIR41" s="47">
        <f t="shared" ref="AIR41" ca="1" si="16359">AIR31/(AIR40*1005)</f>
        <v>5.3233720594938465E-2</v>
      </c>
      <c r="AIS41" s="47">
        <f t="shared" ref="AIS41" ca="1" si="16360">AIS31/(AIS40*1005)</f>
        <v>5.3233720594938465E-2</v>
      </c>
      <c r="AIT41" s="47">
        <f t="shared" ref="AIT41" ca="1" si="16361">AIT31/(AIT40*1005)</f>
        <v>5.3233720594938465E-2</v>
      </c>
      <c r="AIU41" s="47">
        <f t="shared" ref="AIU41" ca="1" si="16362">AIU31/(AIU40*1005)</f>
        <v>5.3233720594938465E-2</v>
      </c>
      <c r="AIV41" s="47">
        <f t="shared" ref="AIV41" ca="1" si="16363">AIV31/(AIV40*1005)</f>
        <v>5.3233720594938465E-2</v>
      </c>
      <c r="AIW41" s="47">
        <f t="shared" ref="AIW41" ca="1" si="16364">AIW31/(AIW40*1005)</f>
        <v>5.3233720594938465E-2</v>
      </c>
      <c r="AIX41" s="47">
        <f t="shared" ref="AIX41" ca="1" si="16365">AIX31/(AIX40*1005)</f>
        <v>5.3233720594938465E-2</v>
      </c>
      <c r="AIY41" s="47">
        <f t="shared" ref="AIY41" ca="1" si="16366">AIY31/(AIY40*1005)</f>
        <v>5.3233720594938465E-2</v>
      </c>
      <c r="AIZ41" s="47">
        <f t="shared" ref="AIZ41" ca="1" si="16367">AIZ31/(AIZ40*1005)</f>
        <v>5.3233720594938465E-2</v>
      </c>
      <c r="AJA41" s="47">
        <f t="shared" ref="AJA41" ca="1" si="16368">AJA31/(AJA40*1005)</f>
        <v>5.3233720594938465E-2</v>
      </c>
      <c r="AJB41" s="47">
        <f t="shared" ref="AJB41" ca="1" si="16369">AJB31/(AJB40*1005)</f>
        <v>5.3233720594938465E-2</v>
      </c>
      <c r="AJC41" s="47">
        <f t="shared" ref="AJC41" ca="1" si="16370">AJC31/(AJC40*1005)</f>
        <v>5.3233720594938465E-2</v>
      </c>
      <c r="AJD41" s="47">
        <f t="shared" ref="AJD41" ca="1" si="16371">AJD31/(AJD40*1005)</f>
        <v>5.3233720594938465E-2</v>
      </c>
      <c r="AJE41" s="47">
        <f t="shared" ref="AJE41" ca="1" si="16372">AJE31/(AJE40*1005)</f>
        <v>5.3233720594938465E-2</v>
      </c>
      <c r="AJF41" s="47">
        <f t="shared" ref="AJF41" ca="1" si="16373">AJF31/(AJF40*1005)</f>
        <v>5.3233720594938465E-2</v>
      </c>
      <c r="AJG41" s="47">
        <f t="shared" ref="AJG41" ca="1" si="16374">AJG31/(AJG40*1005)</f>
        <v>5.3233720594938465E-2</v>
      </c>
      <c r="AJH41" s="47">
        <f t="shared" ref="AJH41" ca="1" si="16375">AJH31/(AJH40*1005)</f>
        <v>5.3233720594938465E-2</v>
      </c>
      <c r="AJI41" s="47">
        <f t="shared" ref="AJI41" ca="1" si="16376">AJI31/(AJI40*1005)</f>
        <v>5.3233720594938465E-2</v>
      </c>
      <c r="AJJ41" s="47">
        <f t="shared" ref="AJJ41" ca="1" si="16377">AJJ31/(AJJ40*1005)</f>
        <v>5.3233720594938465E-2</v>
      </c>
      <c r="AJK41" s="47">
        <f t="shared" ref="AJK41" ca="1" si="16378">AJK31/(AJK40*1005)</f>
        <v>5.3233720594938465E-2</v>
      </c>
      <c r="AJL41" s="47">
        <f t="shared" ref="AJL41" ca="1" si="16379">AJL31/(AJL40*1005)</f>
        <v>5.3233720594938465E-2</v>
      </c>
      <c r="AJM41" s="47">
        <f t="shared" ref="AJM41" ca="1" si="16380">AJM31/(AJM40*1005)</f>
        <v>5.3233720594938465E-2</v>
      </c>
      <c r="AJN41" s="47">
        <f t="shared" ref="AJN41" ca="1" si="16381">AJN31/(AJN40*1005)</f>
        <v>5.3233720594938465E-2</v>
      </c>
      <c r="AJO41" s="47">
        <f t="shared" ref="AJO41" ca="1" si="16382">AJO31/(AJO40*1005)</f>
        <v>5.3233720594938465E-2</v>
      </c>
      <c r="AJP41" s="47">
        <f t="shared" ref="AJP41" ca="1" si="16383">AJP31/(AJP40*1005)</f>
        <v>5.3233720594938465E-2</v>
      </c>
      <c r="AJQ41" s="47">
        <f t="shared" ref="AJQ41" ca="1" si="16384">AJQ31/(AJQ40*1005)</f>
        <v>5.3233720594938465E-2</v>
      </c>
      <c r="AJR41" s="47">
        <f t="shared" ref="AJR41" ca="1" si="16385">AJR31/(AJR40*1005)</f>
        <v>5.3233720594938465E-2</v>
      </c>
      <c r="AJS41" s="47">
        <f t="shared" ref="AJS41" ca="1" si="16386">AJS31/(AJS40*1005)</f>
        <v>5.3233720594938465E-2</v>
      </c>
      <c r="AJT41" s="47">
        <f t="shared" ref="AJT41" ca="1" si="16387">AJT31/(AJT40*1005)</f>
        <v>5.3233720594938465E-2</v>
      </c>
      <c r="AJU41" s="47">
        <f t="shared" ref="AJU41" ca="1" si="16388">AJU31/(AJU40*1005)</f>
        <v>5.3233720594938465E-2</v>
      </c>
      <c r="AJV41" s="47">
        <f t="shared" ref="AJV41" ca="1" si="16389">AJV31/(AJV40*1005)</f>
        <v>5.3233720594938465E-2</v>
      </c>
      <c r="AJW41" s="47">
        <f t="shared" ref="AJW41" ca="1" si="16390">AJW31/(AJW40*1005)</f>
        <v>5.3233720594938465E-2</v>
      </c>
      <c r="AJX41" s="47">
        <f t="shared" ref="AJX41" ca="1" si="16391">AJX31/(AJX40*1005)</f>
        <v>5.3233720594938465E-2</v>
      </c>
      <c r="AJY41" s="47">
        <f t="shared" ref="AJY41" ca="1" si="16392">AJY31/(AJY40*1005)</f>
        <v>5.3233720594938465E-2</v>
      </c>
      <c r="AJZ41" s="47">
        <f t="shared" ref="AJZ41" ca="1" si="16393">AJZ31/(AJZ40*1005)</f>
        <v>5.3233720594938465E-2</v>
      </c>
      <c r="AKA41" s="47">
        <f t="shared" ref="AKA41" ca="1" si="16394">AKA31/(AKA40*1005)</f>
        <v>5.3233720594938465E-2</v>
      </c>
      <c r="AKB41" s="47">
        <f t="shared" ref="AKB41" ca="1" si="16395">AKB31/(AKB40*1005)</f>
        <v>5.3233720594938465E-2</v>
      </c>
      <c r="AKC41" s="47">
        <f t="shared" ref="AKC41" ca="1" si="16396">AKC31/(AKC40*1005)</f>
        <v>5.3233720594938465E-2</v>
      </c>
      <c r="AKD41" s="47">
        <f t="shared" ref="AKD41" ca="1" si="16397">AKD31/(AKD40*1005)</f>
        <v>5.3233720594938465E-2</v>
      </c>
      <c r="AKE41" s="47">
        <f t="shared" ref="AKE41" ca="1" si="16398">AKE31/(AKE40*1005)</f>
        <v>5.3233720594938465E-2</v>
      </c>
      <c r="AKF41" s="47">
        <f t="shared" ref="AKF41" ca="1" si="16399">AKF31/(AKF40*1005)</f>
        <v>5.3233720594938465E-2</v>
      </c>
      <c r="AKG41" s="47">
        <f t="shared" ref="AKG41" ca="1" si="16400">AKG31/(AKG40*1005)</f>
        <v>5.3233720594938465E-2</v>
      </c>
      <c r="AKH41" s="47">
        <f t="shared" ref="AKH41" ca="1" si="16401">AKH31/(AKH40*1005)</f>
        <v>5.3233720594938465E-2</v>
      </c>
      <c r="AKI41" s="47">
        <f t="shared" ref="AKI41" ca="1" si="16402">AKI31/(AKI40*1005)</f>
        <v>5.3233720594938465E-2</v>
      </c>
      <c r="AKJ41" s="47">
        <f t="shared" ref="AKJ41" ca="1" si="16403">AKJ31/(AKJ40*1005)</f>
        <v>5.3233720594938465E-2</v>
      </c>
      <c r="AKK41" s="47">
        <f t="shared" ref="AKK41" ca="1" si="16404">AKK31/(AKK40*1005)</f>
        <v>5.3233720594938465E-2</v>
      </c>
      <c r="AKL41" s="47">
        <f t="shared" ref="AKL41" ca="1" si="16405">AKL31/(AKL40*1005)</f>
        <v>5.3233720594938465E-2</v>
      </c>
      <c r="AKM41" s="47">
        <f t="shared" ref="AKM41" ca="1" si="16406">AKM31/(AKM40*1005)</f>
        <v>5.3233720594938465E-2</v>
      </c>
      <c r="AKN41" s="47">
        <f t="shared" ref="AKN41" ca="1" si="16407">AKN31/(AKN40*1005)</f>
        <v>5.3233720594938465E-2</v>
      </c>
      <c r="AKO41" s="47">
        <f t="shared" ref="AKO41" ca="1" si="16408">AKO31/(AKO40*1005)</f>
        <v>5.3233720594938465E-2</v>
      </c>
      <c r="AKP41" s="47">
        <f t="shared" ref="AKP41" ca="1" si="16409">AKP31/(AKP40*1005)</f>
        <v>5.3233720594938465E-2</v>
      </c>
      <c r="AKQ41" s="47">
        <f t="shared" ref="AKQ41" ca="1" si="16410">AKQ31/(AKQ40*1005)</f>
        <v>5.3233720594938465E-2</v>
      </c>
      <c r="AKR41" s="47">
        <f t="shared" ref="AKR41" ca="1" si="16411">AKR31/(AKR40*1005)</f>
        <v>5.3233720594938465E-2</v>
      </c>
      <c r="AKS41" s="47">
        <f t="shared" ref="AKS41" ca="1" si="16412">AKS31/(AKS40*1005)</f>
        <v>5.3233720594938465E-2</v>
      </c>
      <c r="AKT41" s="47">
        <f t="shared" ref="AKT41" ca="1" si="16413">AKT31/(AKT40*1005)</f>
        <v>5.3233720594938465E-2</v>
      </c>
      <c r="AKU41" s="47">
        <f t="shared" ref="AKU41" ca="1" si="16414">AKU31/(AKU40*1005)</f>
        <v>5.3233720594938465E-2</v>
      </c>
      <c r="AKV41" s="47">
        <f t="shared" ref="AKV41" ca="1" si="16415">AKV31/(AKV40*1005)</f>
        <v>5.3233720594938465E-2</v>
      </c>
      <c r="AKW41" s="47">
        <f t="shared" ref="AKW41" ca="1" si="16416">AKW31/(AKW40*1005)</f>
        <v>5.3233720594938465E-2</v>
      </c>
      <c r="AKX41" s="47">
        <f t="shared" ref="AKX41" ca="1" si="16417">AKX31/(AKX40*1005)</f>
        <v>5.3233720594938465E-2</v>
      </c>
      <c r="AKY41" s="47">
        <f t="shared" ref="AKY41" ca="1" si="16418">AKY31/(AKY40*1005)</f>
        <v>5.3233720594938465E-2</v>
      </c>
      <c r="AKZ41" s="47">
        <f t="shared" ref="AKZ41" ca="1" si="16419">AKZ31/(AKZ40*1005)</f>
        <v>5.3233720594938465E-2</v>
      </c>
      <c r="ALA41" s="47">
        <f t="shared" ref="ALA41" ca="1" si="16420">ALA31/(ALA40*1005)</f>
        <v>5.3233720594938465E-2</v>
      </c>
      <c r="ALB41" s="47">
        <f t="shared" ref="ALB41" ca="1" si="16421">ALB31/(ALB40*1005)</f>
        <v>5.3233720594938465E-2</v>
      </c>
      <c r="ALC41" s="47">
        <f t="shared" ref="ALC41" ca="1" si="16422">ALC31/(ALC40*1005)</f>
        <v>5.3233720594938465E-2</v>
      </c>
      <c r="ALD41" s="47">
        <f t="shared" ref="ALD41" ca="1" si="16423">ALD31/(ALD40*1005)</f>
        <v>5.3233720594938465E-2</v>
      </c>
      <c r="ALE41" s="47">
        <f t="shared" ref="ALE41" ca="1" si="16424">ALE31/(ALE40*1005)</f>
        <v>5.3233720594938465E-2</v>
      </c>
      <c r="ALF41" s="47">
        <f t="shared" ref="ALF41" ca="1" si="16425">ALF31/(ALF40*1005)</f>
        <v>5.3233720594938465E-2</v>
      </c>
      <c r="ALG41" s="47">
        <f t="shared" ref="ALG41" ca="1" si="16426">ALG31/(ALG40*1005)</f>
        <v>5.3233720594938465E-2</v>
      </c>
      <c r="ALH41" s="47">
        <f t="shared" ref="ALH41" ca="1" si="16427">ALH31/(ALH40*1005)</f>
        <v>5.3233720594938465E-2</v>
      </c>
      <c r="ALI41" s="47">
        <f t="shared" ref="ALI41" ca="1" si="16428">ALI31/(ALI40*1005)</f>
        <v>5.3233720594938465E-2</v>
      </c>
      <c r="ALJ41" s="47">
        <f t="shared" ref="ALJ41" ca="1" si="16429">ALJ31/(ALJ40*1005)</f>
        <v>5.3233720594938465E-2</v>
      </c>
      <c r="ALK41" s="47">
        <f t="shared" ref="ALK41" ca="1" si="16430">ALK31/(ALK40*1005)</f>
        <v>5.3233720594938465E-2</v>
      </c>
      <c r="ALL41" s="47">
        <f t="shared" ref="ALL41" ca="1" si="16431">ALL31/(ALL40*1005)</f>
        <v>5.3233720594938465E-2</v>
      </c>
      <c r="ALM41" s="47">
        <f t="shared" ref="ALM41" ca="1" si="16432">ALM31/(ALM40*1005)</f>
        <v>5.3233720594938465E-2</v>
      </c>
      <c r="ALN41" s="47">
        <f t="shared" ref="ALN41" ca="1" si="16433">ALN31/(ALN40*1005)</f>
        <v>5.3233720594938465E-2</v>
      </c>
      <c r="ALO41" s="47">
        <f t="shared" ref="ALO41" ca="1" si="16434">ALO31/(ALO40*1005)</f>
        <v>5.3233720594938465E-2</v>
      </c>
      <c r="ALP41" s="47">
        <f t="shared" ref="ALP41" ca="1" si="16435">ALP31/(ALP40*1005)</f>
        <v>5.3233720594938465E-2</v>
      </c>
      <c r="ALQ41" s="47">
        <f t="shared" ref="ALQ41" ca="1" si="16436">ALQ31/(ALQ40*1005)</f>
        <v>5.3233720594938465E-2</v>
      </c>
      <c r="ALR41" s="47">
        <f t="shared" ref="ALR41" ca="1" si="16437">ALR31/(ALR40*1005)</f>
        <v>5.3233720594938465E-2</v>
      </c>
      <c r="ALS41" s="47">
        <f t="shared" ref="ALS41" ca="1" si="16438">ALS31/(ALS40*1005)</f>
        <v>5.3233720594938465E-2</v>
      </c>
      <c r="ALT41" s="47">
        <f t="shared" ref="ALT41" ca="1" si="16439">ALT31/(ALT40*1005)</f>
        <v>5.3233720594938465E-2</v>
      </c>
      <c r="ALU41" s="47">
        <f t="shared" ref="ALU41" ca="1" si="16440">ALU31/(ALU40*1005)</f>
        <v>5.3233720594938465E-2</v>
      </c>
      <c r="ALV41" s="47">
        <f t="shared" ref="ALV41" ca="1" si="16441">ALV31/(ALV40*1005)</f>
        <v>5.3233720594938465E-2</v>
      </c>
      <c r="ALW41" s="47">
        <f t="shared" ref="ALW41" ca="1" si="16442">ALW31/(ALW40*1005)</f>
        <v>5.3233720594938465E-2</v>
      </c>
      <c r="ALX41" s="47">
        <f t="shared" ref="ALX41" ca="1" si="16443">ALX31/(ALX40*1005)</f>
        <v>5.3233720594938465E-2</v>
      </c>
      <c r="ALY41" s="47">
        <f t="shared" ref="ALY41" ca="1" si="16444">ALY31/(ALY40*1005)</f>
        <v>5.3233720594938465E-2</v>
      </c>
      <c r="ALZ41" s="47">
        <f t="shared" ref="ALZ41" ca="1" si="16445">ALZ31/(ALZ40*1005)</f>
        <v>5.3233720594938465E-2</v>
      </c>
      <c r="AMA41" s="47">
        <f t="shared" ref="AMA41" ca="1" si="16446">AMA31/(AMA40*1005)</f>
        <v>5.3233720594938465E-2</v>
      </c>
      <c r="AMB41" s="47">
        <f t="shared" ref="AMB41" ca="1" si="16447">AMB31/(AMB40*1005)</f>
        <v>5.3233720594938465E-2</v>
      </c>
      <c r="AMC41" s="47">
        <f t="shared" ref="AMC41" ca="1" si="16448">AMC31/(AMC40*1005)</f>
        <v>5.3233720594938465E-2</v>
      </c>
      <c r="AMD41" s="47">
        <f t="shared" ref="AMD41" ca="1" si="16449">AMD31/(AMD40*1005)</f>
        <v>5.3233720594938465E-2</v>
      </c>
      <c r="AME41" s="47">
        <f t="shared" ref="AME41" ca="1" si="16450">AME31/(AME40*1005)</f>
        <v>5.3233720594938465E-2</v>
      </c>
      <c r="AMF41" s="47">
        <f t="shared" ref="AMF41" ca="1" si="16451">AMF31/(AMF40*1005)</f>
        <v>5.3233720594938465E-2</v>
      </c>
      <c r="AMG41" s="47">
        <f t="shared" ref="AMG41" ca="1" si="16452">AMG31/(AMG40*1005)</f>
        <v>5.3233720594938465E-2</v>
      </c>
      <c r="AMH41" s="47">
        <f t="shared" ref="AMH41" ca="1" si="16453">AMH31/(AMH40*1005)</f>
        <v>5.3233720594938465E-2</v>
      </c>
      <c r="AMI41" s="47">
        <f t="shared" ref="AMI41" ca="1" si="16454">AMI31/(AMI40*1005)</f>
        <v>5.3233720594938465E-2</v>
      </c>
      <c r="AMJ41" s="47">
        <f t="shared" ref="AMJ41" ca="1" si="16455">AMJ31/(AMJ40*1005)</f>
        <v>5.3233720594938465E-2</v>
      </c>
      <c r="AMK41" s="47">
        <f t="shared" ref="AMK41" ca="1" si="16456">AMK31/(AMK40*1005)</f>
        <v>5.3233720594938465E-2</v>
      </c>
      <c r="AML41" s="47">
        <f t="shared" ref="AML41" ca="1" si="16457">AML31/(AML40*1005)</f>
        <v>5.3233720594938465E-2</v>
      </c>
      <c r="AMM41" s="47">
        <f t="shared" ref="AMM41" ca="1" si="16458">AMM31/(AMM40*1005)</f>
        <v>5.3233720594938465E-2</v>
      </c>
      <c r="AMN41" s="47">
        <f t="shared" ref="AMN41" ca="1" si="16459">AMN31/(AMN40*1005)</f>
        <v>5.3233720594938465E-2</v>
      </c>
      <c r="AMO41" s="47">
        <f t="shared" ref="AMO41" ca="1" si="16460">AMO31/(AMO40*1005)</f>
        <v>5.3233720594938465E-2</v>
      </c>
      <c r="AMP41" s="47">
        <f t="shared" ref="AMP41" ca="1" si="16461">AMP31/(AMP40*1005)</f>
        <v>5.3233720594938465E-2</v>
      </c>
      <c r="AMQ41" s="47">
        <f t="shared" ref="AMQ41" ca="1" si="16462">AMQ31/(AMQ40*1005)</f>
        <v>5.3233720594938465E-2</v>
      </c>
      <c r="AMR41" s="47">
        <f t="shared" ref="AMR41" ca="1" si="16463">AMR31/(AMR40*1005)</f>
        <v>5.3233720594938465E-2</v>
      </c>
      <c r="AMS41" s="47">
        <f t="shared" ref="AMS41" ca="1" si="16464">AMS31/(AMS40*1005)</f>
        <v>5.3233720594938465E-2</v>
      </c>
      <c r="AMT41" s="47">
        <f t="shared" ref="AMT41" ca="1" si="16465">AMT31/(AMT40*1005)</f>
        <v>5.3233720594938465E-2</v>
      </c>
      <c r="AMU41" s="47">
        <f t="shared" ref="AMU41" ca="1" si="16466">AMU31/(AMU40*1005)</f>
        <v>5.3233720594938465E-2</v>
      </c>
      <c r="AMV41" s="47">
        <f t="shared" ref="AMV41" ca="1" si="16467">AMV31/(AMV40*1005)</f>
        <v>5.3233720594938465E-2</v>
      </c>
      <c r="AMW41" s="47">
        <f t="shared" ref="AMW41" ca="1" si="16468">AMW31/(AMW40*1005)</f>
        <v>5.3233720594938465E-2</v>
      </c>
      <c r="AMX41" s="47">
        <f t="shared" ref="AMX41" ca="1" si="16469">AMX31/(AMX40*1005)</f>
        <v>5.3233720594938465E-2</v>
      </c>
      <c r="AMY41" s="47">
        <f t="shared" ref="AMY41" ca="1" si="16470">AMY31/(AMY40*1005)</f>
        <v>5.3233720594938465E-2</v>
      </c>
      <c r="AMZ41" s="47">
        <f t="shared" ref="AMZ41" ca="1" si="16471">AMZ31/(AMZ40*1005)</f>
        <v>5.3233720594938465E-2</v>
      </c>
      <c r="ANA41" s="47">
        <f t="shared" ref="ANA41" ca="1" si="16472">ANA31/(ANA40*1005)</f>
        <v>5.3233720594938465E-2</v>
      </c>
      <c r="ANB41" s="47">
        <f t="shared" ref="ANB41" ca="1" si="16473">ANB31/(ANB40*1005)</f>
        <v>5.3233720594938465E-2</v>
      </c>
      <c r="ANC41" s="47">
        <f t="shared" ref="ANC41" ca="1" si="16474">ANC31/(ANC40*1005)</f>
        <v>5.3233720594938465E-2</v>
      </c>
      <c r="AND41" s="47">
        <f t="shared" ref="AND41" ca="1" si="16475">AND31/(AND40*1005)</f>
        <v>5.3233720594938465E-2</v>
      </c>
      <c r="ANE41" s="47">
        <f t="shared" ref="ANE41" ca="1" si="16476">ANE31/(ANE40*1005)</f>
        <v>5.3233720594938465E-2</v>
      </c>
      <c r="ANF41" s="47">
        <f t="shared" ref="ANF41" ca="1" si="16477">ANF31/(ANF40*1005)</f>
        <v>5.3233720594938465E-2</v>
      </c>
      <c r="ANG41" s="47">
        <f t="shared" ref="ANG41" ca="1" si="16478">ANG31/(ANG40*1005)</f>
        <v>5.3233720594938465E-2</v>
      </c>
      <c r="ANH41" s="47">
        <f t="shared" ref="ANH41" ca="1" si="16479">ANH31/(ANH40*1005)</f>
        <v>5.3233720594938465E-2</v>
      </c>
      <c r="ANI41" s="47">
        <f t="shared" ref="ANI41" ca="1" si="16480">ANI31/(ANI40*1005)</f>
        <v>5.3233720594938465E-2</v>
      </c>
      <c r="ANJ41" s="47">
        <f t="shared" ref="ANJ41" ca="1" si="16481">ANJ31/(ANJ40*1005)</f>
        <v>5.3233720594938465E-2</v>
      </c>
      <c r="ANK41" s="47">
        <f t="shared" ref="ANK41" ca="1" si="16482">ANK31/(ANK40*1005)</f>
        <v>5.3233720594938465E-2</v>
      </c>
      <c r="ANL41" s="47">
        <f t="shared" ref="ANL41" ca="1" si="16483">ANL31/(ANL40*1005)</f>
        <v>5.3233720594938465E-2</v>
      </c>
      <c r="ANM41" s="47">
        <f t="shared" ref="ANM41" ca="1" si="16484">ANM31/(ANM40*1005)</f>
        <v>5.3233720594938465E-2</v>
      </c>
      <c r="ANN41" s="47">
        <f t="shared" ref="ANN41" ca="1" si="16485">ANN31/(ANN40*1005)</f>
        <v>5.3233720594938465E-2</v>
      </c>
      <c r="ANO41" s="47">
        <f t="shared" ref="ANO41" ca="1" si="16486">ANO31/(ANO40*1005)</f>
        <v>5.3233720594938465E-2</v>
      </c>
      <c r="ANP41" s="47">
        <f t="shared" ref="ANP41" ca="1" si="16487">ANP31/(ANP40*1005)</f>
        <v>5.3233720594938465E-2</v>
      </c>
      <c r="ANQ41" s="47">
        <f t="shared" ref="ANQ41" ca="1" si="16488">ANQ31/(ANQ40*1005)</f>
        <v>5.3233720594938465E-2</v>
      </c>
      <c r="ANR41" s="47">
        <f t="shared" ref="ANR41" ca="1" si="16489">ANR31/(ANR40*1005)</f>
        <v>5.3233720594938465E-2</v>
      </c>
      <c r="ANS41" s="47">
        <f t="shared" ref="ANS41" ca="1" si="16490">ANS31/(ANS40*1005)</f>
        <v>5.3233720594938465E-2</v>
      </c>
      <c r="ANT41" s="47">
        <f t="shared" ref="ANT41" ca="1" si="16491">ANT31/(ANT40*1005)</f>
        <v>5.3233720594938465E-2</v>
      </c>
      <c r="ANU41" s="47">
        <f t="shared" ref="ANU41" ca="1" si="16492">ANU31/(ANU40*1005)</f>
        <v>5.3233720594938465E-2</v>
      </c>
      <c r="ANV41" s="47">
        <f t="shared" ref="ANV41" ca="1" si="16493">ANV31/(ANV40*1005)</f>
        <v>5.3233720594938465E-2</v>
      </c>
      <c r="ANW41" s="47">
        <f t="shared" ref="ANW41" ca="1" si="16494">ANW31/(ANW40*1005)</f>
        <v>5.3233720594938465E-2</v>
      </c>
      <c r="ANX41" s="47">
        <f t="shared" ref="ANX41" ca="1" si="16495">ANX31/(ANX40*1005)</f>
        <v>5.3233720594938465E-2</v>
      </c>
      <c r="ANY41" s="47">
        <f t="shared" ref="ANY41" ca="1" si="16496">ANY31/(ANY40*1005)</f>
        <v>5.3233720594938465E-2</v>
      </c>
      <c r="ANZ41" s="47">
        <f t="shared" ref="ANZ41" ca="1" si="16497">ANZ31/(ANZ40*1005)</f>
        <v>5.3233720594938465E-2</v>
      </c>
      <c r="AOA41" s="47">
        <f t="shared" ref="AOA41" ca="1" si="16498">AOA31/(AOA40*1005)</f>
        <v>5.3233720594938465E-2</v>
      </c>
      <c r="AOB41" s="47">
        <f t="shared" ref="AOB41" ca="1" si="16499">AOB31/(AOB40*1005)</f>
        <v>5.3233720594938465E-2</v>
      </c>
      <c r="AOC41" s="47">
        <f t="shared" ref="AOC41" ca="1" si="16500">AOC31/(AOC40*1005)</f>
        <v>5.3233720594938465E-2</v>
      </c>
      <c r="AOD41" s="47">
        <f t="shared" ref="AOD41" ca="1" si="16501">AOD31/(AOD40*1005)</f>
        <v>5.3233720594938465E-2</v>
      </c>
      <c r="AOE41" s="47">
        <f t="shared" ref="AOE41" ca="1" si="16502">AOE31/(AOE40*1005)</f>
        <v>5.3233720594938465E-2</v>
      </c>
      <c r="AOF41" s="47">
        <f t="shared" ref="AOF41" ca="1" si="16503">AOF31/(AOF40*1005)</f>
        <v>5.3233720594938465E-2</v>
      </c>
      <c r="AOG41" s="47">
        <f t="shared" ref="AOG41" ca="1" si="16504">AOG31/(AOG40*1005)</f>
        <v>5.3233720594938465E-2</v>
      </c>
      <c r="AOH41" s="47">
        <f t="shared" ref="AOH41" ca="1" si="16505">AOH31/(AOH40*1005)</f>
        <v>5.3233720594938465E-2</v>
      </c>
      <c r="AOI41" s="47">
        <f t="shared" ref="AOI41" ca="1" si="16506">AOI31/(AOI40*1005)</f>
        <v>5.3233720594938465E-2</v>
      </c>
      <c r="AOJ41" s="47">
        <f t="shared" ref="AOJ41" ca="1" si="16507">AOJ31/(AOJ40*1005)</f>
        <v>5.3233720594938465E-2</v>
      </c>
      <c r="AOK41" s="47">
        <f t="shared" ref="AOK41" ca="1" si="16508">AOK31/(AOK40*1005)</f>
        <v>5.3233720594938465E-2</v>
      </c>
      <c r="AOL41" s="47">
        <f t="shared" ref="AOL41" ca="1" si="16509">AOL31/(AOL40*1005)</f>
        <v>5.3233720594938465E-2</v>
      </c>
      <c r="AOM41" s="47">
        <f t="shared" ref="AOM41" ca="1" si="16510">AOM31/(AOM40*1005)</f>
        <v>5.3233720594938465E-2</v>
      </c>
      <c r="AON41" s="47">
        <f t="shared" ref="AON41" ca="1" si="16511">AON31/(AON40*1005)</f>
        <v>5.3233720594938465E-2</v>
      </c>
      <c r="AOO41" s="47">
        <f t="shared" ref="AOO41" ca="1" si="16512">AOO31/(AOO40*1005)</f>
        <v>5.3233720594938465E-2</v>
      </c>
      <c r="AOP41" s="47">
        <f t="shared" ref="AOP41" ca="1" si="16513">AOP31/(AOP40*1005)</f>
        <v>5.3233720594938465E-2</v>
      </c>
      <c r="AOQ41" s="47">
        <f t="shared" ref="AOQ41" ca="1" si="16514">AOQ31/(AOQ40*1005)</f>
        <v>5.3233720594938465E-2</v>
      </c>
      <c r="AOR41" s="47">
        <f t="shared" ref="AOR41" ca="1" si="16515">AOR31/(AOR40*1005)</f>
        <v>5.3233720594938465E-2</v>
      </c>
      <c r="AOS41" s="47">
        <f t="shared" ref="AOS41" ca="1" si="16516">AOS31/(AOS40*1005)</f>
        <v>5.3233720594938465E-2</v>
      </c>
      <c r="AOT41" s="47">
        <f t="shared" ref="AOT41" ca="1" si="16517">AOT31/(AOT40*1005)</f>
        <v>5.3233720594938465E-2</v>
      </c>
      <c r="AOU41" s="47">
        <f t="shared" ref="AOU41" ca="1" si="16518">AOU31/(AOU40*1005)</f>
        <v>5.3233720594938465E-2</v>
      </c>
      <c r="AOV41" s="47">
        <f t="shared" ref="AOV41" ca="1" si="16519">AOV31/(AOV40*1005)</f>
        <v>5.3233720594938465E-2</v>
      </c>
      <c r="AOW41" s="47">
        <f t="shared" ref="AOW41" ca="1" si="16520">AOW31/(AOW40*1005)</f>
        <v>5.3233720594938465E-2</v>
      </c>
      <c r="AOX41" s="47">
        <f t="shared" ref="AOX41" ca="1" si="16521">AOX31/(AOX40*1005)</f>
        <v>5.3233720594938465E-2</v>
      </c>
      <c r="AOY41" s="47">
        <f t="shared" ref="AOY41" ca="1" si="16522">AOY31/(AOY40*1005)</f>
        <v>5.3233720594938465E-2</v>
      </c>
      <c r="AOZ41" s="47">
        <f t="shared" ref="AOZ41" ca="1" si="16523">AOZ31/(AOZ40*1005)</f>
        <v>5.3233720594938465E-2</v>
      </c>
      <c r="APA41" s="47">
        <f t="shared" ref="APA41" ca="1" si="16524">APA31/(APA40*1005)</f>
        <v>5.3233720594938465E-2</v>
      </c>
      <c r="APB41" s="47">
        <f t="shared" ref="APB41" ca="1" si="16525">APB31/(APB40*1005)</f>
        <v>5.3233720594938465E-2</v>
      </c>
      <c r="APC41" s="47">
        <f t="shared" ref="APC41" ca="1" si="16526">APC31/(APC40*1005)</f>
        <v>5.3233720594938465E-2</v>
      </c>
      <c r="APD41" s="47">
        <f t="shared" ref="APD41" ca="1" si="16527">APD31/(APD40*1005)</f>
        <v>5.3233720594938465E-2</v>
      </c>
      <c r="APE41" s="47">
        <f t="shared" ref="APE41" ca="1" si="16528">APE31/(APE40*1005)</f>
        <v>5.3233720594938465E-2</v>
      </c>
      <c r="APF41" s="47">
        <f t="shared" ref="APF41" ca="1" si="16529">APF31/(APF40*1005)</f>
        <v>5.3233720594938465E-2</v>
      </c>
      <c r="APG41" s="47">
        <f t="shared" ref="APG41" ca="1" si="16530">APG31/(APG40*1005)</f>
        <v>5.3233720594938465E-2</v>
      </c>
      <c r="APH41" s="47">
        <f t="shared" ref="APH41" ca="1" si="16531">APH31/(APH40*1005)</f>
        <v>5.3233720594938465E-2</v>
      </c>
      <c r="API41" s="47">
        <f t="shared" ref="API41" ca="1" si="16532">API31/(API40*1005)</f>
        <v>5.3233720594938465E-2</v>
      </c>
      <c r="APJ41" s="47">
        <f t="shared" ref="APJ41" ca="1" si="16533">APJ31/(APJ40*1005)</f>
        <v>5.3233720594938465E-2</v>
      </c>
      <c r="APK41" s="47">
        <f t="shared" ref="APK41" ca="1" si="16534">APK31/(APK40*1005)</f>
        <v>5.3233720594938465E-2</v>
      </c>
      <c r="APL41" s="47">
        <f t="shared" ref="APL41" ca="1" si="16535">APL31/(APL40*1005)</f>
        <v>5.3233720594938465E-2</v>
      </c>
      <c r="APM41" s="47">
        <f t="shared" ref="APM41" ca="1" si="16536">APM31/(APM40*1005)</f>
        <v>5.3233720594938465E-2</v>
      </c>
      <c r="APN41" s="47">
        <f t="shared" ref="APN41" ca="1" si="16537">APN31/(APN40*1005)</f>
        <v>5.3233720594938465E-2</v>
      </c>
      <c r="APO41" s="47">
        <f t="shared" ref="APO41" ca="1" si="16538">APO31/(APO40*1005)</f>
        <v>5.3233720594938465E-2</v>
      </c>
      <c r="APP41" s="47">
        <f t="shared" ref="APP41" ca="1" si="16539">APP31/(APP40*1005)</f>
        <v>5.3233720594938465E-2</v>
      </c>
      <c r="APQ41" s="47">
        <f t="shared" ref="APQ41" ca="1" si="16540">APQ31/(APQ40*1005)</f>
        <v>5.3233720594938465E-2</v>
      </c>
      <c r="APR41" s="47">
        <f t="shared" ref="APR41" ca="1" si="16541">APR31/(APR40*1005)</f>
        <v>5.3233720594938465E-2</v>
      </c>
      <c r="APS41" s="47">
        <f t="shared" ref="APS41" ca="1" si="16542">APS31/(APS40*1005)</f>
        <v>5.3233720594938465E-2</v>
      </c>
      <c r="APT41" s="47">
        <f t="shared" ref="APT41" ca="1" si="16543">APT31/(APT40*1005)</f>
        <v>5.3233720594938465E-2</v>
      </c>
      <c r="APU41" s="47">
        <f t="shared" ref="APU41" ca="1" si="16544">APU31/(APU40*1005)</f>
        <v>5.3233720594938465E-2</v>
      </c>
      <c r="APV41" s="47">
        <f t="shared" ref="APV41" ca="1" si="16545">APV31/(APV40*1005)</f>
        <v>5.3233720594938465E-2</v>
      </c>
      <c r="APW41" s="47">
        <f t="shared" ref="APW41" ca="1" si="16546">APW31/(APW40*1005)</f>
        <v>5.3233720594938465E-2</v>
      </c>
      <c r="APX41" s="47">
        <f t="shared" ref="APX41" ca="1" si="16547">APX31/(APX40*1005)</f>
        <v>5.3233720594938465E-2</v>
      </c>
      <c r="APY41" s="47">
        <f t="shared" ref="APY41" ca="1" si="16548">APY31/(APY40*1005)</f>
        <v>5.3233720594938465E-2</v>
      </c>
      <c r="APZ41" s="47">
        <f t="shared" ref="APZ41" ca="1" si="16549">APZ31/(APZ40*1005)</f>
        <v>5.3233720594938465E-2</v>
      </c>
      <c r="AQA41" s="47">
        <f t="shared" ref="AQA41" ca="1" si="16550">AQA31/(AQA40*1005)</f>
        <v>5.3233720594938465E-2</v>
      </c>
      <c r="AQB41" s="47">
        <f t="shared" ref="AQB41" ca="1" si="16551">AQB31/(AQB40*1005)</f>
        <v>5.3233720594938465E-2</v>
      </c>
      <c r="AQC41" s="47">
        <f t="shared" ref="AQC41" ca="1" si="16552">AQC31/(AQC40*1005)</f>
        <v>5.3233720594938465E-2</v>
      </c>
      <c r="AQD41" s="47">
        <f t="shared" ref="AQD41" ca="1" si="16553">AQD31/(AQD40*1005)</f>
        <v>5.3233720594938465E-2</v>
      </c>
      <c r="AQE41" s="47">
        <f t="shared" ref="AQE41" ca="1" si="16554">AQE31/(AQE40*1005)</f>
        <v>5.3233720594938465E-2</v>
      </c>
      <c r="AQF41" s="47">
        <f t="shared" ref="AQF41" ca="1" si="16555">AQF31/(AQF40*1005)</f>
        <v>5.3233720594938465E-2</v>
      </c>
      <c r="AQG41" s="47">
        <f t="shared" ref="AQG41" ca="1" si="16556">AQG31/(AQG40*1005)</f>
        <v>5.3233720594938465E-2</v>
      </c>
      <c r="AQH41" s="47">
        <f t="shared" ref="AQH41" ca="1" si="16557">AQH31/(AQH40*1005)</f>
        <v>5.3233720594938465E-2</v>
      </c>
      <c r="AQI41" s="47">
        <f t="shared" ref="AQI41" ca="1" si="16558">AQI31/(AQI40*1005)</f>
        <v>5.3233720594938465E-2</v>
      </c>
      <c r="AQJ41" s="47">
        <f t="shared" ref="AQJ41" ca="1" si="16559">AQJ31/(AQJ40*1005)</f>
        <v>5.3233720594938465E-2</v>
      </c>
      <c r="AQK41" s="47">
        <f t="shared" ref="AQK41" ca="1" si="16560">AQK31/(AQK40*1005)</f>
        <v>5.3233720594938465E-2</v>
      </c>
      <c r="AQL41" s="47">
        <f t="shared" ref="AQL41" ca="1" si="16561">AQL31/(AQL40*1005)</f>
        <v>5.3233720594938465E-2</v>
      </c>
      <c r="AQM41" s="47">
        <f t="shared" ref="AQM41" ca="1" si="16562">AQM31/(AQM40*1005)</f>
        <v>5.3233720594938465E-2</v>
      </c>
      <c r="AQN41" s="47">
        <f t="shared" ref="AQN41" ca="1" si="16563">AQN31/(AQN40*1005)</f>
        <v>5.3233720594938465E-2</v>
      </c>
      <c r="AQO41" s="47">
        <f t="shared" ref="AQO41" ca="1" si="16564">AQO31/(AQO40*1005)</f>
        <v>5.3233720594938465E-2</v>
      </c>
      <c r="AQP41" s="47">
        <f t="shared" ref="AQP41" ca="1" si="16565">AQP31/(AQP40*1005)</f>
        <v>5.3233720594938465E-2</v>
      </c>
      <c r="AQQ41" s="47">
        <f t="shared" ref="AQQ41" ca="1" si="16566">AQQ31/(AQQ40*1005)</f>
        <v>5.3233720594938465E-2</v>
      </c>
      <c r="AQR41" s="47">
        <f t="shared" ref="AQR41" ca="1" si="16567">AQR31/(AQR40*1005)</f>
        <v>5.3233720594938465E-2</v>
      </c>
      <c r="AQS41" s="47">
        <f t="shared" ref="AQS41" ca="1" si="16568">AQS31/(AQS40*1005)</f>
        <v>5.3233720594938465E-2</v>
      </c>
      <c r="AQT41" s="47">
        <f t="shared" ref="AQT41" ca="1" si="16569">AQT31/(AQT40*1005)</f>
        <v>5.3233720594938465E-2</v>
      </c>
      <c r="AQU41" s="47">
        <f t="shared" ref="AQU41" ca="1" si="16570">AQU31/(AQU40*1005)</f>
        <v>5.3233720594938465E-2</v>
      </c>
      <c r="AQV41" s="47">
        <f t="shared" ref="AQV41" ca="1" si="16571">AQV31/(AQV40*1005)</f>
        <v>5.3233720594938465E-2</v>
      </c>
      <c r="AQW41" s="47">
        <f t="shared" ref="AQW41" ca="1" si="16572">AQW31/(AQW40*1005)</f>
        <v>5.3233720594938465E-2</v>
      </c>
      <c r="AQX41" s="47">
        <f t="shared" ref="AQX41" ca="1" si="16573">AQX31/(AQX40*1005)</f>
        <v>5.3233720594938465E-2</v>
      </c>
      <c r="AQY41" s="47">
        <f t="shared" ref="AQY41" ca="1" si="16574">AQY31/(AQY40*1005)</f>
        <v>5.3233720594938465E-2</v>
      </c>
      <c r="AQZ41" s="47">
        <f t="shared" ref="AQZ41" ca="1" si="16575">AQZ31/(AQZ40*1005)</f>
        <v>5.3233720594938465E-2</v>
      </c>
      <c r="ARA41" s="47">
        <f t="shared" ref="ARA41" ca="1" si="16576">ARA31/(ARA40*1005)</f>
        <v>5.3233720594938465E-2</v>
      </c>
      <c r="ARB41" s="47">
        <f t="shared" ref="ARB41" ca="1" si="16577">ARB31/(ARB40*1005)</f>
        <v>5.3233720594938465E-2</v>
      </c>
      <c r="ARC41" s="47">
        <f t="shared" ref="ARC41" ca="1" si="16578">ARC31/(ARC40*1005)</f>
        <v>5.3233720594938465E-2</v>
      </c>
      <c r="ARD41" s="47">
        <f t="shared" ref="ARD41" ca="1" si="16579">ARD31/(ARD40*1005)</f>
        <v>5.3233720594938465E-2</v>
      </c>
      <c r="ARE41" s="47">
        <f t="shared" ref="ARE41" ca="1" si="16580">ARE31/(ARE40*1005)</f>
        <v>5.3233720594938465E-2</v>
      </c>
      <c r="ARF41" s="47">
        <f t="shared" ref="ARF41" ca="1" si="16581">ARF31/(ARF40*1005)</f>
        <v>5.3233720594938465E-2</v>
      </c>
      <c r="ARG41" s="47">
        <f t="shared" ref="ARG41" ca="1" si="16582">ARG31/(ARG40*1005)</f>
        <v>5.3233720594938465E-2</v>
      </c>
      <c r="ARH41" s="47">
        <f t="shared" ref="ARH41" ca="1" si="16583">ARH31/(ARH40*1005)</f>
        <v>5.3233720594938465E-2</v>
      </c>
      <c r="ARI41" s="47">
        <f t="shared" ref="ARI41" ca="1" si="16584">ARI31/(ARI40*1005)</f>
        <v>5.3233720594938465E-2</v>
      </c>
      <c r="ARJ41" s="47">
        <f t="shared" ref="ARJ41" ca="1" si="16585">ARJ31/(ARJ40*1005)</f>
        <v>5.3233720594938465E-2</v>
      </c>
      <c r="ARK41" s="47">
        <f t="shared" ref="ARK41" ca="1" si="16586">ARK31/(ARK40*1005)</f>
        <v>5.3233720594938465E-2</v>
      </c>
      <c r="ARL41" s="47">
        <f t="shared" ref="ARL41" ca="1" si="16587">ARL31/(ARL40*1005)</f>
        <v>5.3233720594938465E-2</v>
      </c>
      <c r="ARM41" s="47">
        <f t="shared" ref="ARM41" ca="1" si="16588">ARM31/(ARM40*1005)</f>
        <v>5.3233720594938465E-2</v>
      </c>
      <c r="ARN41" s="47">
        <f t="shared" ref="ARN41" ca="1" si="16589">ARN31/(ARN40*1005)</f>
        <v>5.3233720594938465E-2</v>
      </c>
      <c r="ARO41" s="47">
        <f t="shared" ref="ARO41" ca="1" si="16590">ARO31/(ARO40*1005)</f>
        <v>5.3233720594938465E-2</v>
      </c>
      <c r="ARP41" s="47">
        <f t="shared" ref="ARP41" ca="1" si="16591">ARP31/(ARP40*1005)</f>
        <v>5.3233720594938465E-2</v>
      </c>
      <c r="ARQ41" s="47">
        <f t="shared" ref="ARQ41" ca="1" si="16592">ARQ31/(ARQ40*1005)</f>
        <v>5.3233720594938465E-2</v>
      </c>
      <c r="ARR41" s="47">
        <f t="shared" ref="ARR41" ca="1" si="16593">ARR31/(ARR40*1005)</f>
        <v>5.3233720594938465E-2</v>
      </c>
      <c r="ARS41" s="47">
        <f t="shared" ref="ARS41" ca="1" si="16594">ARS31/(ARS40*1005)</f>
        <v>5.3233720594938465E-2</v>
      </c>
      <c r="ART41" s="47">
        <f t="shared" ref="ART41" ca="1" si="16595">ART31/(ART40*1005)</f>
        <v>5.3233720594938465E-2</v>
      </c>
      <c r="ARU41" s="47">
        <f t="shared" ref="ARU41" ca="1" si="16596">ARU31/(ARU40*1005)</f>
        <v>5.3233720594938465E-2</v>
      </c>
      <c r="ARV41" s="47">
        <f t="shared" ref="ARV41" ca="1" si="16597">ARV31/(ARV40*1005)</f>
        <v>5.3233720594938465E-2</v>
      </c>
      <c r="ARW41" s="47">
        <f t="shared" ref="ARW41" ca="1" si="16598">ARW31/(ARW40*1005)</f>
        <v>5.3233720594938465E-2</v>
      </c>
      <c r="ARX41" s="47">
        <f t="shared" ref="ARX41" ca="1" si="16599">ARX31/(ARX40*1005)</f>
        <v>5.3233720594938465E-2</v>
      </c>
      <c r="ARY41" s="47">
        <f t="shared" ref="ARY41" ca="1" si="16600">ARY31/(ARY40*1005)</f>
        <v>5.3233720594938465E-2</v>
      </c>
      <c r="ARZ41" s="47">
        <f t="shared" ref="ARZ41" ca="1" si="16601">ARZ31/(ARZ40*1005)</f>
        <v>5.3233720594938465E-2</v>
      </c>
      <c r="ASA41" s="47">
        <f t="shared" ref="ASA41" ca="1" si="16602">ASA31/(ASA40*1005)</f>
        <v>5.3233720594938465E-2</v>
      </c>
      <c r="ASB41" s="47">
        <f t="shared" ref="ASB41" ca="1" si="16603">ASB31/(ASB40*1005)</f>
        <v>5.3233720594938465E-2</v>
      </c>
      <c r="ASC41" s="47">
        <f t="shared" ref="ASC41" ca="1" si="16604">ASC31/(ASC40*1005)</f>
        <v>5.3233720594938465E-2</v>
      </c>
      <c r="ASD41" s="47">
        <f t="shared" ref="ASD41" ca="1" si="16605">ASD31/(ASD40*1005)</f>
        <v>5.3233720594938465E-2</v>
      </c>
      <c r="ASE41" s="47">
        <f t="shared" ref="ASE41" ca="1" si="16606">ASE31/(ASE40*1005)</f>
        <v>5.3233720594938465E-2</v>
      </c>
      <c r="ASF41" s="47">
        <f t="shared" ref="ASF41" ca="1" si="16607">ASF31/(ASF40*1005)</f>
        <v>5.3233720594938465E-2</v>
      </c>
      <c r="ASG41" s="47">
        <f t="shared" ref="ASG41" ca="1" si="16608">ASG31/(ASG40*1005)</f>
        <v>5.3233720594938465E-2</v>
      </c>
      <c r="ASH41" s="47">
        <f t="shared" ref="ASH41" ca="1" si="16609">ASH31/(ASH40*1005)</f>
        <v>5.3233720594938465E-2</v>
      </c>
      <c r="ASI41" s="47">
        <f t="shared" ref="ASI41" ca="1" si="16610">ASI31/(ASI40*1005)</f>
        <v>5.3233720594938465E-2</v>
      </c>
      <c r="ASJ41" s="47">
        <f t="shared" ref="ASJ41" ca="1" si="16611">ASJ31/(ASJ40*1005)</f>
        <v>5.3233720594938465E-2</v>
      </c>
      <c r="ASK41" s="47">
        <f t="shared" ref="ASK41" ca="1" si="16612">ASK31/(ASK40*1005)</f>
        <v>5.3233720594938465E-2</v>
      </c>
      <c r="ASL41" s="47">
        <f t="shared" ref="ASL41" ca="1" si="16613">ASL31/(ASL40*1005)</f>
        <v>5.3233720594938465E-2</v>
      </c>
      <c r="ASM41" s="47">
        <f t="shared" ref="ASM41" ca="1" si="16614">ASM31/(ASM40*1005)</f>
        <v>5.3233720594938465E-2</v>
      </c>
      <c r="ASN41" s="47">
        <f t="shared" ref="ASN41" ca="1" si="16615">ASN31/(ASN40*1005)</f>
        <v>5.3233720594938465E-2</v>
      </c>
      <c r="ASO41" s="47">
        <f t="shared" ref="ASO41" ca="1" si="16616">ASO31/(ASO40*1005)</f>
        <v>5.3233720594938465E-2</v>
      </c>
      <c r="ASP41" s="47">
        <f t="shared" ref="ASP41" ca="1" si="16617">ASP31/(ASP40*1005)</f>
        <v>5.3233720594938465E-2</v>
      </c>
      <c r="ASQ41" s="47">
        <f t="shared" ref="ASQ41" ca="1" si="16618">ASQ31/(ASQ40*1005)</f>
        <v>5.3233720594938465E-2</v>
      </c>
      <c r="ASR41" s="47">
        <f t="shared" ref="ASR41" ca="1" si="16619">ASR31/(ASR40*1005)</f>
        <v>5.3233720594938465E-2</v>
      </c>
      <c r="ASS41" s="47">
        <f t="shared" ref="ASS41" ca="1" si="16620">ASS31/(ASS40*1005)</f>
        <v>5.3233720594938465E-2</v>
      </c>
      <c r="AST41" s="47">
        <f t="shared" ref="AST41" ca="1" si="16621">AST31/(AST40*1005)</f>
        <v>5.3233720594938465E-2</v>
      </c>
      <c r="ASU41" s="47">
        <f t="shared" ref="ASU41" ca="1" si="16622">ASU31/(ASU40*1005)</f>
        <v>5.3233720594938465E-2</v>
      </c>
      <c r="ASV41" s="47">
        <f t="shared" ref="ASV41" ca="1" si="16623">ASV31/(ASV40*1005)</f>
        <v>5.3233720594938465E-2</v>
      </c>
      <c r="ASW41" s="47">
        <f t="shared" ref="ASW41" ca="1" si="16624">ASW31/(ASW40*1005)</f>
        <v>5.3233720594938465E-2</v>
      </c>
      <c r="ASX41" s="47">
        <f t="shared" ref="ASX41" ca="1" si="16625">ASX31/(ASX40*1005)</f>
        <v>5.3233720594938465E-2</v>
      </c>
      <c r="ASY41" s="47">
        <f t="shared" ref="ASY41" ca="1" si="16626">ASY31/(ASY40*1005)</f>
        <v>5.3233720594938465E-2</v>
      </c>
      <c r="ASZ41" s="47">
        <f t="shared" ref="ASZ41" ca="1" si="16627">ASZ31/(ASZ40*1005)</f>
        <v>5.3233720594938465E-2</v>
      </c>
      <c r="ATA41" s="47">
        <f t="shared" ref="ATA41" ca="1" si="16628">ATA31/(ATA40*1005)</f>
        <v>5.3233720594938465E-2</v>
      </c>
      <c r="ATB41" s="47">
        <f t="shared" ref="ATB41" ca="1" si="16629">ATB31/(ATB40*1005)</f>
        <v>5.3233720594938465E-2</v>
      </c>
      <c r="ATC41" s="47">
        <f t="shared" ref="ATC41" ca="1" si="16630">ATC31/(ATC40*1005)</f>
        <v>5.3233720594938465E-2</v>
      </c>
      <c r="ATD41" s="47">
        <f t="shared" ref="ATD41" ca="1" si="16631">ATD31/(ATD40*1005)</f>
        <v>5.3233720594938465E-2</v>
      </c>
      <c r="ATE41" s="47">
        <f t="shared" ref="ATE41" ca="1" si="16632">ATE31/(ATE40*1005)</f>
        <v>5.3233720594938465E-2</v>
      </c>
      <c r="ATF41" s="47">
        <f t="shared" ref="ATF41" ca="1" si="16633">ATF31/(ATF40*1005)</f>
        <v>5.3233720594938465E-2</v>
      </c>
      <c r="ATG41" s="47">
        <f t="shared" ref="ATG41" ca="1" si="16634">ATG31/(ATG40*1005)</f>
        <v>5.3233720594938465E-2</v>
      </c>
      <c r="ATH41" s="47">
        <f t="shared" ref="ATH41" ca="1" si="16635">ATH31/(ATH40*1005)</f>
        <v>5.3233720594938465E-2</v>
      </c>
      <c r="ATI41" s="47">
        <f t="shared" ref="ATI41" ca="1" si="16636">ATI31/(ATI40*1005)</f>
        <v>5.3233720594938465E-2</v>
      </c>
      <c r="ATJ41" s="47">
        <f t="shared" ref="ATJ41" ca="1" si="16637">ATJ31/(ATJ40*1005)</f>
        <v>5.3233720594938465E-2</v>
      </c>
      <c r="ATK41" s="47">
        <f t="shared" ref="ATK41" ca="1" si="16638">ATK31/(ATK40*1005)</f>
        <v>5.3233720594938465E-2</v>
      </c>
      <c r="ATL41" s="47">
        <f t="shared" ref="ATL41" ca="1" si="16639">ATL31/(ATL40*1005)</f>
        <v>5.3233720594938465E-2</v>
      </c>
      <c r="ATM41" s="47">
        <f t="shared" ref="ATM41" ca="1" si="16640">ATM31/(ATM40*1005)</f>
        <v>5.3233720594938465E-2</v>
      </c>
      <c r="ATN41" s="47">
        <f t="shared" ref="ATN41" ca="1" si="16641">ATN31/(ATN40*1005)</f>
        <v>5.3233720594938465E-2</v>
      </c>
      <c r="ATO41" s="47">
        <f t="shared" ref="ATO41" ca="1" si="16642">ATO31/(ATO40*1005)</f>
        <v>5.3233720594938465E-2</v>
      </c>
      <c r="ATP41" s="47">
        <f t="shared" ref="ATP41" ca="1" si="16643">ATP31/(ATP40*1005)</f>
        <v>5.3233720594938465E-2</v>
      </c>
      <c r="ATQ41" s="47">
        <f t="shared" ref="ATQ41" ca="1" si="16644">ATQ31/(ATQ40*1005)</f>
        <v>5.3233720594938465E-2</v>
      </c>
      <c r="ATR41" s="47">
        <f t="shared" ref="ATR41" ca="1" si="16645">ATR31/(ATR40*1005)</f>
        <v>5.3233720594938465E-2</v>
      </c>
      <c r="ATS41" s="47">
        <f t="shared" ref="ATS41" ca="1" si="16646">ATS31/(ATS40*1005)</f>
        <v>5.3233720594938465E-2</v>
      </c>
      <c r="ATT41" s="47">
        <f t="shared" ref="ATT41" ca="1" si="16647">ATT31/(ATT40*1005)</f>
        <v>5.3233720594938465E-2</v>
      </c>
      <c r="ATU41" s="47">
        <f t="shared" ref="ATU41" ca="1" si="16648">ATU31/(ATU40*1005)</f>
        <v>5.3233720594938465E-2</v>
      </c>
      <c r="ATV41" s="47">
        <f t="shared" ref="ATV41" ca="1" si="16649">ATV31/(ATV40*1005)</f>
        <v>5.3233720594938465E-2</v>
      </c>
      <c r="ATW41" s="47">
        <f t="shared" ref="ATW41" ca="1" si="16650">ATW31/(ATW40*1005)</f>
        <v>5.3233720594938465E-2</v>
      </c>
      <c r="ATX41" s="47">
        <f t="shared" ref="ATX41" ca="1" si="16651">ATX31/(ATX40*1005)</f>
        <v>5.3233720594938465E-2</v>
      </c>
      <c r="ATY41" s="47">
        <f t="shared" ref="ATY41" ca="1" si="16652">ATY31/(ATY40*1005)</f>
        <v>5.3233720594938465E-2</v>
      </c>
      <c r="ATZ41" s="47">
        <f t="shared" ref="ATZ41" ca="1" si="16653">ATZ31/(ATZ40*1005)</f>
        <v>5.3233720594938465E-2</v>
      </c>
      <c r="AUA41" s="47">
        <f t="shared" ref="AUA41" ca="1" si="16654">AUA31/(AUA40*1005)</f>
        <v>5.3233720594938465E-2</v>
      </c>
      <c r="AUB41" s="47">
        <f t="shared" ref="AUB41" ca="1" si="16655">AUB31/(AUB40*1005)</f>
        <v>5.3233720594938465E-2</v>
      </c>
      <c r="AUC41" s="47">
        <f t="shared" ref="AUC41" ca="1" si="16656">AUC31/(AUC40*1005)</f>
        <v>5.3233720594938465E-2</v>
      </c>
      <c r="AUD41" s="47">
        <f t="shared" ref="AUD41" ca="1" si="16657">AUD31/(AUD40*1005)</f>
        <v>5.3233720594938465E-2</v>
      </c>
      <c r="AUE41" s="47">
        <f t="shared" ref="AUE41" ca="1" si="16658">AUE31/(AUE40*1005)</f>
        <v>5.3233720594938465E-2</v>
      </c>
      <c r="AUF41" s="47">
        <f t="shared" ref="AUF41" ca="1" si="16659">AUF31/(AUF40*1005)</f>
        <v>5.3233720594938465E-2</v>
      </c>
      <c r="AUG41" s="47">
        <f t="shared" ref="AUG41" ca="1" si="16660">AUG31/(AUG40*1005)</f>
        <v>5.3233720594938465E-2</v>
      </c>
      <c r="AUH41" s="47">
        <f t="shared" ref="AUH41" ca="1" si="16661">AUH31/(AUH40*1005)</f>
        <v>5.3233720594938465E-2</v>
      </c>
      <c r="AUI41" s="47">
        <f t="shared" ref="AUI41" ca="1" si="16662">AUI31/(AUI40*1005)</f>
        <v>5.3233720594938465E-2</v>
      </c>
      <c r="AUJ41" s="47">
        <f t="shared" ref="AUJ41" ca="1" si="16663">AUJ31/(AUJ40*1005)</f>
        <v>5.3233720594938465E-2</v>
      </c>
      <c r="AUK41" s="47">
        <f t="shared" ref="AUK41" ca="1" si="16664">AUK31/(AUK40*1005)</f>
        <v>5.3233720594938465E-2</v>
      </c>
      <c r="AUL41" s="47">
        <f t="shared" ref="AUL41" ca="1" si="16665">AUL31/(AUL40*1005)</f>
        <v>5.3233720594938465E-2</v>
      </c>
      <c r="AUM41" s="47">
        <f t="shared" ref="AUM41" ca="1" si="16666">AUM31/(AUM40*1005)</f>
        <v>5.3233720594938465E-2</v>
      </c>
      <c r="AUN41" s="47">
        <f t="shared" ref="AUN41" ca="1" si="16667">AUN31/(AUN40*1005)</f>
        <v>5.3233720594938465E-2</v>
      </c>
      <c r="AUO41" s="47">
        <f t="shared" ref="AUO41" ca="1" si="16668">AUO31/(AUO40*1005)</f>
        <v>5.3233720594938465E-2</v>
      </c>
      <c r="AUP41" s="47">
        <f t="shared" ref="AUP41" ca="1" si="16669">AUP31/(AUP40*1005)</f>
        <v>5.3233720594938465E-2</v>
      </c>
      <c r="AUQ41" s="47">
        <f t="shared" ref="AUQ41" ca="1" si="16670">AUQ31/(AUQ40*1005)</f>
        <v>5.3233720594938465E-2</v>
      </c>
      <c r="AUR41" s="47">
        <f t="shared" ref="AUR41" ca="1" si="16671">AUR31/(AUR40*1005)</f>
        <v>5.3233720594938465E-2</v>
      </c>
      <c r="AUS41" s="47">
        <f t="shared" ref="AUS41" ca="1" si="16672">AUS31/(AUS40*1005)</f>
        <v>5.3233720594938465E-2</v>
      </c>
      <c r="AUT41" s="47">
        <f t="shared" ref="AUT41" ca="1" si="16673">AUT31/(AUT40*1005)</f>
        <v>5.3233720594938465E-2</v>
      </c>
      <c r="AUU41" s="47">
        <f t="shared" ref="AUU41" ca="1" si="16674">AUU31/(AUU40*1005)</f>
        <v>5.3233720594938465E-2</v>
      </c>
      <c r="AUV41" s="47">
        <f t="shared" ref="AUV41" ca="1" si="16675">AUV31/(AUV40*1005)</f>
        <v>5.3233720594938465E-2</v>
      </c>
      <c r="AUW41" s="47">
        <f t="shared" ref="AUW41" ca="1" si="16676">AUW31/(AUW40*1005)</f>
        <v>5.3233720594938465E-2</v>
      </c>
      <c r="AUX41" s="47">
        <f t="shared" ref="AUX41" ca="1" si="16677">AUX31/(AUX40*1005)</f>
        <v>5.3233720594938465E-2</v>
      </c>
      <c r="AUY41" s="47">
        <f t="shared" ref="AUY41" ca="1" si="16678">AUY31/(AUY40*1005)</f>
        <v>5.3233720594938465E-2</v>
      </c>
      <c r="AUZ41" s="47">
        <f t="shared" ref="AUZ41" ca="1" si="16679">AUZ31/(AUZ40*1005)</f>
        <v>5.3233720594938465E-2</v>
      </c>
      <c r="AVA41" s="47">
        <f t="shared" ref="AVA41" ca="1" si="16680">AVA31/(AVA40*1005)</f>
        <v>5.3233720594938465E-2</v>
      </c>
      <c r="AVB41" s="47">
        <f t="shared" ref="AVB41" ca="1" si="16681">AVB31/(AVB40*1005)</f>
        <v>5.3233720594938465E-2</v>
      </c>
      <c r="AVC41" s="47">
        <f t="shared" ref="AVC41" ca="1" si="16682">AVC31/(AVC40*1005)</f>
        <v>5.3233720594938465E-2</v>
      </c>
      <c r="AVD41" s="47">
        <f t="shared" ref="AVD41" ca="1" si="16683">AVD31/(AVD40*1005)</f>
        <v>5.3233720594938465E-2</v>
      </c>
      <c r="AVE41" s="47">
        <f t="shared" ref="AVE41" ca="1" si="16684">AVE31/(AVE40*1005)</f>
        <v>5.3233720594938465E-2</v>
      </c>
      <c r="AVF41" s="47">
        <f t="shared" ref="AVF41" ca="1" si="16685">AVF31/(AVF40*1005)</f>
        <v>5.3233720594938465E-2</v>
      </c>
      <c r="AVG41" s="47">
        <f t="shared" ref="AVG41" ca="1" si="16686">AVG31/(AVG40*1005)</f>
        <v>5.3233720594938465E-2</v>
      </c>
      <c r="AVH41" s="47">
        <f t="shared" ref="AVH41" ca="1" si="16687">AVH31/(AVH40*1005)</f>
        <v>5.3233720594938465E-2</v>
      </c>
      <c r="AVI41" s="47">
        <f t="shared" ref="AVI41" ca="1" si="16688">AVI31/(AVI40*1005)</f>
        <v>5.3233720594938465E-2</v>
      </c>
      <c r="AVJ41" s="47">
        <f t="shared" ref="AVJ41" ca="1" si="16689">AVJ31/(AVJ40*1005)</f>
        <v>5.3233720594938465E-2</v>
      </c>
      <c r="AVK41" s="47">
        <f t="shared" ref="AVK41" ca="1" si="16690">AVK31/(AVK40*1005)</f>
        <v>5.3233720594938465E-2</v>
      </c>
      <c r="AVL41" s="47">
        <f t="shared" ref="AVL41" ca="1" si="16691">AVL31/(AVL40*1005)</f>
        <v>5.3233720594938465E-2</v>
      </c>
      <c r="AVM41" s="47">
        <f t="shared" ref="AVM41" ca="1" si="16692">AVM31/(AVM40*1005)</f>
        <v>5.3233720594938465E-2</v>
      </c>
      <c r="AVN41" s="47">
        <f t="shared" ref="AVN41" ca="1" si="16693">AVN31/(AVN40*1005)</f>
        <v>5.3233720594938465E-2</v>
      </c>
      <c r="AVO41" s="47">
        <f t="shared" ref="AVO41" ca="1" si="16694">AVO31/(AVO40*1005)</f>
        <v>5.3233720594938465E-2</v>
      </c>
      <c r="AVP41" s="47">
        <f t="shared" ref="AVP41" ca="1" si="16695">AVP31/(AVP40*1005)</f>
        <v>5.3233720594938465E-2</v>
      </c>
      <c r="AVQ41" s="47">
        <f t="shared" ref="AVQ41" ca="1" si="16696">AVQ31/(AVQ40*1005)</f>
        <v>5.3233720594938465E-2</v>
      </c>
      <c r="AVR41" s="47">
        <f t="shared" ref="AVR41" ca="1" si="16697">AVR31/(AVR40*1005)</f>
        <v>5.3233720594938465E-2</v>
      </c>
      <c r="AVS41" s="47">
        <f t="shared" ref="AVS41" ca="1" si="16698">AVS31/(AVS40*1005)</f>
        <v>5.3233720594938465E-2</v>
      </c>
      <c r="AVT41" s="47">
        <f t="shared" ref="AVT41" ca="1" si="16699">AVT31/(AVT40*1005)</f>
        <v>5.3233720594938465E-2</v>
      </c>
      <c r="AVU41" s="47">
        <f t="shared" ref="AVU41" ca="1" si="16700">AVU31/(AVU40*1005)</f>
        <v>5.3233720594938465E-2</v>
      </c>
      <c r="AVV41" s="47">
        <f t="shared" ref="AVV41" ca="1" si="16701">AVV31/(AVV40*1005)</f>
        <v>5.3233720594938465E-2</v>
      </c>
      <c r="AVW41" s="47">
        <f t="shared" ref="AVW41" ca="1" si="16702">AVW31/(AVW40*1005)</f>
        <v>5.3233720594938465E-2</v>
      </c>
      <c r="AVX41" s="47">
        <f t="shared" ref="AVX41" ca="1" si="16703">AVX31/(AVX40*1005)</f>
        <v>5.3233720594938465E-2</v>
      </c>
      <c r="AVY41" s="47">
        <f t="shared" ref="AVY41" ca="1" si="16704">AVY31/(AVY40*1005)</f>
        <v>5.3233720594938465E-2</v>
      </c>
      <c r="AVZ41" s="47">
        <f t="shared" ref="AVZ41" ca="1" si="16705">AVZ31/(AVZ40*1005)</f>
        <v>5.3233720594938465E-2</v>
      </c>
      <c r="AWA41" s="47">
        <f t="shared" ref="AWA41" ca="1" si="16706">AWA31/(AWA40*1005)</f>
        <v>5.3233720594938465E-2</v>
      </c>
      <c r="AWB41" s="47">
        <f t="shared" ref="AWB41" ca="1" si="16707">AWB31/(AWB40*1005)</f>
        <v>5.3233720594938465E-2</v>
      </c>
      <c r="AWC41" s="47">
        <f t="shared" ref="AWC41" ca="1" si="16708">AWC31/(AWC40*1005)</f>
        <v>5.3233720594938465E-2</v>
      </c>
      <c r="AWD41" s="47">
        <f t="shared" ref="AWD41" ca="1" si="16709">AWD31/(AWD40*1005)</f>
        <v>5.3233720594938465E-2</v>
      </c>
      <c r="AWE41" s="47">
        <f t="shared" ref="AWE41" ca="1" si="16710">AWE31/(AWE40*1005)</f>
        <v>5.3233720594938465E-2</v>
      </c>
      <c r="AWF41" s="47">
        <f t="shared" ref="AWF41" ca="1" si="16711">AWF31/(AWF40*1005)</f>
        <v>5.3233720594938465E-2</v>
      </c>
      <c r="AWG41" s="47">
        <f t="shared" ref="AWG41" ca="1" si="16712">AWG31/(AWG40*1005)</f>
        <v>5.3233720594938465E-2</v>
      </c>
      <c r="AWH41" s="47">
        <f t="shared" ref="AWH41" ca="1" si="16713">AWH31/(AWH40*1005)</f>
        <v>5.3233720594938465E-2</v>
      </c>
      <c r="AWI41" s="47">
        <f t="shared" ref="AWI41" ca="1" si="16714">AWI31/(AWI40*1005)</f>
        <v>5.3233720594938465E-2</v>
      </c>
      <c r="AWJ41" s="47">
        <f t="shared" ref="AWJ41" ca="1" si="16715">AWJ31/(AWJ40*1005)</f>
        <v>5.3233720594938465E-2</v>
      </c>
      <c r="AWK41" s="47">
        <f t="shared" ref="AWK41" ca="1" si="16716">AWK31/(AWK40*1005)</f>
        <v>5.3233720594938465E-2</v>
      </c>
      <c r="AWL41" s="47">
        <f t="shared" ref="AWL41" ca="1" si="16717">AWL31/(AWL40*1005)</f>
        <v>5.3233720594938465E-2</v>
      </c>
      <c r="AWM41" s="47">
        <f t="shared" ref="AWM41" ca="1" si="16718">AWM31/(AWM40*1005)</f>
        <v>5.3233720594938465E-2</v>
      </c>
      <c r="AWN41" s="47">
        <f t="shared" ref="AWN41" ca="1" si="16719">AWN31/(AWN40*1005)</f>
        <v>5.3233720594938465E-2</v>
      </c>
      <c r="AWO41" s="47">
        <f t="shared" ref="AWO41" ca="1" si="16720">AWO31/(AWO40*1005)</f>
        <v>5.3233720594938465E-2</v>
      </c>
      <c r="AWP41" s="47">
        <f t="shared" ref="AWP41" ca="1" si="16721">AWP31/(AWP40*1005)</f>
        <v>5.3233720594938465E-2</v>
      </c>
      <c r="AWQ41" s="47">
        <f t="shared" ref="AWQ41" ca="1" si="16722">AWQ31/(AWQ40*1005)</f>
        <v>5.3233720594938465E-2</v>
      </c>
      <c r="AWR41" s="47">
        <f t="shared" ref="AWR41" ca="1" si="16723">AWR31/(AWR40*1005)</f>
        <v>5.3233720594938465E-2</v>
      </c>
      <c r="AWS41" s="47">
        <f t="shared" ref="AWS41" ca="1" si="16724">AWS31/(AWS40*1005)</f>
        <v>5.3233720594938465E-2</v>
      </c>
      <c r="AWT41" s="47">
        <f t="shared" ref="AWT41" ca="1" si="16725">AWT31/(AWT40*1005)</f>
        <v>5.3233720594938465E-2</v>
      </c>
      <c r="AWU41" s="47">
        <f t="shared" ref="AWU41" ca="1" si="16726">AWU31/(AWU40*1005)</f>
        <v>5.3233720594938465E-2</v>
      </c>
      <c r="AWV41" s="47">
        <f t="shared" ref="AWV41" ca="1" si="16727">AWV31/(AWV40*1005)</f>
        <v>5.3233720594938465E-2</v>
      </c>
      <c r="AWW41" s="47">
        <f t="shared" ref="AWW41" ca="1" si="16728">AWW31/(AWW40*1005)</f>
        <v>5.3233720594938465E-2</v>
      </c>
      <c r="AWX41" s="47">
        <f t="shared" ref="AWX41" ca="1" si="16729">AWX31/(AWX40*1005)</f>
        <v>5.3233720594938465E-2</v>
      </c>
      <c r="AWY41" s="47">
        <f t="shared" ref="AWY41" ca="1" si="16730">AWY31/(AWY40*1005)</f>
        <v>5.3233720594938465E-2</v>
      </c>
      <c r="AWZ41" s="47">
        <f t="shared" ref="AWZ41" ca="1" si="16731">AWZ31/(AWZ40*1005)</f>
        <v>5.3233720594938465E-2</v>
      </c>
      <c r="AXA41" s="47">
        <f t="shared" ref="AXA41" ca="1" si="16732">AXA31/(AXA40*1005)</f>
        <v>5.3233720594938465E-2</v>
      </c>
      <c r="AXB41" s="47">
        <f t="shared" ref="AXB41" ca="1" si="16733">AXB31/(AXB40*1005)</f>
        <v>5.3233720594938465E-2</v>
      </c>
      <c r="AXC41" s="47">
        <f t="shared" ref="AXC41" ca="1" si="16734">AXC31/(AXC40*1005)</f>
        <v>5.3233720594938465E-2</v>
      </c>
      <c r="AXD41" s="47">
        <f t="shared" ref="AXD41" ca="1" si="16735">AXD31/(AXD40*1005)</f>
        <v>5.3233720594938465E-2</v>
      </c>
      <c r="AXE41" s="47">
        <f t="shared" ref="AXE41" ca="1" si="16736">AXE31/(AXE40*1005)</f>
        <v>5.3233720594938465E-2</v>
      </c>
      <c r="AXF41" s="47">
        <f t="shared" ref="AXF41" ca="1" si="16737">AXF31/(AXF40*1005)</f>
        <v>5.3233720594938465E-2</v>
      </c>
      <c r="AXG41" s="47">
        <f t="shared" ref="AXG41" ca="1" si="16738">AXG31/(AXG40*1005)</f>
        <v>5.3233720594938465E-2</v>
      </c>
      <c r="AXH41" s="47">
        <f t="shared" ref="AXH41" ca="1" si="16739">AXH31/(AXH40*1005)</f>
        <v>5.3233720594938465E-2</v>
      </c>
      <c r="AXI41" s="47">
        <f t="shared" ref="AXI41" ca="1" si="16740">AXI31/(AXI40*1005)</f>
        <v>5.3233720594938465E-2</v>
      </c>
      <c r="AXJ41" s="47">
        <f t="shared" ref="AXJ41" ca="1" si="16741">AXJ31/(AXJ40*1005)</f>
        <v>5.3233720594938465E-2</v>
      </c>
      <c r="AXK41" s="47">
        <f t="shared" ref="AXK41" ca="1" si="16742">AXK31/(AXK40*1005)</f>
        <v>5.3233720594938465E-2</v>
      </c>
      <c r="AXL41" s="47">
        <f t="shared" ref="AXL41" ca="1" si="16743">AXL31/(AXL40*1005)</f>
        <v>5.3233720594938465E-2</v>
      </c>
      <c r="AXM41" s="47">
        <f t="shared" ref="AXM41" ca="1" si="16744">AXM31/(AXM40*1005)</f>
        <v>5.3233720594938465E-2</v>
      </c>
      <c r="AXN41" s="47">
        <f t="shared" ref="AXN41" ca="1" si="16745">AXN31/(AXN40*1005)</f>
        <v>5.3233720594938465E-2</v>
      </c>
      <c r="AXO41" s="47">
        <f t="shared" ref="AXO41" ca="1" si="16746">AXO31/(AXO40*1005)</f>
        <v>5.3233720594938465E-2</v>
      </c>
      <c r="AXP41" s="47">
        <f t="shared" ref="AXP41" ca="1" si="16747">AXP31/(AXP40*1005)</f>
        <v>5.3233720594938465E-2</v>
      </c>
      <c r="AXQ41" s="47">
        <f t="shared" ref="AXQ41" ca="1" si="16748">AXQ31/(AXQ40*1005)</f>
        <v>5.3233720594938465E-2</v>
      </c>
      <c r="AXR41" s="47">
        <f t="shared" ref="AXR41" ca="1" si="16749">AXR31/(AXR40*1005)</f>
        <v>5.3233720594938465E-2</v>
      </c>
      <c r="AXS41" s="47">
        <f t="shared" ref="AXS41" ca="1" si="16750">AXS31/(AXS40*1005)</f>
        <v>5.3233720594938465E-2</v>
      </c>
      <c r="AXT41" s="47">
        <f t="shared" ref="AXT41" ca="1" si="16751">AXT31/(AXT40*1005)</f>
        <v>5.3233720594938465E-2</v>
      </c>
      <c r="AXU41" s="47">
        <f t="shared" ref="AXU41" ca="1" si="16752">AXU31/(AXU40*1005)</f>
        <v>5.3233720594938465E-2</v>
      </c>
      <c r="AXV41" s="47">
        <f t="shared" ref="AXV41" ca="1" si="16753">AXV31/(AXV40*1005)</f>
        <v>5.3233720594938465E-2</v>
      </c>
      <c r="AXW41" s="47">
        <f t="shared" ref="AXW41" ca="1" si="16754">AXW31/(AXW40*1005)</f>
        <v>5.3233720594938465E-2</v>
      </c>
      <c r="AXX41" s="47">
        <f t="shared" ref="AXX41" ca="1" si="16755">AXX31/(AXX40*1005)</f>
        <v>5.3233720594938465E-2</v>
      </c>
      <c r="AXY41" s="47">
        <f t="shared" ref="AXY41" ca="1" si="16756">AXY31/(AXY40*1005)</f>
        <v>5.3233720594938465E-2</v>
      </c>
      <c r="AXZ41" s="47">
        <f t="shared" ref="AXZ41" ca="1" si="16757">AXZ31/(AXZ40*1005)</f>
        <v>5.3233720594938465E-2</v>
      </c>
      <c r="AYA41" s="47">
        <f t="shared" ref="AYA41" ca="1" si="16758">AYA31/(AYA40*1005)</f>
        <v>5.3233720594938465E-2</v>
      </c>
      <c r="AYB41" s="47">
        <f t="shared" ref="AYB41" ca="1" si="16759">AYB31/(AYB40*1005)</f>
        <v>5.3233720594938465E-2</v>
      </c>
      <c r="AYC41" s="47">
        <f t="shared" ref="AYC41" ca="1" si="16760">AYC31/(AYC40*1005)</f>
        <v>5.3233720594938465E-2</v>
      </c>
      <c r="AYD41" s="47">
        <f t="shared" ref="AYD41" ca="1" si="16761">AYD31/(AYD40*1005)</f>
        <v>5.3233720594938465E-2</v>
      </c>
      <c r="AYE41" s="47">
        <f t="shared" ref="AYE41" ca="1" si="16762">AYE31/(AYE40*1005)</f>
        <v>5.3233720594938465E-2</v>
      </c>
      <c r="AYF41" s="47">
        <f t="shared" ref="AYF41" ca="1" si="16763">AYF31/(AYF40*1005)</f>
        <v>5.3233720594938465E-2</v>
      </c>
      <c r="AYG41" s="47">
        <f t="shared" ref="AYG41" ca="1" si="16764">AYG31/(AYG40*1005)</f>
        <v>5.3233720594938465E-2</v>
      </c>
      <c r="AYH41" s="47">
        <f t="shared" ref="AYH41" ca="1" si="16765">AYH31/(AYH40*1005)</f>
        <v>5.3233720594938465E-2</v>
      </c>
      <c r="AYI41" s="47">
        <f t="shared" ref="AYI41" ca="1" si="16766">AYI31/(AYI40*1005)</f>
        <v>5.3233720594938465E-2</v>
      </c>
      <c r="AYJ41" s="47">
        <f t="shared" ref="AYJ41" ca="1" si="16767">AYJ31/(AYJ40*1005)</f>
        <v>5.3233720594938465E-2</v>
      </c>
      <c r="AYK41" s="47">
        <f t="shared" ref="AYK41" ca="1" si="16768">AYK31/(AYK40*1005)</f>
        <v>5.3233720594938465E-2</v>
      </c>
      <c r="AYL41" s="47">
        <f t="shared" ref="AYL41" ca="1" si="16769">AYL31/(AYL40*1005)</f>
        <v>5.3233720594938465E-2</v>
      </c>
      <c r="AYM41" s="47">
        <f t="shared" ref="AYM41" ca="1" si="16770">AYM31/(AYM40*1005)</f>
        <v>5.3233720594938465E-2</v>
      </c>
      <c r="AYN41" s="47">
        <f t="shared" ref="AYN41" ca="1" si="16771">AYN31/(AYN40*1005)</f>
        <v>5.3233720594938465E-2</v>
      </c>
      <c r="AYO41" s="47">
        <f t="shared" ref="AYO41" ca="1" si="16772">AYO31/(AYO40*1005)</f>
        <v>5.3233720594938465E-2</v>
      </c>
      <c r="AYP41" s="47">
        <f t="shared" ref="AYP41" ca="1" si="16773">AYP31/(AYP40*1005)</f>
        <v>5.3233720594938465E-2</v>
      </c>
      <c r="AYQ41" s="47">
        <f t="shared" ref="AYQ41" ca="1" si="16774">AYQ31/(AYQ40*1005)</f>
        <v>5.3233720594938465E-2</v>
      </c>
      <c r="AYR41" s="47">
        <f t="shared" ref="AYR41" ca="1" si="16775">AYR31/(AYR40*1005)</f>
        <v>5.3233720594938465E-2</v>
      </c>
      <c r="AYS41" s="47">
        <f t="shared" ref="AYS41" ca="1" si="16776">AYS31/(AYS40*1005)</f>
        <v>5.3233720594938465E-2</v>
      </c>
      <c r="AYT41" s="47">
        <f t="shared" ref="AYT41" ca="1" si="16777">AYT31/(AYT40*1005)</f>
        <v>5.3233720594938465E-2</v>
      </c>
      <c r="AYU41" s="47">
        <f t="shared" ref="AYU41" ca="1" si="16778">AYU31/(AYU40*1005)</f>
        <v>5.3233720594938465E-2</v>
      </c>
      <c r="AYV41" s="47">
        <f t="shared" ref="AYV41" ca="1" si="16779">AYV31/(AYV40*1005)</f>
        <v>5.3233720594938465E-2</v>
      </c>
      <c r="AYW41" s="47">
        <f t="shared" ref="AYW41" ca="1" si="16780">AYW31/(AYW40*1005)</f>
        <v>5.3233720594938465E-2</v>
      </c>
      <c r="AYX41" s="47">
        <f t="shared" ref="AYX41" ca="1" si="16781">AYX31/(AYX40*1005)</f>
        <v>5.3233720594938465E-2</v>
      </c>
      <c r="AYY41" s="47">
        <f t="shared" ref="AYY41" ca="1" si="16782">AYY31/(AYY40*1005)</f>
        <v>5.3233720594938465E-2</v>
      </c>
      <c r="AYZ41" s="47">
        <f t="shared" ref="AYZ41" ca="1" si="16783">AYZ31/(AYZ40*1005)</f>
        <v>5.3233720594938465E-2</v>
      </c>
      <c r="AZA41" s="47">
        <f t="shared" ref="AZA41" ca="1" si="16784">AZA31/(AZA40*1005)</f>
        <v>5.3233720594938465E-2</v>
      </c>
      <c r="AZB41" s="47">
        <f t="shared" ref="AZB41" ca="1" si="16785">AZB31/(AZB40*1005)</f>
        <v>5.3233720594938465E-2</v>
      </c>
      <c r="AZC41" s="47">
        <f t="shared" ref="AZC41" ca="1" si="16786">AZC31/(AZC40*1005)</f>
        <v>5.3233720594938465E-2</v>
      </c>
      <c r="AZD41" s="47">
        <f t="shared" ref="AZD41" ca="1" si="16787">AZD31/(AZD40*1005)</f>
        <v>5.3233720594938465E-2</v>
      </c>
      <c r="AZE41" s="47">
        <f t="shared" ref="AZE41" ca="1" si="16788">AZE31/(AZE40*1005)</f>
        <v>5.3233720594938465E-2</v>
      </c>
      <c r="AZF41" s="47">
        <f t="shared" ref="AZF41" ca="1" si="16789">AZF31/(AZF40*1005)</f>
        <v>5.3233720594938465E-2</v>
      </c>
      <c r="AZG41" s="47">
        <f t="shared" ref="AZG41" ca="1" si="16790">AZG31/(AZG40*1005)</f>
        <v>5.3233720594938465E-2</v>
      </c>
      <c r="AZH41" s="47">
        <f t="shared" ref="AZH41" ca="1" si="16791">AZH31/(AZH40*1005)</f>
        <v>5.3233720594938465E-2</v>
      </c>
      <c r="AZI41" s="47">
        <f t="shared" ref="AZI41" ca="1" si="16792">AZI31/(AZI40*1005)</f>
        <v>5.3233720594938465E-2</v>
      </c>
      <c r="AZJ41" s="47">
        <f t="shared" ref="AZJ41" ca="1" si="16793">AZJ31/(AZJ40*1005)</f>
        <v>5.3233720594938465E-2</v>
      </c>
      <c r="AZK41" s="47">
        <f t="shared" ref="AZK41" ca="1" si="16794">AZK31/(AZK40*1005)</f>
        <v>5.3233720594938465E-2</v>
      </c>
      <c r="AZL41" s="47">
        <f t="shared" ref="AZL41" ca="1" si="16795">AZL31/(AZL40*1005)</f>
        <v>5.3233720594938465E-2</v>
      </c>
    </row>
    <row r="42" spans="1:1364" s="39" customFormat="1" ht="15.95" customHeight="1" x14ac:dyDescent="0.25">
      <c r="A42" s="41" t="s">
        <v>63</v>
      </c>
      <c r="B42" s="41"/>
      <c r="C42" s="41" t="s">
        <v>64</v>
      </c>
      <c r="D42" s="39">
        <f t="shared" ref="D42:E42" ca="1" si="16796">IF(D23=0,0.02,IF(D23&lt;2000,64/D23,IF(D23&lt;4000,0.316/D23^0.25,(1/(-2*LOG(0.000061/(3.7*Dh)+2.51/(D23*SQRT(D42)))))^2)))</f>
        <v>4.0672599911333984E-2</v>
      </c>
      <c r="E42" s="39">
        <f t="shared" ca="1" si="16796"/>
        <v>4.0674105408133709E-2</v>
      </c>
      <c r="F42" s="39">
        <f t="shared" ref="F42:BQ42" ca="1" si="16797">IF(F23=0,0.02,IF(F23&lt;2000,64/F23,IF(F23&lt;4000,0.316/F23^0.25,(1/(-2*LOG(0.000061/(3.7*Dh)+2.51/(F23*SQRT(F42)))))^2)))</f>
        <v>4.0675610242925674E-2</v>
      </c>
      <c r="G42" s="39">
        <f t="shared" ca="1" si="16797"/>
        <v>4.0677114415559434E-2</v>
      </c>
      <c r="H42" s="39">
        <f t="shared" ca="1" si="16797"/>
        <v>4.0678617925884918E-2</v>
      </c>
      <c r="I42" s="39">
        <f t="shared" ca="1" si="16797"/>
        <v>4.0680120773752368E-2</v>
      </c>
      <c r="J42" s="39">
        <f t="shared" ca="1" si="16797"/>
        <v>4.0681622959012342E-2</v>
      </c>
      <c r="K42" s="39">
        <f t="shared" ca="1" si="16797"/>
        <v>4.0683124481515745E-2</v>
      </c>
      <c r="L42" s="39">
        <f t="shared" ca="1" si="16797"/>
        <v>4.0684625341113799E-2</v>
      </c>
      <c r="M42" s="39">
        <f t="shared" ca="1" si="16797"/>
        <v>4.0686125537658123E-2</v>
      </c>
      <c r="N42" s="39">
        <f t="shared" ca="1" si="16797"/>
        <v>4.0687625071000544E-2</v>
      </c>
      <c r="O42" s="39">
        <f t="shared" ca="1" si="16797"/>
        <v>4.0689123940993333E-2</v>
      </c>
      <c r="P42" s="39">
        <f t="shared" ca="1" si="16797"/>
        <v>4.0690622147489038E-2</v>
      </c>
      <c r="Q42" s="39">
        <f t="shared" ca="1" si="16797"/>
        <v>4.0692119690340582E-2</v>
      </c>
      <c r="R42" s="39">
        <f t="shared" ca="1" si="16797"/>
        <v>4.0693616569401188E-2</v>
      </c>
      <c r="S42" s="39">
        <f t="shared" ca="1" si="16797"/>
        <v>4.0695112784524395E-2</v>
      </c>
      <c r="T42" s="39">
        <f t="shared" ca="1" si="16797"/>
        <v>4.0696608335564127E-2</v>
      </c>
      <c r="U42" s="39">
        <f t="shared" ca="1" si="16797"/>
        <v>4.0698103222374632E-2</v>
      </c>
      <c r="V42" s="39">
        <f t="shared" ca="1" si="16797"/>
        <v>4.0699597444810443E-2</v>
      </c>
      <c r="W42" s="39">
        <f t="shared" ca="1" si="16797"/>
        <v>4.0701091002726522E-2</v>
      </c>
      <c r="X42" s="39">
        <f t="shared" ca="1" si="16797"/>
        <v>4.0702583895978063E-2</v>
      </c>
      <c r="Y42" s="39">
        <f t="shared" ca="1" si="16797"/>
        <v>4.0704076124420667E-2</v>
      </c>
      <c r="Z42" s="39">
        <f t="shared" ca="1" si="16797"/>
        <v>4.0705567687910241E-2</v>
      </c>
      <c r="AA42" s="39">
        <f t="shared" ca="1" si="16797"/>
        <v>4.0707058586303059E-2</v>
      </c>
      <c r="AB42" s="39">
        <f t="shared" ca="1" si="16797"/>
        <v>4.0708548819455688E-2</v>
      </c>
      <c r="AC42" s="39">
        <f t="shared" ca="1" si="16797"/>
        <v>4.0710038387225062E-2</v>
      </c>
      <c r="AD42" s="39">
        <f t="shared" ca="1" si="16797"/>
        <v>4.0711527289468474E-2</v>
      </c>
      <c r="AE42" s="39">
        <f t="shared" ca="1" si="16797"/>
        <v>4.0713015526043499E-2</v>
      </c>
      <c r="AF42" s="39">
        <f t="shared" ca="1" si="16797"/>
        <v>4.0714503096808102E-2</v>
      </c>
      <c r="AG42" s="39">
        <f t="shared" ca="1" si="16797"/>
        <v>4.0715990001620538E-2</v>
      </c>
      <c r="AH42" s="39">
        <f t="shared" ca="1" si="16797"/>
        <v>4.071747624033948E-2</v>
      </c>
      <c r="AI42" s="39">
        <f t="shared" ca="1" si="16797"/>
        <v>4.0718961812823841E-2</v>
      </c>
      <c r="AJ42" s="39">
        <f t="shared" ca="1" si="16797"/>
        <v>4.0720446718932969E-2</v>
      </c>
      <c r="AK42" s="39">
        <f t="shared" ca="1" si="16797"/>
        <v>4.0721930958526477E-2</v>
      </c>
      <c r="AL42" s="39">
        <f t="shared" ca="1" si="16797"/>
        <v>4.0723414531464351E-2</v>
      </c>
      <c r="AM42" s="39">
        <f t="shared" ca="1" si="16797"/>
        <v>4.0724897437606954E-2</v>
      </c>
      <c r="AN42" s="39">
        <f t="shared" ca="1" si="16797"/>
        <v>4.0726379676814944E-2</v>
      </c>
      <c r="AO42" s="39">
        <f t="shared" ca="1" si="16797"/>
        <v>4.072786124894931E-2</v>
      </c>
      <c r="AP42" s="39">
        <f t="shared" ca="1" si="16797"/>
        <v>4.0729342153871424E-2</v>
      </c>
      <c r="AQ42" s="39">
        <f t="shared" ca="1" si="16797"/>
        <v>4.0730822391442968E-2</v>
      </c>
      <c r="AR42" s="39">
        <f t="shared" ca="1" si="16797"/>
        <v>4.073230196152601E-2</v>
      </c>
      <c r="AS42" s="39">
        <f t="shared" ca="1" si="16797"/>
        <v>4.0733780863982917E-2</v>
      </c>
      <c r="AT42" s="39">
        <f t="shared" ca="1" si="16797"/>
        <v>4.0735259098676403E-2</v>
      </c>
      <c r="AU42" s="39">
        <f t="shared" ca="1" si="16797"/>
        <v>4.0736736665469578E-2</v>
      </c>
      <c r="AV42" s="39">
        <f t="shared" ca="1" si="16797"/>
        <v>4.0738213564225821E-2</v>
      </c>
      <c r="AW42" s="39">
        <f t="shared" ca="1" si="16797"/>
        <v>4.073968979480893E-2</v>
      </c>
      <c r="AX42" s="39">
        <f t="shared" ca="1" si="16797"/>
        <v>4.0741165357082998E-2</v>
      </c>
      <c r="AY42" s="39">
        <f t="shared" ca="1" si="16797"/>
        <v>4.0742640250912454E-2</v>
      </c>
      <c r="AZ42" s="39">
        <f t="shared" ca="1" si="16797"/>
        <v>4.0744114476162115E-2</v>
      </c>
      <c r="BA42" s="39">
        <f t="shared" ca="1" si="16797"/>
        <v>4.0745588032697143E-2</v>
      </c>
      <c r="BB42" s="39">
        <f t="shared" ca="1" si="16797"/>
        <v>4.0747060920383028E-2</v>
      </c>
      <c r="BC42" s="39">
        <f t="shared" ca="1" si="16797"/>
        <v>4.0748533139085573E-2</v>
      </c>
      <c r="BD42" s="39">
        <f t="shared" ca="1" si="16797"/>
        <v>4.0750004688671015E-2</v>
      </c>
      <c r="BE42" s="39">
        <f t="shared" ca="1" si="16797"/>
        <v>4.0751475569005831E-2</v>
      </c>
      <c r="BF42" s="39">
        <f t="shared" ca="1" si="16797"/>
        <v>4.0752945779956952E-2</v>
      </c>
      <c r="BG42" s="39">
        <f t="shared" ca="1" si="16797"/>
        <v>4.0754415321391603E-2</v>
      </c>
      <c r="BH42" s="39">
        <f t="shared" ca="1" si="16797"/>
        <v>4.0755884193177341E-2</v>
      </c>
      <c r="BI42" s="39">
        <f t="shared" ca="1" si="16797"/>
        <v>4.0757352395182113E-2</v>
      </c>
      <c r="BJ42" s="39">
        <f t="shared" ca="1" si="16797"/>
        <v>4.0758819927274197E-2</v>
      </c>
      <c r="BK42" s="39">
        <f t="shared" ca="1" si="16797"/>
        <v>4.0760286789322211E-2</v>
      </c>
      <c r="BL42" s="39">
        <f t="shared" ca="1" si="16797"/>
        <v>4.076175298119513E-2</v>
      </c>
      <c r="BM42" s="39">
        <f t="shared" ca="1" si="16797"/>
        <v>4.0763218502762294E-2</v>
      </c>
      <c r="BN42" s="39">
        <f t="shared" ca="1" si="16797"/>
        <v>4.0764683353893404E-2</v>
      </c>
      <c r="BO42" s="39">
        <f t="shared" ca="1" si="16797"/>
        <v>4.0766147534458445E-2</v>
      </c>
      <c r="BP42" s="39">
        <f t="shared" ca="1" si="16797"/>
        <v>4.0767611044327808E-2</v>
      </c>
      <c r="BQ42" s="39">
        <f t="shared" ca="1" si="16797"/>
        <v>4.076907388337226E-2</v>
      </c>
      <c r="BR42" s="39">
        <f t="shared" ref="BR42:EC42" ca="1" si="16798">IF(BR23=0,0.02,IF(BR23&lt;2000,64/BR23,IF(BR23&lt;4000,0.316/BR23^0.25,(1/(-2*LOG(0.000061/(3.7*Dh)+2.51/(BR23*SQRT(BR42)))))^2)))</f>
        <v>4.0770536051462858E-2</v>
      </c>
      <c r="BS42" s="39">
        <f t="shared" ca="1" si="16798"/>
        <v>4.0771997548471044E-2</v>
      </c>
      <c r="BT42" s="39">
        <f t="shared" ca="1" si="16798"/>
        <v>4.0773458374268629E-2</v>
      </c>
      <c r="BU42" s="39">
        <f t="shared" ca="1" si="16798"/>
        <v>4.0774918528727742E-2</v>
      </c>
      <c r="BV42" s="39">
        <f t="shared" ca="1" si="16798"/>
        <v>4.0776378011720862E-2</v>
      </c>
      <c r="BW42" s="39">
        <f t="shared" ca="1" si="16798"/>
        <v>4.0777836823120875E-2</v>
      </c>
      <c r="BX42" s="39">
        <f t="shared" ca="1" si="16798"/>
        <v>4.0779294962800958E-2</v>
      </c>
      <c r="BY42" s="39">
        <f t="shared" ca="1" si="16798"/>
        <v>4.0780752430634698E-2</v>
      </c>
      <c r="BZ42" s="39">
        <f t="shared" ca="1" si="16798"/>
        <v>4.0782209226495988E-2</v>
      </c>
      <c r="CA42" s="39">
        <f t="shared" ca="1" si="16798"/>
        <v>4.0783665350259124E-2</v>
      </c>
      <c r="CB42" s="39">
        <f t="shared" ca="1" si="16798"/>
        <v>4.0785120801798698E-2</v>
      </c>
      <c r="CC42" s="39">
        <f t="shared" ca="1" si="16798"/>
        <v>4.0786575580989727E-2</v>
      </c>
      <c r="CD42" s="39">
        <f t="shared" ca="1" si="16798"/>
        <v>4.0788029687707512E-2</v>
      </c>
      <c r="CE42" s="39">
        <f t="shared" ca="1" si="16798"/>
        <v>4.0788029687707512E-2</v>
      </c>
      <c r="CF42" s="39">
        <f t="shared" ca="1" si="16798"/>
        <v>4.0788029687707512E-2</v>
      </c>
      <c r="CG42" s="39">
        <f t="shared" ca="1" si="16798"/>
        <v>4.0788029687707512E-2</v>
      </c>
      <c r="CH42" s="39">
        <f t="shared" ca="1" si="16798"/>
        <v>4.0788029687707512E-2</v>
      </c>
      <c r="CI42" s="39">
        <f t="shared" ca="1" si="16798"/>
        <v>4.0788029687707512E-2</v>
      </c>
      <c r="CJ42" s="39">
        <f t="shared" ca="1" si="16798"/>
        <v>4.0788029687707512E-2</v>
      </c>
      <c r="CK42" s="39">
        <f t="shared" ca="1" si="16798"/>
        <v>4.0788029687707512E-2</v>
      </c>
      <c r="CL42" s="39">
        <f t="shared" ca="1" si="16798"/>
        <v>4.0788029687707512E-2</v>
      </c>
      <c r="CM42" s="39">
        <f t="shared" ca="1" si="16798"/>
        <v>4.0788029687707512E-2</v>
      </c>
      <c r="CN42" s="39">
        <f t="shared" ca="1" si="16798"/>
        <v>4.0788029687707512E-2</v>
      </c>
      <c r="CO42" s="39">
        <f t="shared" ca="1" si="16798"/>
        <v>4.0788029687707512E-2</v>
      </c>
      <c r="CP42" s="39">
        <f t="shared" ca="1" si="16798"/>
        <v>4.0788029687707512E-2</v>
      </c>
      <c r="CQ42" s="39">
        <f t="shared" ca="1" si="16798"/>
        <v>4.0788029687707512E-2</v>
      </c>
      <c r="CR42" s="39">
        <f t="shared" ca="1" si="16798"/>
        <v>4.0788029687707512E-2</v>
      </c>
      <c r="CS42" s="39">
        <f t="shared" ca="1" si="16798"/>
        <v>4.0788029687707512E-2</v>
      </c>
      <c r="CT42" s="39">
        <f t="shared" ca="1" si="16798"/>
        <v>4.0788029687707512E-2</v>
      </c>
      <c r="CU42" s="39">
        <f t="shared" ca="1" si="16798"/>
        <v>4.0788029687707512E-2</v>
      </c>
      <c r="CV42" s="39">
        <f t="shared" ca="1" si="16798"/>
        <v>4.0788029687707512E-2</v>
      </c>
      <c r="CW42" s="39">
        <f t="shared" ca="1" si="16798"/>
        <v>4.0788029687707512E-2</v>
      </c>
      <c r="CX42" s="39">
        <f t="shared" ca="1" si="16798"/>
        <v>4.0788029687707512E-2</v>
      </c>
      <c r="CY42" s="39">
        <f t="shared" ca="1" si="16798"/>
        <v>4.0788029687707512E-2</v>
      </c>
      <c r="CZ42" s="39">
        <f t="shared" ca="1" si="16798"/>
        <v>4.0788029687707512E-2</v>
      </c>
      <c r="DA42" s="39">
        <f t="shared" ca="1" si="16798"/>
        <v>4.0788029687707512E-2</v>
      </c>
      <c r="DB42" s="39">
        <f t="shared" ca="1" si="16798"/>
        <v>4.0788029687707512E-2</v>
      </c>
      <c r="DC42" s="39">
        <f t="shared" ca="1" si="16798"/>
        <v>4.0788029687707512E-2</v>
      </c>
      <c r="DD42" s="39">
        <f t="shared" ca="1" si="16798"/>
        <v>4.0788029687707512E-2</v>
      </c>
      <c r="DE42" s="39">
        <f t="shared" ca="1" si="16798"/>
        <v>4.0788029687707512E-2</v>
      </c>
      <c r="DF42" s="39">
        <f t="shared" ca="1" si="16798"/>
        <v>4.0788029687707512E-2</v>
      </c>
      <c r="DG42" s="39">
        <f t="shared" ca="1" si="16798"/>
        <v>4.0788029687707512E-2</v>
      </c>
      <c r="DH42" s="39">
        <f t="shared" ca="1" si="16798"/>
        <v>4.0788029687707512E-2</v>
      </c>
      <c r="DI42" s="39">
        <f t="shared" ca="1" si="16798"/>
        <v>4.0788029687707512E-2</v>
      </c>
      <c r="DJ42" s="39">
        <f t="shared" ca="1" si="16798"/>
        <v>4.0788029687707512E-2</v>
      </c>
      <c r="DK42" s="39">
        <f t="shared" ca="1" si="16798"/>
        <v>4.0788029687707512E-2</v>
      </c>
      <c r="DL42" s="39">
        <f t="shared" ca="1" si="16798"/>
        <v>4.0788029687707512E-2</v>
      </c>
      <c r="DM42" s="39">
        <f t="shared" ca="1" si="16798"/>
        <v>4.0788029687707512E-2</v>
      </c>
      <c r="DN42" s="39">
        <f t="shared" ca="1" si="16798"/>
        <v>4.0788029687707512E-2</v>
      </c>
      <c r="DO42" s="39">
        <f t="shared" ca="1" si="16798"/>
        <v>4.0788029687707512E-2</v>
      </c>
      <c r="DP42" s="39">
        <f t="shared" ca="1" si="16798"/>
        <v>4.0788029687707512E-2</v>
      </c>
      <c r="DQ42" s="39">
        <f t="shared" ca="1" si="16798"/>
        <v>4.0788029687707512E-2</v>
      </c>
      <c r="DR42" s="39">
        <f t="shared" ca="1" si="16798"/>
        <v>4.0788029687707512E-2</v>
      </c>
      <c r="DS42" s="39">
        <f t="shared" ca="1" si="16798"/>
        <v>4.0788029687707512E-2</v>
      </c>
      <c r="DT42" s="39">
        <f t="shared" ca="1" si="16798"/>
        <v>4.0788029687707512E-2</v>
      </c>
      <c r="DU42" s="39">
        <f t="shared" ca="1" si="16798"/>
        <v>4.0788029687707512E-2</v>
      </c>
      <c r="DV42" s="39">
        <f t="shared" ca="1" si="16798"/>
        <v>4.0788029687707512E-2</v>
      </c>
      <c r="DW42" s="39">
        <f t="shared" ca="1" si="16798"/>
        <v>4.0788029687707512E-2</v>
      </c>
      <c r="DX42" s="39">
        <f t="shared" ca="1" si="16798"/>
        <v>4.0788029687707512E-2</v>
      </c>
      <c r="DY42" s="39">
        <f t="shared" ca="1" si="16798"/>
        <v>4.0788029687707512E-2</v>
      </c>
      <c r="DZ42" s="39">
        <f t="shared" ca="1" si="16798"/>
        <v>4.0788029687707512E-2</v>
      </c>
      <c r="EA42" s="39">
        <f t="shared" ca="1" si="16798"/>
        <v>4.0788029687707512E-2</v>
      </c>
      <c r="EB42" s="39">
        <f t="shared" ca="1" si="16798"/>
        <v>4.0788029687707512E-2</v>
      </c>
      <c r="EC42" s="39">
        <f t="shared" ca="1" si="16798"/>
        <v>4.0788029687707512E-2</v>
      </c>
      <c r="ED42" s="39">
        <f t="shared" ref="ED42:GO42" ca="1" si="16799">IF(ED23=0,0.02,IF(ED23&lt;2000,64/ED23,IF(ED23&lt;4000,0.316/ED23^0.25,(1/(-2*LOG(0.000061/(3.7*Dh)+2.51/(ED23*SQRT(ED42)))))^2)))</f>
        <v>4.0788029687707512E-2</v>
      </c>
      <c r="EE42" s="39">
        <f t="shared" ca="1" si="16799"/>
        <v>4.0788029687707512E-2</v>
      </c>
      <c r="EF42" s="39">
        <f t="shared" ca="1" si="16799"/>
        <v>4.0788029687707512E-2</v>
      </c>
      <c r="EG42" s="39">
        <f t="shared" ca="1" si="16799"/>
        <v>4.0788029687707512E-2</v>
      </c>
      <c r="EH42" s="39">
        <f t="shared" ca="1" si="16799"/>
        <v>4.0788029687707512E-2</v>
      </c>
      <c r="EI42" s="39">
        <f t="shared" ca="1" si="16799"/>
        <v>4.0788029687707512E-2</v>
      </c>
      <c r="EJ42" s="39">
        <f t="shared" ca="1" si="16799"/>
        <v>4.0788029687707512E-2</v>
      </c>
      <c r="EK42" s="39">
        <f t="shared" ca="1" si="16799"/>
        <v>4.0788029687707512E-2</v>
      </c>
      <c r="EL42" s="39">
        <f t="shared" ca="1" si="16799"/>
        <v>4.0788029687707512E-2</v>
      </c>
      <c r="EM42" s="39">
        <f t="shared" ca="1" si="16799"/>
        <v>4.0788029687707512E-2</v>
      </c>
      <c r="EN42" s="39">
        <f t="shared" ca="1" si="16799"/>
        <v>4.0788029687707512E-2</v>
      </c>
      <c r="EO42" s="39">
        <f t="shared" ca="1" si="16799"/>
        <v>4.0788029687707512E-2</v>
      </c>
      <c r="EP42" s="39">
        <f t="shared" ca="1" si="16799"/>
        <v>4.0788029687707512E-2</v>
      </c>
      <c r="EQ42" s="39">
        <f t="shared" ca="1" si="16799"/>
        <v>4.0788029687707512E-2</v>
      </c>
      <c r="ER42" s="39">
        <f t="shared" ca="1" si="16799"/>
        <v>4.0788029687707512E-2</v>
      </c>
      <c r="ES42" s="39">
        <f t="shared" ca="1" si="16799"/>
        <v>4.0788029687707512E-2</v>
      </c>
      <c r="ET42" s="39">
        <f t="shared" ca="1" si="16799"/>
        <v>4.0788029687707512E-2</v>
      </c>
      <c r="EU42" s="39">
        <f t="shared" ca="1" si="16799"/>
        <v>4.0788029687707512E-2</v>
      </c>
      <c r="EV42" s="39">
        <f t="shared" ca="1" si="16799"/>
        <v>4.0788029687707512E-2</v>
      </c>
      <c r="EW42" s="39">
        <f t="shared" ca="1" si="16799"/>
        <v>4.0788029687707512E-2</v>
      </c>
      <c r="EX42" s="39">
        <f t="shared" ca="1" si="16799"/>
        <v>4.0788029687707512E-2</v>
      </c>
      <c r="EY42" s="39">
        <f t="shared" ca="1" si="16799"/>
        <v>4.0788029687707512E-2</v>
      </c>
      <c r="EZ42" s="39">
        <f t="shared" ca="1" si="16799"/>
        <v>4.0788029687707512E-2</v>
      </c>
      <c r="FA42" s="39">
        <f t="shared" ca="1" si="16799"/>
        <v>4.0788029687707512E-2</v>
      </c>
      <c r="FB42" s="39">
        <f t="shared" ca="1" si="16799"/>
        <v>4.0788029687707512E-2</v>
      </c>
      <c r="FC42" s="39">
        <f t="shared" ca="1" si="16799"/>
        <v>4.0788029687707512E-2</v>
      </c>
      <c r="FD42" s="39">
        <f t="shared" ca="1" si="16799"/>
        <v>4.0788029687707512E-2</v>
      </c>
      <c r="FE42" s="39">
        <f t="shared" ca="1" si="16799"/>
        <v>4.0788029687707512E-2</v>
      </c>
      <c r="FF42" s="39">
        <f t="shared" ca="1" si="16799"/>
        <v>4.0788029687707512E-2</v>
      </c>
      <c r="FG42" s="39">
        <f t="shared" ca="1" si="16799"/>
        <v>4.0788029687707512E-2</v>
      </c>
      <c r="FH42" s="39">
        <f t="shared" ca="1" si="16799"/>
        <v>4.0788029687707512E-2</v>
      </c>
      <c r="FI42" s="39">
        <f t="shared" ca="1" si="16799"/>
        <v>4.0788029687707512E-2</v>
      </c>
      <c r="FJ42" s="39">
        <f t="shared" ca="1" si="16799"/>
        <v>4.0788029687707512E-2</v>
      </c>
      <c r="FK42" s="39">
        <f t="shared" ca="1" si="16799"/>
        <v>4.0788029687707512E-2</v>
      </c>
      <c r="FL42" s="39">
        <f t="shared" ca="1" si="16799"/>
        <v>4.0788029687707512E-2</v>
      </c>
      <c r="FM42" s="39">
        <f t="shared" ca="1" si="16799"/>
        <v>4.0788029687707512E-2</v>
      </c>
      <c r="FN42" s="39">
        <f t="shared" ca="1" si="16799"/>
        <v>4.0788029687707512E-2</v>
      </c>
      <c r="FO42" s="39">
        <f t="shared" ca="1" si="16799"/>
        <v>4.0788029687707512E-2</v>
      </c>
      <c r="FP42" s="39">
        <f t="shared" ca="1" si="16799"/>
        <v>4.0788029687707512E-2</v>
      </c>
      <c r="FQ42" s="39">
        <f t="shared" ca="1" si="16799"/>
        <v>4.0788029687707512E-2</v>
      </c>
      <c r="FR42" s="39">
        <f t="shared" ca="1" si="16799"/>
        <v>4.0788029687707512E-2</v>
      </c>
      <c r="FS42" s="39">
        <f t="shared" ca="1" si="16799"/>
        <v>4.0788029687707512E-2</v>
      </c>
      <c r="FT42" s="39">
        <f t="shared" ca="1" si="16799"/>
        <v>4.0788029687707512E-2</v>
      </c>
      <c r="FU42" s="39">
        <f t="shared" ca="1" si="16799"/>
        <v>4.0788029687707512E-2</v>
      </c>
      <c r="FV42" s="39">
        <f t="shared" ca="1" si="16799"/>
        <v>4.0788029687707512E-2</v>
      </c>
      <c r="FW42" s="39">
        <f t="shared" ca="1" si="16799"/>
        <v>4.0788029687707512E-2</v>
      </c>
      <c r="FX42" s="39">
        <f t="shared" ca="1" si="16799"/>
        <v>4.0788029687707512E-2</v>
      </c>
      <c r="FY42" s="39">
        <f t="shared" ca="1" si="16799"/>
        <v>4.0788029687707512E-2</v>
      </c>
      <c r="FZ42" s="39">
        <f t="shared" ca="1" si="16799"/>
        <v>4.0788029687707512E-2</v>
      </c>
      <c r="GA42" s="39">
        <f t="shared" ca="1" si="16799"/>
        <v>4.0788029687707512E-2</v>
      </c>
      <c r="GB42" s="39">
        <f t="shared" ca="1" si="16799"/>
        <v>4.0788029687707512E-2</v>
      </c>
      <c r="GC42" s="39">
        <f t="shared" ca="1" si="16799"/>
        <v>4.0788029687707512E-2</v>
      </c>
      <c r="GD42" s="39">
        <f t="shared" ca="1" si="16799"/>
        <v>4.0788029687707512E-2</v>
      </c>
      <c r="GE42" s="39">
        <f t="shared" ca="1" si="16799"/>
        <v>4.0788029687707512E-2</v>
      </c>
      <c r="GF42" s="39">
        <f t="shared" ca="1" si="16799"/>
        <v>4.0788029687707512E-2</v>
      </c>
      <c r="GG42" s="39">
        <f t="shared" ca="1" si="16799"/>
        <v>4.0788029687707512E-2</v>
      </c>
      <c r="GH42" s="39">
        <f t="shared" ca="1" si="16799"/>
        <v>4.0788029687707512E-2</v>
      </c>
      <c r="GI42" s="39">
        <f t="shared" ca="1" si="16799"/>
        <v>4.0788029687707512E-2</v>
      </c>
      <c r="GJ42" s="39">
        <f t="shared" ca="1" si="16799"/>
        <v>4.0788029687707512E-2</v>
      </c>
      <c r="GK42" s="39">
        <f t="shared" ca="1" si="16799"/>
        <v>4.0788029687707512E-2</v>
      </c>
      <c r="GL42" s="39">
        <f t="shared" ca="1" si="16799"/>
        <v>4.0788029687707512E-2</v>
      </c>
      <c r="GM42" s="39">
        <f t="shared" ca="1" si="16799"/>
        <v>4.0788029687707512E-2</v>
      </c>
      <c r="GN42" s="39">
        <f t="shared" ca="1" si="16799"/>
        <v>4.0788029687707512E-2</v>
      </c>
      <c r="GO42" s="39">
        <f t="shared" ca="1" si="16799"/>
        <v>4.0788029687707512E-2</v>
      </c>
      <c r="GP42" s="39">
        <f t="shared" ref="GP42:JA42" ca="1" si="16800">IF(GP23=0,0.02,IF(GP23&lt;2000,64/GP23,IF(GP23&lt;4000,0.316/GP23^0.25,(1/(-2*LOG(0.000061/(3.7*Dh)+2.51/(GP23*SQRT(GP42)))))^2)))</f>
        <v>4.0788029687707512E-2</v>
      </c>
      <c r="GQ42" s="39">
        <f t="shared" ca="1" si="16800"/>
        <v>4.0788029687707512E-2</v>
      </c>
      <c r="GR42" s="39">
        <f t="shared" ca="1" si="16800"/>
        <v>4.0788029687707512E-2</v>
      </c>
      <c r="GS42" s="39">
        <f t="shared" ca="1" si="16800"/>
        <v>4.0788029687707512E-2</v>
      </c>
      <c r="GT42" s="39">
        <f t="shared" ca="1" si="16800"/>
        <v>4.0788029687707512E-2</v>
      </c>
      <c r="GU42" s="39">
        <f t="shared" ca="1" si="16800"/>
        <v>4.0788029687707512E-2</v>
      </c>
      <c r="GV42" s="39">
        <f t="shared" ca="1" si="16800"/>
        <v>4.0788029687707512E-2</v>
      </c>
      <c r="GW42" s="39">
        <f t="shared" ca="1" si="16800"/>
        <v>4.0788029687707512E-2</v>
      </c>
      <c r="GX42" s="39">
        <f t="shared" ca="1" si="16800"/>
        <v>4.0788029687707512E-2</v>
      </c>
      <c r="GY42" s="39">
        <f t="shared" ca="1" si="16800"/>
        <v>4.0788029687707512E-2</v>
      </c>
      <c r="GZ42" s="39">
        <f t="shared" ca="1" si="16800"/>
        <v>4.0788029687707512E-2</v>
      </c>
      <c r="HA42" s="39">
        <f t="shared" ca="1" si="16800"/>
        <v>4.0788029687707512E-2</v>
      </c>
      <c r="HB42" s="39">
        <f t="shared" ca="1" si="16800"/>
        <v>4.0788029687707512E-2</v>
      </c>
      <c r="HC42" s="39">
        <f t="shared" ca="1" si="16800"/>
        <v>4.0788029687707512E-2</v>
      </c>
      <c r="HD42" s="39">
        <f t="shared" ca="1" si="16800"/>
        <v>4.0788029687707512E-2</v>
      </c>
      <c r="HE42" s="39">
        <f t="shared" ca="1" si="16800"/>
        <v>4.0788029687707512E-2</v>
      </c>
      <c r="HF42" s="39">
        <f t="shared" ca="1" si="16800"/>
        <v>4.0788029687707512E-2</v>
      </c>
      <c r="HG42" s="39">
        <f t="shared" ca="1" si="16800"/>
        <v>4.0788029687707512E-2</v>
      </c>
      <c r="HH42" s="39">
        <f t="shared" ca="1" si="16800"/>
        <v>4.0788029687707512E-2</v>
      </c>
      <c r="HI42" s="39">
        <f t="shared" ca="1" si="16800"/>
        <v>4.0788029687707512E-2</v>
      </c>
      <c r="HJ42" s="39">
        <f t="shared" ca="1" si="16800"/>
        <v>4.0788029687707512E-2</v>
      </c>
      <c r="HK42" s="39">
        <f t="shared" ca="1" si="16800"/>
        <v>4.0788029687707512E-2</v>
      </c>
      <c r="HL42" s="39">
        <f t="shared" ca="1" si="16800"/>
        <v>4.0788029687707512E-2</v>
      </c>
      <c r="HM42" s="39">
        <f t="shared" ca="1" si="16800"/>
        <v>4.0788029687707512E-2</v>
      </c>
      <c r="HN42" s="39">
        <f t="shared" ca="1" si="16800"/>
        <v>4.0788029687707512E-2</v>
      </c>
      <c r="HO42" s="39">
        <f t="shared" ca="1" si="16800"/>
        <v>4.0788029687707512E-2</v>
      </c>
      <c r="HP42" s="39">
        <f t="shared" ca="1" si="16800"/>
        <v>4.0788029687707512E-2</v>
      </c>
      <c r="HQ42" s="39">
        <f t="shared" ca="1" si="16800"/>
        <v>4.0788029687707512E-2</v>
      </c>
      <c r="HR42" s="39">
        <f t="shared" ca="1" si="16800"/>
        <v>4.0788029687707512E-2</v>
      </c>
      <c r="HS42" s="39">
        <f t="shared" ca="1" si="16800"/>
        <v>4.0788029687707512E-2</v>
      </c>
      <c r="HT42" s="39">
        <f t="shared" ca="1" si="16800"/>
        <v>4.0788029687707512E-2</v>
      </c>
      <c r="HU42" s="39">
        <f t="shared" ca="1" si="16800"/>
        <v>4.0788029687707512E-2</v>
      </c>
      <c r="HV42" s="39">
        <f t="shared" ca="1" si="16800"/>
        <v>4.0788029687707512E-2</v>
      </c>
      <c r="HW42" s="39">
        <f t="shared" ca="1" si="16800"/>
        <v>4.0788029687707512E-2</v>
      </c>
      <c r="HX42" s="39">
        <f t="shared" ca="1" si="16800"/>
        <v>4.0788029687707512E-2</v>
      </c>
      <c r="HY42" s="39">
        <f t="shared" ca="1" si="16800"/>
        <v>4.0788029687707512E-2</v>
      </c>
      <c r="HZ42" s="39">
        <f t="shared" ca="1" si="16800"/>
        <v>4.0788029687707512E-2</v>
      </c>
      <c r="IA42" s="39">
        <f t="shared" ca="1" si="16800"/>
        <v>4.0788029687707512E-2</v>
      </c>
      <c r="IB42" s="39">
        <f t="shared" ca="1" si="16800"/>
        <v>4.0788029687707512E-2</v>
      </c>
      <c r="IC42" s="39">
        <f t="shared" ca="1" si="16800"/>
        <v>4.0788029687707512E-2</v>
      </c>
      <c r="ID42" s="39">
        <f t="shared" ca="1" si="16800"/>
        <v>4.0788029687707512E-2</v>
      </c>
      <c r="IE42" s="39">
        <f t="shared" ca="1" si="16800"/>
        <v>4.0788029687707512E-2</v>
      </c>
      <c r="IF42" s="39">
        <f t="shared" ca="1" si="16800"/>
        <v>4.0788029687707512E-2</v>
      </c>
      <c r="IG42" s="39">
        <f t="shared" ca="1" si="16800"/>
        <v>4.0788029687707512E-2</v>
      </c>
      <c r="IH42" s="39">
        <f t="shared" ca="1" si="16800"/>
        <v>4.0788029687707512E-2</v>
      </c>
      <c r="II42" s="39">
        <f t="shared" ca="1" si="16800"/>
        <v>4.0788029687707512E-2</v>
      </c>
      <c r="IJ42" s="39">
        <f t="shared" ca="1" si="16800"/>
        <v>4.0788029687707512E-2</v>
      </c>
      <c r="IK42" s="39">
        <f t="shared" ca="1" si="16800"/>
        <v>4.0788029687707512E-2</v>
      </c>
      <c r="IL42" s="39">
        <f t="shared" ca="1" si="16800"/>
        <v>4.0788029687707512E-2</v>
      </c>
      <c r="IM42" s="39">
        <f t="shared" ca="1" si="16800"/>
        <v>4.0788029687707512E-2</v>
      </c>
      <c r="IN42" s="39">
        <f t="shared" ca="1" si="16800"/>
        <v>4.0788029687707512E-2</v>
      </c>
      <c r="IO42" s="39">
        <f t="shared" ca="1" si="16800"/>
        <v>4.0788029687707512E-2</v>
      </c>
      <c r="IP42" s="39">
        <f t="shared" ca="1" si="16800"/>
        <v>4.0788029687707512E-2</v>
      </c>
      <c r="IQ42" s="39">
        <f t="shared" ca="1" si="16800"/>
        <v>4.0788029687707512E-2</v>
      </c>
      <c r="IR42" s="39">
        <f t="shared" ca="1" si="16800"/>
        <v>4.0788029687707512E-2</v>
      </c>
      <c r="IS42" s="39">
        <f t="shared" ca="1" si="16800"/>
        <v>4.0788029687707512E-2</v>
      </c>
      <c r="IT42" s="39">
        <f t="shared" ca="1" si="16800"/>
        <v>4.0788029687707512E-2</v>
      </c>
      <c r="IU42" s="39">
        <f t="shared" ca="1" si="16800"/>
        <v>4.0788029687707512E-2</v>
      </c>
      <c r="IV42" s="39">
        <f t="shared" ca="1" si="16800"/>
        <v>4.0788029687707512E-2</v>
      </c>
      <c r="IW42" s="39">
        <f t="shared" ca="1" si="16800"/>
        <v>4.0788029687707512E-2</v>
      </c>
      <c r="IX42" s="39">
        <f t="shared" ca="1" si="16800"/>
        <v>4.0788029687707512E-2</v>
      </c>
      <c r="IY42" s="39">
        <f t="shared" ca="1" si="16800"/>
        <v>4.0788029687707512E-2</v>
      </c>
      <c r="IZ42" s="39">
        <f t="shared" ca="1" si="16800"/>
        <v>4.0788029687707512E-2</v>
      </c>
      <c r="JA42" s="39">
        <f t="shared" ca="1" si="16800"/>
        <v>4.0788029687707512E-2</v>
      </c>
      <c r="JB42" s="39">
        <f t="shared" ref="JB42:LM42" ca="1" si="16801">IF(JB23=0,0.02,IF(JB23&lt;2000,64/JB23,IF(JB23&lt;4000,0.316/JB23^0.25,(1/(-2*LOG(0.000061/(3.7*Dh)+2.51/(JB23*SQRT(JB42)))))^2)))</f>
        <v>4.0788029687707512E-2</v>
      </c>
      <c r="JC42" s="39">
        <f t="shared" ca="1" si="16801"/>
        <v>4.0788029687707512E-2</v>
      </c>
      <c r="JD42" s="39">
        <f t="shared" ca="1" si="16801"/>
        <v>4.0788029687707512E-2</v>
      </c>
      <c r="JE42" s="39">
        <f t="shared" ca="1" si="16801"/>
        <v>4.0788029687707512E-2</v>
      </c>
      <c r="JF42" s="39">
        <f t="shared" ca="1" si="16801"/>
        <v>4.0788029687707512E-2</v>
      </c>
      <c r="JG42" s="39">
        <f t="shared" ca="1" si="16801"/>
        <v>4.0788029687707512E-2</v>
      </c>
      <c r="JH42" s="39">
        <f t="shared" ca="1" si="16801"/>
        <v>4.0788029687707512E-2</v>
      </c>
      <c r="JI42" s="39">
        <f t="shared" ca="1" si="16801"/>
        <v>4.0788029687707512E-2</v>
      </c>
      <c r="JJ42" s="39">
        <f t="shared" ca="1" si="16801"/>
        <v>4.0788029687707512E-2</v>
      </c>
      <c r="JK42" s="39">
        <f t="shared" ca="1" si="16801"/>
        <v>4.0788029687707512E-2</v>
      </c>
      <c r="JL42" s="39">
        <f t="shared" ca="1" si="16801"/>
        <v>4.0788029687707512E-2</v>
      </c>
      <c r="JM42" s="39">
        <f t="shared" ca="1" si="16801"/>
        <v>4.0788029687707512E-2</v>
      </c>
      <c r="JN42" s="39">
        <f t="shared" ca="1" si="16801"/>
        <v>4.0788029687707512E-2</v>
      </c>
      <c r="JO42" s="39">
        <f t="shared" ca="1" si="16801"/>
        <v>4.0788029687707512E-2</v>
      </c>
      <c r="JP42" s="39">
        <f t="shared" ca="1" si="16801"/>
        <v>4.0788029687707512E-2</v>
      </c>
      <c r="JQ42" s="39">
        <f t="shared" ca="1" si="16801"/>
        <v>4.0788029687707512E-2</v>
      </c>
      <c r="JR42" s="39">
        <f t="shared" ca="1" si="16801"/>
        <v>4.0788029687707512E-2</v>
      </c>
      <c r="JS42" s="39">
        <f t="shared" ca="1" si="16801"/>
        <v>4.0788029687707512E-2</v>
      </c>
      <c r="JT42" s="39">
        <f t="shared" ca="1" si="16801"/>
        <v>4.0788029687707512E-2</v>
      </c>
      <c r="JU42" s="39">
        <f t="shared" ca="1" si="16801"/>
        <v>4.0788029687707512E-2</v>
      </c>
      <c r="JV42" s="39">
        <f t="shared" ca="1" si="16801"/>
        <v>4.0788029687707512E-2</v>
      </c>
      <c r="JW42" s="39">
        <f t="shared" ca="1" si="16801"/>
        <v>4.0788029687707512E-2</v>
      </c>
      <c r="JX42" s="39">
        <f t="shared" ca="1" si="16801"/>
        <v>4.0788029687707512E-2</v>
      </c>
      <c r="JY42" s="39">
        <f t="shared" ca="1" si="16801"/>
        <v>4.0788029687707512E-2</v>
      </c>
      <c r="JZ42" s="39">
        <f t="shared" ca="1" si="16801"/>
        <v>4.0788029687707512E-2</v>
      </c>
      <c r="KA42" s="39">
        <f t="shared" ca="1" si="16801"/>
        <v>4.0788029687707512E-2</v>
      </c>
      <c r="KB42" s="39">
        <f t="shared" ca="1" si="16801"/>
        <v>4.0788029687707512E-2</v>
      </c>
      <c r="KC42" s="39">
        <f t="shared" ca="1" si="16801"/>
        <v>4.0788029687707512E-2</v>
      </c>
      <c r="KD42" s="39">
        <f t="shared" ca="1" si="16801"/>
        <v>4.0788029687707512E-2</v>
      </c>
      <c r="KE42" s="39">
        <f t="shared" ca="1" si="16801"/>
        <v>4.0788029687707512E-2</v>
      </c>
      <c r="KF42" s="39">
        <f t="shared" ca="1" si="16801"/>
        <v>4.0788029687707512E-2</v>
      </c>
      <c r="KG42" s="39">
        <f t="shared" ca="1" si="16801"/>
        <v>4.0788029687707512E-2</v>
      </c>
      <c r="KH42" s="39">
        <f t="shared" ca="1" si="16801"/>
        <v>4.0788029687707512E-2</v>
      </c>
      <c r="KI42" s="39">
        <f t="shared" ca="1" si="16801"/>
        <v>4.0788029687707512E-2</v>
      </c>
      <c r="KJ42" s="39">
        <f t="shared" ca="1" si="16801"/>
        <v>4.0788029687707512E-2</v>
      </c>
      <c r="KK42" s="39">
        <f t="shared" ca="1" si="16801"/>
        <v>4.0788029687707512E-2</v>
      </c>
      <c r="KL42" s="39">
        <f t="shared" ca="1" si="16801"/>
        <v>4.0788029687707512E-2</v>
      </c>
      <c r="KM42" s="39">
        <f t="shared" ca="1" si="16801"/>
        <v>4.0788029687707512E-2</v>
      </c>
      <c r="KN42" s="39">
        <f t="shared" ca="1" si="16801"/>
        <v>4.0788029687707512E-2</v>
      </c>
      <c r="KO42" s="39">
        <f t="shared" ca="1" si="16801"/>
        <v>4.0788029687707512E-2</v>
      </c>
      <c r="KP42" s="39">
        <f t="shared" ca="1" si="16801"/>
        <v>4.0788029687707512E-2</v>
      </c>
      <c r="KQ42" s="39">
        <f t="shared" ca="1" si="16801"/>
        <v>4.0788029687707512E-2</v>
      </c>
      <c r="KR42" s="39">
        <f t="shared" ca="1" si="16801"/>
        <v>4.0788029687707512E-2</v>
      </c>
      <c r="KS42" s="39">
        <f t="shared" ca="1" si="16801"/>
        <v>4.0788029687707512E-2</v>
      </c>
      <c r="KT42" s="39">
        <f t="shared" ca="1" si="16801"/>
        <v>4.0788029687707512E-2</v>
      </c>
      <c r="KU42" s="39">
        <f t="shared" ca="1" si="16801"/>
        <v>4.0788029687707512E-2</v>
      </c>
      <c r="KV42" s="39">
        <f t="shared" ca="1" si="16801"/>
        <v>4.0788029687707512E-2</v>
      </c>
      <c r="KW42" s="39">
        <f t="shared" ca="1" si="16801"/>
        <v>4.0788029687707512E-2</v>
      </c>
      <c r="KX42" s="39">
        <f t="shared" ca="1" si="16801"/>
        <v>4.0788029687707512E-2</v>
      </c>
      <c r="KY42" s="39">
        <f t="shared" ca="1" si="16801"/>
        <v>4.0788029687707512E-2</v>
      </c>
      <c r="KZ42" s="39">
        <f t="shared" ca="1" si="16801"/>
        <v>4.0788029687707512E-2</v>
      </c>
      <c r="LA42" s="39">
        <f t="shared" ca="1" si="16801"/>
        <v>4.0788029687707512E-2</v>
      </c>
      <c r="LB42" s="39">
        <f t="shared" ca="1" si="16801"/>
        <v>4.0788029687707512E-2</v>
      </c>
      <c r="LC42" s="39">
        <f t="shared" ca="1" si="16801"/>
        <v>4.0788029687707512E-2</v>
      </c>
      <c r="LD42" s="39">
        <f t="shared" ca="1" si="16801"/>
        <v>4.0788029687707512E-2</v>
      </c>
      <c r="LE42" s="39">
        <f t="shared" ca="1" si="16801"/>
        <v>4.0788029687707512E-2</v>
      </c>
      <c r="LF42" s="39">
        <f t="shared" ca="1" si="16801"/>
        <v>4.0788029687707512E-2</v>
      </c>
      <c r="LG42" s="39">
        <f t="shared" ca="1" si="16801"/>
        <v>4.0788029687707512E-2</v>
      </c>
      <c r="LH42" s="39">
        <f t="shared" ca="1" si="16801"/>
        <v>4.0788029687707512E-2</v>
      </c>
      <c r="LI42" s="39">
        <f t="shared" ca="1" si="16801"/>
        <v>4.0788029687707512E-2</v>
      </c>
      <c r="LJ42" s="39">
        <f t="shared" ca="1" si="16801"/>
        <v>4.0788029687707512E-2</v>
      </c>
      <c r="LK42" s="39">
        <f t="shared" ca="1" si="16801"/>
        <v>4.0788029687707512E-2</v>
      </c>
      <c r="LL42" s="39">
        <f t="shared" ca="1" si="16801"/>
        <v>4.0788029687707512E-2</v>
      </c>
      <c r="LM42" s="39">
        <f t="shared" ca="1" si="16801"/>
        <v>4.0788029687707512E-2</v>
      </c>
      <c r="LN42" s="39">
        <f t="shared" ref="LN42:NY42" ca="1" si="16802">IF(LN23=0,0.02,IF(LN23&lt;2000,64/LN23,IF(LN23&lt;4000,0.316/LN23^0.25,(1/(-2*LOG(0.000061/(3.7*Dh)+2.51/(LN23*SQRT(LN42)))))^2)))</f>
        <v>4.0788029687707512E-2</v>
      </c>
      <c r="LO42" s="39">
        <f t="shared" ca="1" si="16802"/>
        <v>4.0788029687707512E-2</v>
      </c>
      <c r="LP42" s="39">
        <f t="shared" ca="1" si="16802"/>
        <v>4.0788029687707512E-2</v>
      </c>
      <c r="LQ42" s="39">
        <f t="shared" ca="1" si="16802"/>
        <v>4.0788029687707512E-2</v>
      </c>
      <c r="LR42" s="39">
        <f t="shared" ca="1" si="16802"/>
        <v>4.0788029687707512E-2</v>
      </c>
      <c r="LS42" s="39">
        <f t="shared" ca="1" si="16802"/>
        <v>4.0788029687707512E-2</v>
      </c>
      <c r="LT42" s="39">
        <f t="shared" ca="1" si="16802"/>
        <v>4.0788029687707512E-2</v>
      </c>
      <c r="LU42" s="39">
        <f t="shared" ca="1" si="16802"/>
        <v>4.0788029687707512E-2</v>
      </c>
      <c r="LV42" s="39">
        <f t="shared" ca="1" si="16802"/>
        <v>4.0788029687707512E-2</v>
      </c>
      <c r="LW42" s="39">
        <f t="shared" ca="1" si="16802"/>
        <v>4.0788029687707512E-2</v>
      </c>
      <c r="LX42" s="39">
        <f t="shared" ca="1" si="16802"/>
        <v>4.0788029687707512E-2</v>
      </c>
      <c r="LY42" s="39">
        <f t="shared" ca="1" si="16802"/>
        <v>4.0788029687707512E-2</v>
      </c>
      <c r="LZ42" s="39">
        <f t="shared" ca="1" si="16802"/>
        <v>4.0788029687707512E-2</v>
      </c>
      <c r="MA42" s="39">
        <f t="shared" ca="1" si="16802"/>
        <v>4.0788029687707512E-2</v>
      </c>
      <c r="MB42" s="39">
        <f t="shared" ca="1" si="16802"/>
        <v>4.0788029687707512E-2</v>
      </c>
      <c r="MC42" s="39">
        <f t="shared" ca="1" si="16802"/>
        <v>4.0788029687707512E-2</v>
      </c>
      <c r="MD42" s="39">
        <f t="shared" ca="1" si="16802"/>
        <v>4.0788029687707512E-2</v>
      </c>
      <c r="ME42" s="39">
        <f t="shared" ca="1" si="16802"/>
        <v>4.0788029687707512E-2</v>
      </c>
      <c r="MF42" s="39">
        <f t="shared" ca="1" si="16802"/>
        <v>4.0788029687707512E-2</v>
      </c>
      <c r="MG42" s="39">
        <f t="shared" ca="1" si="16802"/>
        <v>4.0788029687707512E-2</v>
      </c>
      <c r="MH42" s="39">
        <f t="shared" ca="1" si="16802"/>
        <v>4.0788029687707512E-2</v>
      </c>
      <c r="MI42" s="39">
        <f t="shared" ca="1" si="16802"/>
        <v>4.0788029687707512E-2</v>
      </c>
      <c r="MJ42" s="39">
        <f t="shared" ca="1" si="16802"/>
        <v>4.0788029687707512E-2</v>
      </c>
      <c r="MK42" s="39">
        <f t="shared" ca="1" si="16802"/>
        <v>4.0788029687707512E-2</v>
      </c>
      <c r="ML42" s="39">
        <f t="shared" ca="1" si="16802"/>
        <v>4.0788029687707512E-2</v>
      </c>
      <c r="MM42" s="39">
        <f t="shared" ca="1" si="16802"/>
        <v>4.0788029687707512E-2</v>
      </c>
      <c r="MN42" s="39">
        <f t="shared" ca="1" si="16802"/>
        <v>4.0788029687707512E-2</v>
      </c>
      <c r="MO42" s="39">
        <f t="shared" ca="1" si="16802"/>
        <v>4.0788029687707512E-2</v>
      </c>
      <c r="MP42" s="39">
        <f t="shared" ca="1" si="16802"/>
        <v>4.0788029687707512E-2</v>
      </c>
      <c r="MQ42" s="39">
        <f t="shared" ca="1" si="16802"/>
        <v>4.0788029687707512E-2</v>
      </c>
      <c r="MR42" s="39">
        <f t="shared" ca="1" si="16802"/>
        <v>4.0788029687707512E-2</v>
      </c>
      <c r="MS42" s="39">
        <f t="shared" ca="1" si="16802"/>
        <v>4.0788029687707512E-2</v>
      </c>
      <c r="MT42" s="39">
        <f t="shared" ca="1" si="16802"/>
        <v>4.0788029687707512E-2</v>
      </c>
      <c r="MU42" s="39">
        <f t="shared" ca="1" si="16802"/>
        <v>4.0788029687707512E-2</v>
      </c>
      <c r="MV42" s="39">
        <f t="shared" ca="1" si="16802"/>
        <v>4.0788029687707512E-2</v>
      </c>
      <c r="MW42" s="39">
        <f t="shared" ca="1" si="16802"/>
        <v>4.0788029687707512E-2</v>
      </c>
      <c r="MX42" s="39">
        <f t="shared" ca="1" si="16802"/>
        <v>4.0788029687707512E-2</v>
      </c>
      <c r="MY42" s="39">
        <f t="shared" ca="1" si="16802"/>
        <v>4.0788029687707512E-2</v>
      </c>
      <c r="MZ42" s="39">
        <f t="shared" ca="1" si="16802"/>
        <v>4.0788029687707512E-2</v>
      </c>
      <c r="NA42" s="39">
        <f t="shared" ca="1" si="16802"/>
        <v>4.0788029687707512E-2</v>
      </c>
      <c r="NB42" s="39">
        <f t="shared" ca="1" si="16802"/>
        <v>4.0788029687707512E-2</v>
      </c>
      <c r="NC42" s="39">
        <f t="shared" ca="1" si="16802"/>
        <v>4.0788029687707512E-2</v>
      </c>
      <c r="ND42" s="39">
        <f t="shared" ca="1" si="16802"/>
        <v>4.0788029687707512E-2</v>
      </c>
      <c r="NE42" s="39">
        <f t="shared" ca="1" si="16802"/>
        <v>4.0788029687707512E-2</v>
      </c>
      <c r="NF42" s="39">
        <f t="shared" ca="1" si="16802"/>
        <v>4.0788029687707512E-2</v>
      </c>
      <c r="NG42" s="39">
        <f t="shared" ca="1" si="16802"/>
        <v>4.0788029687707512E-2</v>
      </c>
      <c r="NH42" s="39">
        <f t="shared" ca="1" si="16802"/>
        <v>4.0788029687707512E-2</v>
      </c>
      <c r="NI42" s="39">
        <f t="shared" ca="1" si="16802"/>
        <v>4.0788029687707512E-2</v>
      </c>
      <c r="NJ42" s="39">
        <f t="shared" ca="1" si="16802"/>
        <v>4.0788029687707512E-2</v>
      </c>
      <c r="NK42" s="39">
        <f t="shared" ca="1" si="16802"/>
        <v>4.0788029687707512E-2</v>
      </c>
      <c r="NL42" s="39">
        <f t="shared" ca="1" si="16802"/>
        <v>4.0788029687707512E-2</v>
      </c>
      <c r="NM42" s="39">
        <f t="shared" ca="1" si="16802"/>
        <v>4.0788029687707512E-2</v>
      </c>
      <c r="NN42" s="39">
        <f t="shared" ca="1" si="16802"/>
        <v>4.0788029687707512E-2</v>
      </c>
      <c r="NO42" s="39">
        <f t="shared" ca="1" si="16802"/>
        <v>4.0788029687707512E-2</v>
      </c>
      <c r="NP42" s="39">
        <f t="shared" ca="1" si="16802"/>
        <v>4.0788029687707512E-2</v>
      </c>
      <c r="NQ42" s="39">
        <f t="shared" ca="1" si="16802"/>
        <v>4.0788029687707512E-2</v>
      </c>
      <c r="NR42" s="39">
        <f t="shared" ca="1" si="16802"/>
        <v>4.0788029687707512E-2</v>
      </c>
      <c r="NS42" s="39">
        <f t="shared" ca="1" si="16802"/>
        <v>4.0788029687707512E-2</v>
      </c>
      <c r="NT42" s="39">
        <f t="shared" ca="1" si="16802"/>
        <v>4.0788029687707512E-2</v>
      </c>
      <c r="NU42" s="39">
        <f t="shared" ca="1" si="16802"/>
        <v>4.0788029687707512E-2</v>
      </c>
      <c r="NV42" s="39">
        <f t="shared" ca="1" si="16802"/>
        <v>4.0788029687707512E-2</v>
      </c>
      <c r="NW42" s="39">
        <f t="shared" ca="1" si="16802"/>
        <v>4.0788029687707512E-2</v>
      </c>
      <c r="NX42" s="39">
        <f t="shared" ca="1" si="16802"/>
        <v>4.0788029687707512E-2</v>
      </c>
      <c r="NY42" s="39">
        <f t="shared" ca="1" si="16802"/>
        <v>4.0788029687707512E-2</v>
      </c>
      <c r="NZ42" s="39">
        <f t="shared" ref="NZ42:QK42" ca="1" si="16803">IF(NZ23=0,0.02,IF(NZ23&lt;2000,64/NZ23,IF(NZ23&lt;4000,0.316/NZ23^0.25,(1/(-2*LOG(0.000061/(3.7*Dh)+2.51/(NZ23*SQRT(NZ42)))))^2)))</f>
        <v>4.0788029687707512E-2</v>
      </c>
      <c r="OA42" s="39">
        <f t="shared" ca="1" si="16803"/>
        <v>4.0788029687707512E-2</v>
      </c>
      <c r="OB42" s="39">
        <f t="shared" ca="1" si="16803"/>
        <v>4.0788029687707512E-2</v>
      </c>
      <c r="OC42" s="39">
        <f t="shared" ca="1" si="16803"/>
        <v>4.0788029687707512E-2</v>
      </c>
      <c r="OD42" s="39">
        <f t="shared" ca="1" si="16803"/>
        <v>4.0788029687707512E-2</v>
      </c>
      <c r="OE42" s="39">
        <f t="shared" ca="1" si="16803"/>
        <v>4.0788029687707512E-2</v>
      </c>
      <c r="OF42" s="39">
        <f t="shared" ca="1" si="16803"/>
        <v>4.0788029687707512E-2</v>
      </c>
      <c r="OG42" s="39">
        <f t="shared" ca="1" si="16803"/>
        <v>4.0788029687707512E-2</v>
      </c>
      <c r="OH42" s="39">
        <f t="shared" ca="1" si="16803"/>
        <v>4.0788029687707512E-2</v>
      </c>
      <c r="OI42" s="39">
        <f t="shared" ca="1" si="16803"/>
        <v>4.0788029687707512E-2</v>
      </c>
      <c r="OJ42" s="39">
        <f t="shared" ca="1" si="16803"/>
        <v>4.0788029687707512E-2</v>
      </c>
      <c r="OK42" s="39">
        <f t="shared" ca="1" si="16803"/>
        <v>4.0788029687707512E-2</v>
      </c>
      <c r="OL42" s="39">
        <f t="shared" ca="1" si="16803"/>
        <v>4.0788029687707512E-2</v>
      </c>
      <c r="OM42" s="39">
        <f t="shared" ca="1" si="16803"/>
        <v>4.0788029687707512E-2</v>
      </c>
      <c r="ON42" s="39">
        <f t="shared" ca="1" si="16803"/>
        <v>4.0788029687707512E-2</v>
      </c>
      <c r="OO42" s="39">
        <f t="shared" ca="1" si="16803"/>
        <v>4.0788029687707512E-2</v>
      </c>
      <c r="OP42" s="39">
        <f t="shared" ca="1" si="16803"/>
        <v>4.0788029687707512E-2</v>
      </c>
      <c r="OQ42" s="39">
        <f t="shared" ca="1" si="16803"/>
        <v>4.0788029687707512E-2</v>
      </c>
      <c r="OR42" s="39">
        <f t="shared" ca="1" si="16803"/>
        <v>4.0788029687707512E-2</v>
      </c>
      <c r="OS42" s="39">
        <f t="shared" ca="1" si="16803"/>
        <v>4.0788029687707512E-2</v>
      </c>
      <c r="OT42" s="39">
        <f t="shared" ca="1" si="16803"/>
        <v>4.0788029687707512E-2</v>
      </c>
      <c r="OU42" s="39">
        <f t="shared" ca="1" si="16803"/>
        <v>4.0788029687707512E-2</v>
      </c>
      <c r="OV42" s="39">
        <f t="shared" ca="1" si="16803"/>
        <v>4.0788029687707512E-2</v>
      </c>
      <c r="OW42" s="39">
        <f t="shared" ca="1" si="16803"/>
        <v>4.0788029687707512E-2</v>
      </c>
      <c r="OX42" s="39">
        <f t="shared" ca="1" si="16803"/>
        <v>4.0788029687707512E-2</v>
      </c>
      <c r="OY42" s="39">
        <f t="shared" ca="1" si="16803"/>
        <v>4.0788029687707512E-2</v>
      </c>
      <c r="OZ42" s="39">
        <f t="shared" ca="1" si="16803"/>
        <v>4.0788029687707512E-2</v>
      </c>
      <c r="PA42" s="39">
        <f t="shared" ca="1" si="16803"/>
        <v>4.0788029687707512E-2</v>
      </c>
      <c r="PB42" s="39">
        <f t="shared" ca="1" si="16803"/>
        <v>4.0788029687707512E-2</v>
      </c>
      <c r="PC42" s="39">
        <f t="shared" ca="1" si="16803"/>
        <v>4.0788029687707512E-2</v>
      </c>
      <c r="PD42" s="39">
        <f t="shared" ca="1" si="16803"/>
        <v>4.0788029687707512E-2</v>
      </c>
      <c r="PE42" s="39">
        <f t="shared" ca="1" si="16803"/>
        <v>4.0788029687707512E-2</v>
      </c>
      <c r="PF42" s="39">
        <f t="shared" ca="1" si="16803"/>
        <v>4.0788029687707512E-2</v>
      </c>
      <c r="PG42" s="39">
        <f t="shared" ca="1" si="16803"/>
        <v>4.0788029687707512E-2</v>
      </c>
      <c r="PH42" s="39">
        <f t="shared" ca="1" si="16803"/>
        <v>4.0788029687707512E-2</v>
      </c>
      <c r="PI42" s="39">
        <f t="shared" ca="1" si="16803"/>
        <v>4.0788029687707512E-2</v>
      </c>
      <c r="PJ42" s="39">
        <f t="shared" ca="1" si="16803"/>
        <v>4.0788029687707512E-2</v>
      </c>
      <c r="PK42" s="39">
        <f t="shared" ca="1" si="16803"/>
        <v>4.0788029687707512E-2</v>
      </c>
      <c r="PL42" s="39">
        <f t="shared" ca="1" si="16803"/>
        <v>4.0788029687707512E-2</v>
      </c>
      <c r="PM42" s="39">
        <f t="shared" ca="1" si="16803"/>
        <v>4.0788029687707512E-2</v>
      </c>
      <c r="PN42" s="39">
        <f t="shared" ca="1" si="16803"/>
        <v>4.0788029687707512E-2</v>
      </c>
      <c r="PO42" s="39">
        <f t="shared" ca="1" si="16803"/>
        <v>4.0788029687707512E-2</v>
      </c>
      <c r="PP42" s="39">
        <f t="shared" ca="1" si="16803"/>
        <v>4.0788029687707512E-2</v>
      </c>
      <c r="PQ42" s="39">
        <f t="shared" ca="1" si="16803"/>
        <v>4.0788029687707512E-2</v>
      </c>
      <c r="PR42" s="39">
        <f t="shared" ca="1" si="16803"/>
        <v>4.0788029687707512E-2</v>
      </c>
      <c r="PS42" s="39">
        <f t="shared" ca="1" si="16803"/>
        <v>4.0788029687707512E-2</v>
      </c>
      <c r="PT42" s="39">
        <f t="shared" ca="1" si="16803"/>
        <v>4.0788029687707512E-2</v>
      </c>
      <c r="PU42" s="39">
        <f t="shared" ca="1" si="16803"/>
        <v>4.0788029687707512E-2</v>
      </c>
      <c r="PV42" s="39">
        <f t="shared" ca="1" si="16803"/>
        <v>4.0788029687707512E-2</v>
      </c>
      <c r="PW42" s="39">
        <f t="shared" ca="1" si="16803"/>
        <v>4.0788029687707512E-2</v>
      </c>
      <c r="PX42" s="39">
        <f t="shared" ca="1" si="16803"/>
        <v>4.0788029687707512E-2</v>
      </c>
      <c r="PY42" s="39">
        <f t="shared" ca="1" si="16803"/>
        <v>4.0788029687707512E-2</v>
      </c>
      <c r="PZ42" s="39">
        <f t="shared" ca="1" si="16803"/>
        <v>4.0788029687707512E-2</v>
      </c>
      <c r="QA42" s="39">
        <f t="shared" ca="1" si="16803"/>
        <v>4.0788029687707512E-2</v>
      </c>
      <c r="QB42" s="39">
        <f t="shared" ca="1" si="16803"/>
        <v>4.0788029687707512E-2</v>
      </c>
      <c r="QC42" s="39">
        <f t="shared" ca="1" si="16803"/>
        <v>4.0788029687707512E-2</v>
      </c>
      <c r="QD42" s="39">
        <f t="shared" ca="1" si="16803"/>
        <v>4.0788029687707512E-2</v>
      </c>
      <c r="QE42" s="39">
        <f t="shared" ca="1" si="16803"/>
        <v>4.0788029687707512E-2</v>
      </c>
      <c r="QF42" s="39">
        <f t="shared" ca="1" si="16803"/>
        <v>4.0788029687707512E-2</v>
      </c>
      <c r="QG42" s="39">
        <f t="shared" ca="1" si="16803"/>
        <v>4.0788029687707512E-2</v>
      </c>
      <c r="QH42" s="39">
        <f t="shared" ca="1" si="16803"/>
        <v>4.0788029687707512E-2</v>
      </c>
      <c r="QI42" s="39">
        <f t="shared" ca="1" si="16803"/>
        <v>4.0788029687707512E-2</v>
      </c>
      <c r="QJ42" s="39">
        <f t="shared" ca="1" si="16803"/>
        <v>4.0788029687707512E-2</v>
      </c>
      <c r="QK42" s="39">
        <f t="shared" ca="1" si="16803"/>
        <v>4.0788029687707512E-2</v>
      </c>
      <c r="QL42" s="39">
        <f t="shared" ref="QL42:SW42" ca="1" si="16804">IF(QL23=0,0.02,IF(QL23&lt;2000,64/QL23,IF(QL23&lt;4000,0.316/QL23^0.25,(1/(-2*LOG(0.000061/(3.7*Dh)+2.51/(QL23*SQRT(QL42)))))^2)))</f>
        <v>4.0788029687707512E-2</v>
      </c>
      <c r="QM42" s="39">
        <f t="shared" ca="1" si="16804"/>
        <v>4.0788029687707512E-2</v>
      </c>
      <c r="QN42" s="39">
        <f t="shared" ca="1" si="16804"/>
        <v>4.0788029687707512E-2</v>
      </c>
      <c r="QO42" s="39">
        <f t="shared" ca="1" si="16804"/>
        <v>4.0788029687707512E-2</v>
      </c>
      <c r="QP42" s="39">
        <f t="shared" ca="1" si="16804"/>
        <v>4.0788029687707512E-2</v>
      </c>
      <c r="QQ42" s="39">
        <f t="shared" ca="1" si="16804"/>
        <v>4.0788029687707512E-2</v>
      </c>
      <c r="QR42" s="39">
        <f t="shared" ca="1" si="16804"/>
        <v>4.0788029687707512E-2</v>
      </c>
      <c r="QS42" s="39">
        <f t="shared" ca="1" si="16804"/>
        <v>4.0788029687707512E-2</v>
      </c>
      <c r="QT42" s="39">
        <f t="shared" ca="1" si="16804"/>
        <v>4.0788029687707512E-2</v>
      </c>
      <c r="QU42" s="39">
        <f t="shared" ca="1" si="16804"/>
        <v>4.0788029687707512E-2</v>
      </c>
      <c r="QV42" s="39">
        <f t="shared" ca="1" si="16804"/>
        <v>4.0788029687707512E-2</v>
      </c>
      <c r="QW42" s="39">
        <f t="shared" ca="1" si="16804"/>
        <v>4.0788029687707512E-2</v>
      </c>
      <c r="QX42" s="39">
        <f t="shared" ca="1" si="16804"/>
        <v>4.0788029687707512E-2</v>
      </c>
      <c r="QY42" s="39">
        <f t="shared" ca="1" si="16804"/>
        <v>4.0788029687707512E-2</v>
      </c>
      <c r="QZ42" s="39">
        <f t="shared" ca="1" si="16804"/>
        <v>4.0788029687707512E-2</v>
      </c>
      <c r="RA42" s="39">
        <f t="shared" ca="1" si="16804"/>
        <v>4.0788029687707512E-2</v>
      </c>
      <c r="RB42" s="39">
        <f t="shared" ca="1" si="16804"/>
        <v>4.0788029687707512E-2</v>
      </c>
      <c r="RC42" s="39">
        <f t="shared" ca="1" si="16804"/>
        <v>4.0788029687707512E-2</v>
      </c>
      <c r="RD42" s="39">
        <f t="shared" ca="1" si="16804"/>
        <v>4.0788029687707512E-2</v>
      </c>
      <c r="RE42" s="39">
        <f t="shared" ca="1" si="16804"/>
        <v>4.0788029687707512E-2</v>
      </c>
      <c r="RF42" s="39">
        <f t="shared" ca="1" si="16804"/>
        <v>4.0788029687707512E-2</v>
      </c>
      <c r="RG42" s="39">
        <f t="shared" ca="1" si="16804"/>
        <v>4.0788029687707512E-2</v>
      </c>
      <c r="RH42" s="39">
        <f t="shared" ca="1" si="16804"/>
        <v>4.0788029687707512E-2</v>
      </c>
      <c r="RI42" s="39">
        <f t="shared" ca="1" si="16804"/>
        <v>4.0788029687707512E-2</v>
      </c>
      <c r="RJ42" s="39">
        <f t="shared" ca="1" si="16804"/>
        <v>4.0788029687707512E-2</v>
      </c>
      <c r="RK42" s="39">
        <f t="shared" ca="1" si="16804"/>
        <v>4.0788029687707512E-2</v>
      </c>
      <c r="RL42" s="39">
        <f t="shared" ca="1" si="16804"/>
        <v>4.0788029687707512E-2</v>
      </c>
      <c r="RM42" s="39">
        <f t="shared" ca="1" si="16804"/>
        <v>4.0788029687707512E-2</v>
      </c>
      <c r="RN42" s="39">
        <f t="shared" ca="1" si="16804"/>
        <v>4.0788029687707512E-2</v>
      </c>
      <c r="RO42" s="39">
        <f t="shared" ca="1" si="16804"/>
        <v>4.0788029687707512E-2</v>
      </c>
      <c r="RP42" s="39">
        <f t="shared" ca="1" si="16804"/>
        <v>4.0788029687707512E-2</v>
      </c>
      <c r="RQ42" s="39">
        <f t="shared" ca="1" si="16804"/>
        <v>4.0788029687707512E-2</v>
      </c>
      <c r="RR42" s="39">
        <f t="shared" ca="1" si="16804"/>
        <v>4.0788029687707512E-2</v>
      </c>
      <c r="RS42" s="39">
        <f t="shared" ca="1" si="16804"/>
        <v>4.0788029687707512E-2</v>
      </c>
      <c r="RT42" s="39">
        <f t="shared" ca="1" si="16804"/>
        <v>4.0788029687707512E-2</v>
      </c>
      <c r="RU42" s="39">
        <f t="shared" ca="1" si="16804"/>
        <v>4.0788029687707512E-2</v>
      </c>
      <c r="RV42" s="39">
        <f t="shared" ca="1" si="16804"/>
        <v>4.0788029687707512E-2</v>
      </c>
      <c r="RW42" s="39">
        <f t="shared" ca="1" si="16804"/>
        <v>4.0788029687707512E-2</v>
      </c>
      <c r="RX42" s="39">
        <f t="shared" ca="1" si="16804"/>
        <v>4.0788029687707512E-2</v>
      </c>
      <c r="RY42" s="39">
        <f t="shared" ca="1" si="16804"/>
        <v>4.0788029687707512E-2</v>
      </c>
      <c r="RZ42" s="39">
        <f t="shared" ca="1" si="16804"/>
        <v>4.0788029687707512E-2</v>
      </c>
      <c r="SA42" s="39">
        <f t="shared" ca="1" si="16804"/>
        <v>4.0788029687707512E-2</v>
      </c>
      <c r="SB42" s="39">
        <f t="shared" ca="1" si="16804"/>
        <v>4.0788029687707512E-2</v>
      </c>
      <c r="SC42" s="39">
        <f t="shared" ca="1" si="16804"/>
        <v>4.0788029687707512E-2</v>
      </c>
      <c r="SD42" s="39">
        <f t="shared" ca="1" si="16804"/>
        <v>4.0788029687707512E-2</v>
      </c>
      <c r="SE42" s="39">
        <f t="shared" ca="1" si="16804"/>
        <v>4.0788029687707512E-2</v>
      </c>
      <c r="SF42" s="39">
        <f t="shared" ca="1" si="16804"/>
        <v>4.0788029687707512E-2</v>
      </c>
      <c r="SG42" s="39">
        <f t="shared" ca="1" si="16804"/>
        <v>4.0788029687707512E-2</v>
      </c>
      <c r="SH42" s="39">
        <f t="shared" ca="1" si="16804"/>
        <v>4.0788029687707512E-2</v>
      </c>
      <c r="SI42" s="39">
        <f t="shared" ca="1" si="16804"/>
        <v>4.0788029687707512E-2</v>
      </c>
      <c r="SJ42" s="39">
        <f t="shared" ca="1" si="16804"/>
        <v>4.0788029687707512E-2</v>
      </c>
      <c r="SK42" s="39">
        <f t="shared" ca="1" si="16804"/>
        <v>4.0788029687707512E-2</v>
      </c>
      <c r="SL42" s="39">
        <f t="shared" ca="1" si="16804"/>
        <v>4.0788029687707512E-2</v>
      </c>
      <c r="SM42" s="39">
        <f t="shared" ca="1" si="16804"/>
        <v>4.0788029687707512E-2</v>
      </c>
      <c r="SN42" s="39">
        <f t="shared" ca="1" si="16804"/>
        <v>4.0788029687707512E-2</v>
      </c>
      <c r="SO42" s="39">
        <f t="shared" ca="1" si="16804"/>
        <v>4.0788029687707512E-2</v>
      </c>
      <c r="SP42" s="39">
        <f t="shared" ca="1" si="16804"/>
        <v>4.0788029687707512E-2</v>
      </c>
      <c r="SQ42" s="39">
        <f t="shared" ca="1" si="16804"/>
        <v>4.0788029687707512E-2</v>
      </c>
      <c r="SR42" s="39">
        <f t="shared" ca="1" si="16804"/>
        <v>4.0788029687707512E-2</v>
      </c>
      <c r="SS42" s="39">
        <f t="shared" ca="1" si="16804"/>
        <v>4.0788029687707512E-2</v>
      </c>
      <c r="ST42" s="39">
        <f t="shared" ca="1" si="16804"/>
        <v>4.0788029687707512E-2</v>
      </c>
      <c r="SU42" s="39">
        <f t="shared" ca="1" si="16804"/>
        <v>4.0788029687707512E-2</v>
      </c>
      <c r="SV42" s="39">
        <f t="shared" ca="1" si="16804"/>
        <v>4.0788029687707512E-2</v>
      </c>
      <c r="SW42" s="39">
        <f t="shared" ca="1" si="16804"/>
        <v>4.0788029687707512E-2</v>
      </c>
      <c r="SX42" s="39">
        <f t="shared" ref="SX42:VI42" ca="1" si="16805">IF(SX23=0,0.02,IF(SX23&lt;2000,64/SX23,IF(SX23&lt;4000,0.316/SX23^0.25,(1/(-2*LOG(0.000061/(3.7*Dh)+2.51/(SX23*SQRT(SX42)))))^2)))</f>
        <v>4.0788029687707512E-2</v>
      </c>
      <c r="SY42" s="39">
        <f t="shared" ca="1" si="16805"/>
        <v>4.0788029687707512E-2</v>
      </c>
      <c r="SZ42" s="39">
        <f t="shared" ca="1" si="16805"/>
        <v>4.0788029687707512E-2</v>
      </c>
      <c r="TA42" s="39">
        <f t="shared" ca="1" si="16805"/>
        <v>4.0788029687707512E-2</v>
      </c>
      <c r="TB42" s="39">
        <f t="shared" ca="1" si="16805"/>
        <v>4.0788029687707512E-2</v>
      </c>
      <c r="TC42" s="39">
        <f t="shared" ca="1" si="16805"/>
        <v>4.0788029687707512E-2</v>
      </c>
      <c r="TD42" s="39">
        <f t="shared" ca="1" si="16805"/>
        <v>4.0788029687707512E-2</v>
      </c>
      <c r="TE42" s="39">
        <f t="shared" ca="1" si="16805"/>
        <v>4.0788029687707512E-2</v>
      </c>
      <c r="TF42" s="39">
        <f t="shared" ca="1" si="16805"/>
        <v>4.0788029687707512E-2</v>
      </c>
      <c r="TG42" s="39">
        <f t="shared" ca="1" si="16805"/>
        <v>4.0788029687707512E-2</v>
      </c>
      <c r="TH42" s="39">
        <f t="shared" ca="1" si="16805"/>
        <v>4.0788029687707512E-2</v>
      </c>
      <c r="TI42" s="39">
        <f t="shared" ca="1" si="16805"/>
        <v>4.0788029687707512E-2</v>
      </c>
      <c r="TJ42" s="39">
        <f t="shared" ca="1" si="16805"/>
        <v>4.0788029687707512E-2</v>
      </c>
      <c r="TK42" s="39">
        <f t="shared" ca="1" si="16805"/>
        <v>4.0788029687707512E-2</v>
      </c>
      <c r="TL42" s="39">
        <f t="shared" ca="1" si="16805"/>
        <v>4.0788029687707512E-2</v>
      </c>
      <c r="TM42" s="39">
        <f t="shared" ca="1" si="16805"/>
        <v>4.0788029687707512E-2</v>
      </c>
      <c r="TN42" s="39">
        <f t="shared" ca="1" si="16805"/>
        <v>4.0788029687707512E-2</v>
      </c>
      <c r="TO42" s="39">
        <f t="shared" ca="1" si="16805"/>
        <v>4.0788029687707512E-2</v>
      </c>
      <c r="TP42" s="39">
        <f t="shared" ca="1" si="16805"/>
        <v>4.0788029687707512E-2</v>
      </c>
      <c r="TQ42" s="39">
        <f t="shared" ca="1" si="16805"/>
        <v>4.0788029687707512E-2</v>
      </c>
      <c r="TR42" s="39">
        <f t="shared" ca="1" si="16805"/>
        <v>4.0788029687707512E-2</v>
      </c>
      <c r="TS42" s="39">
        <f t="shared" ca="1" si="16805"/>
        <v>4.0788029687707512E-2</v>
      </c>
      <c r="TT42" s="39">
        <f t="shared" ca="1" si="16805"/>
        <v>4.0788029687707512E-2</v>
      </c>
      <c r="TU42" s="39">
        <f t="shared" ca="1" si="16805"/>
        <v>4.0788029687707512E-2</v>
      </c>
      <c r="TV42" s="39">
        <f t="shared" ca="1" si="16805"/>
        <v>4.0788029687707512E-2</v>
      </c>
      <c r="TW42" s="39">
        <f t="shared" ca="1" si="16805"/>
        <v>4.0788029687707512E-2</v>
      </c>
      <c r="TX42" s="39">
        <f t="shared" ca="1" si="16805"/>
        <v>4.0788029687707512E-2</v>
      </c>
      <c r="TY42" s="39">
        <f t="shared" ca="1" si="16805"/>
        <v>4.0788029687707512E-2</v>
      </c>
      <c r="TZ42" s="39">
        <f t="shared" ca="1" si="16805"/>
        <v>4.0788029687707512E-2</v>
      </c>
      <c r="UA42" s="39">
        <f t="shared" ca="1" si="16805"/>
        <v>4.0788029687707512E-2</v>
      </c>
      <c r="UB42" s="39">
        <f t="shared" ca="1" si="16805"/>
        <v>4.0788029687707512E-2</v>
      </c>
      <c r="UC42" s="39">
        <f t="shared" ca="1" si="16805"/>
        <v>4.0788029687707512E-2</v>
      </c>
      <c r="UD42" s="39">
        <f t="shared" ca="1" si="16805"/>
        <v>4.0788029687707512E-2</v>
      </c>
      <c r="UE42" s="39">
        <f t="shared" ca="1" si="16805"/>
        <v>4.0788029687707512E-2</v>
      </c>
      <c r="UF42" s="39">
        <f t="shared" ca="1" si="16805"/>
        <v>4.0788029687707512E-2</v>
      </c>
      <c r="UG42" s="39">
        <f t="shared" ca="1" si="16805"/>
        <v>4.0788029687707512E-2</v>
      </c>
      <c r="UH42" s="39">
        <f t="shared" ca="1" si="16805"/>
        <v>4.0788029687707512E-2</v>
      </c>
      <c r="UI42" s="39">
        <f t="shared" ca="1" si="16805"/>
        <v>4.0788029687707512E-2</v>
      </c>
      <c r="UJ42" s="39">
        <f t="shared" ca="1" si="16805"/>
        <v>4.0788029687707512E-2</v>
      </c>
      <c r="UK42" s="39">
        <f t="shared" ca="1" si="16805"/>
        <v>4.0788029687707512E-2</v>
      </c>
      <c r="UL42" s="39">
        <f t="shared" ca="1" si="16805"/>
        <v>4.0788029687707512E-2</v>
      </c>
      <c r="UM42" s="39">
        <f t="shared" ca="1" si="16805"/>
        <v>4.0788029687707512E-2</v>
      </c>
      <c r="UN42" s="39">
        <f t="shared" ca="1" si="16805"/>
        <v>4.0788029687707512E-2</v>
      </c>
      <c r="UO42" s="39">
        <f t="shared" ca="1" si="16805"/>
        <v>4.0788029687707512E-2</v>
      </c>
      <c r="UP42" s="39">
        <f t="shared" ca="1" si="16805"/>
        <v>4.0788029687707512E-2</v>
      </c>
      <c r="UQ42" s="39">
        <f t="shared" ca="1" si="16805"/>
        <v>4.0788029687707512E-2</v>
      </c>
      <c r="UR42" s="39">
        <f t="shared" ca="1" si="16805"/>
        <v>4.0788029687707512E-2</v>
      </c>
      <c r="US42" s="39">
        <f t="shared" ca="1" si="16805"/>
        <v>4.0788029687707512E-2</v>
      </c>
      <c r="UT42" s="39">
        <f t="shared" ca="1" si="16805"/>
        <v>4.0788029687707512E-2</v>
      </c>
      <c r="UU42" s="39">
        <f t="shared" ca="1" si="16805"/>
        <v>4.0788029687707512E-2</v>
      </c>
      <c r="UV42" s="39">
        <f t="shared" ca="1" si="16805"/>
        <v>4.0788029687707512E-2</v>
      </c>
      <c r="UW42" s="39">
        <f t="shared" ca="1" si="16805"/>
        <v>4.0788029687707512E-2</v>
      </c>
      <c r="UX42" s="39">
        <f t="shared" ca="1" si="16805"/>
        <v>4.0788029687707512E-2</v>
      </c>
      <c r="UY42" s="39">
        <f t="shared" ca="1" si="16805"/>
        <v>4.0788029687707512E-2</v>
      </c>
      <c r="UZ42" s="39">
        <f t="shared" ca="1" si="16805"/>
        <v>4.0788029687707512E-2</v>
      </c>
      <c r="VA42" s="39">
        <f t="shared" ca="1" si="16805"/>
        <v>4.0788029687707512E-2</v>
      </c>
      <c r="VB42" s="39">
        <f t="shared" ca="1" si="16805"/>
        <v>4.0788029687707512E-2</v>
      </c>
      <c r="VC42" s="39">
        <f t="shared" ca="1" si="16805"/>
        <v>4.0788029687707512E-2</v>
      </c>
      <c r="VD42" s="39">
        <f t="shared" ca="1" si="16805"/>
        <v>4.0788029687707512E-2</v>
      </c>
      <c r="VE42" s="39">
        <f t="shared" ca="1" si="16805"/>
        <v>4.0788029687707512E-2</v>
      </c>
      <c r="VF42" s="39">
        <f t="shared" ca="1" si="16805"/>
        <v>4.0788029687707512E-2</v>
      </c>
      <c r="VG42" s="39">
        <f t="shared" ca="1" si="16805"/>
        <v>4.0788029687707512E-2</v>
      </c>
      <c r="VH42" s="39">
        <f t="shared" ca="1" si="16805"/>
        <v>4.0788029687707512E-2</v>
      </c>
      <c r="VI42" s="39">
        <f t="shared" ca="1" si="16805"/>
        <v>4.0788029687707512E-2</v>
      </c>
      <c r="VJ42" s="39">
        <f t="shared" ref="VJ42:XU42" ca="1" si="16806">IF(VJ23=0,0.02,IF(VJ23&lt;2000,64/VJ23,IF(VJ23&lt;4000,0.316/VJ23^0.25,(1/(-2*LOG(0.000061/(3.7*Dh)+2.51/(VJ23*SQRT(VJ42)))))^2)))</f>
        <v>4.0788029687707512E-2</v>
      </c>
      <c r="VK42" s="39">
        <f t="shared" ca="1" si="16806"/>
        <v>4.0788029687707512E-2</v>
      </c>
      <c r="VL42" s="39">
        <f t="shared" ca="1" si="16806"/>
        <v>4.0788029687707512E-2</v>
      </c>
      <c r="VM42" s="39">
        <f t="shared" ca="1" si="16806"/>
        <v>4.0788029687707512E-2</v>
      </c>
      <c r="VN42" s="39">
        <f t="shared" ca="1" si="16806"/>
        <v>4.0788029687707512E-2</v>
      </c>
      <c r="VO42" s="39">
        <f t="shared" ca="1" si="16806"/>
        <v>4.0788029687707512E-2</v>
      </c>
      <c r="VP42" s="39">
        <f t="shared" ca="1" si="16806"/>
        <v>4.0788029687707512E-2</v>
      </c>
      <c r="VQ42" s="39">
        <f t="shared" ca="1" si="16806"/>
        <v>4.0788029687707512E-2</v>
      </c>
      <c r="VR42" s="39">
        <f t="shared" ca="1" si="16806"/>
        <v>4.0788029687707512E-2</v>
      </c>
      <c r="VS42" s="39">
        <f t="shared" ca="1" si="16806"/>
        <v>4.0788029687707512E-2</v>
      </c>
      <c r="VT42" s="39">
        <f t="shared" ca="1" si="16806"/>
        <v>4.0788029687707512E-2</v>
      </c>
      <c r="VU42" s="39">
        <f t="shared" ca="1" si="16806"/>
        <v>4.0788029687707512E-2</v>
      </c>
      <c r="VV42" s="39">
        <f t="shared" ca="1" si="16806"/>
        <v>4.0788029687707512E-2</v>
      </c>
      <c r="VW42" s="39">
        <f t="shared" ca="1" si="16806"/>
        <v>4.0788029687707512E-2</v>
      </c>
      <c r="VX42" s="39">
        <f t="shared" ca="1" si="16806"/>
        <v>4.0788029687707512E-2</v>
      </c>
      <c r="VY42" s="39">
        <f t="shared" ca="1" si="16806"/>
        <v>4.0788029687707512E-2</v>
      </c>
      <c r="VZ42" s="39">
        <f t="shared" ca="1" si="16806"/>
        <v>4.0788029687707512E-2</v>
      </c>
      <c r="WA42" s="39">
        <f t="shared" ca="1" si="16806"/>
        <v>4.0788029687707512E-2</v>
      </c>
      <c r="WB42" s="39">
        <f t="shared" ca="1" si="16806"/>
        <v>4.0788029687707512E-2</v>
      </c>
      <c r="WC42" s="39">
        <f t="shared" ca="1" si="16806"/>
        <v>4.0788029687707512E-2</v>
      </c>
      <c r="WD42" s="39">
        <f t="shared" ca="1" si="16806"/>
        <v>4.0788029687707512E-2</v>
      </c>
      <c r="WE42" s="39">
        <f t="shared" ca="1" si="16806"/>
        <v>4.0788029687707512E-2</v>
      </c>
      <c r="WF42" s="39">
        <f t="shared" ca="1" si="16806"/>
        <v>4.0788029687707512E-2</v>
      </c>
      <c r="WG42" s="39">
        <f t="shared" ca="1" si="16806"/>
        <v>4.0788029687707512E-2</v>
      </c>
      <c r="WH42" s="39">
        <f t="shared" ca="1" si="16806"/>
        <v>4.0788029687707512E-2</v>
      </c>
      <c r="WI42" s="39">
        <f t="shared" ca="1" si="16806"/>
        <v>4.0788029687707512E-2</v>
      </c>
      <c r="WJ42" s="39">
        <f t="shared" ca="1" si="16806"/>
        <v>4.0788029687707512E-2</v>
      </c>
      <c r="WK42" s="39">
        <f t="shared" ca="1" si="16806"/>
        <v>4.0788029687707512E-2</v>
      </c>
      <c r="WL42" s="39">
        <f t="shared" ca="1" si="16806"/>
        <v>4.0788029687707512E-2</v>
      </c>
      <c r="WM42" s="39">
        <f t="shared" ca="1" si="16806"/>
        <v>4.0788029687707512E-2</v>
      </c>
      <c r="WN42" s="39">
        <f t="shared" ca="1" si="16806"/>
        <v>4.0788029687707512E-2</v>
      </c>
      <c r="WO42" s="39">
        <f t="shared" ca="1" si="16806"/>
        <v>4.0788029687707512E-2</v>
      </c>
      <c r="WP42" s="39">
        <f t="shared" ca="1" si="16806"/>
        <v>4.0788029687707512E-2</v>
      </c>
      <c r="WQ42" s="39">
        <f t="shared" ca="1" si="16806"/>
        <v>4.0788029687707512E-2</v>
      </c>
      <c r="WR42" s="39">
        <f t="shared" ca="1" si="16806"/>
        <v>4.0788029687707512E-2</v>
      </c>
      <c r="WS42" s="39">
        <f t="shared" ca="1" si="16806"/>
        <v>4.0788029687707512E-2</v>
      </c>
      <c r="WT42" s="39">
        <f t="shared" ca="1" si="16806"/>
        <v>4.0788029687707512E-2</v>
      </c>
      <c r="WU42" s="39">
        <f t="shared" ca="1" si="16806"/>
        <v>4.0788029687707512E-2</v>
      </c>
      <c r="WV42" s="39">
        <f t="shared" ca="1" si="16806"/>
        <v>4.0788029687707512E-2</v>
      </c>
      <c r="WW42" s="39">
        <f t="shared" ca="1" si="16806"/>
        <v>4.0788029687707512E-2</v>
      </c>
      <c r="WX42" s="39">
        <f t="shared" ca="1" si="16806"/>
        <v>4.0788029687707512E-2</v>
      </c>
      <c r="WY42" s="39">
        <f t="shared" ca="1" si="16806"/>
        <v>4.0788029687707512E-2</v>
      </c>
      <c r="WZ42" s="39">
        <f t="shared" ca="1" si="16806"/>
        <v>4.0788029687707512E-2</v>
      </c>
      <c r="XA42" s="39">
        <f t="shared" ca="1" si="16806"/>
        <v>4.0788029687707512E-2</v>
      </c>
      <c r="XB42" s="39">
        <f t="shared" ca="1" si="16806"/>
        <v>4.0788029687707512E-2</v>
      </c>
      <c r="XC42" s="39">
        <f t="shared" ca="1" si="16806"/>
        <v>4.0788029687707512E-2</v>
      </c>
      <c r="XD42" s="39">
        <f t="shared" ca="1" si="16806"/>
        <v>4.0788029687707512E-2</v>
      </c>
      <c r="XE42" s="39">
        <f t="shared" ca="1" si="16806"/>
        <v>4.0788029687707512E-2</v>
      </c>
      <c r="XF42" s="39">
        <f t="shared" ca="1" si="16806"/>
        <v>4.0788029687707512E-2</v>
      </c>
      <c r="XG42" s="39">
        <f t="shared" ca="1" si="16806"/>
        <v>4.0788029687707512E-2</v>
      </c>
      <c r="XH42" s="39">
        <f t="shared" ca="1" si="16806"/>
        <v>4.0788029687707512E-2</v>
      </c>
      <c r="XI42" s="39">
        <f t="shared" ca="1" si="16806"/>
        <v>4.0788029687707512E-2</v>
      </c>
      <c r="XJ42" s="39">
        <f t="shared" ca="1" si="16806"/>
        <v>4.0788029687707512E-2</v>
      </c>
      <c r="XK42" s="39">
        <f t="shared" ca="1" si="16806"/>
        <v>4.0788029687707512E-2</v>
      </c>
      <c r="XL42" s="39">
        <f t="shared" ca="1" si="16806"/>
        <v>4.0788029687707512E-2</v>
      </c>
      <c r="XM42" s="39">
        <f t="shared" ca="1" si="16806"/>
        <v>4.0788029687707512E-2</v>
      </c>
      <c r="XN42" s="39">
        <f t="shared" ca="1" si="16806"/>
        <v>4.0788029687707512E-2</v>
      </c>
      <c r="XO42" s="39">
        <f t="shared" ca="1" si="16806"/>
        <v>4.0788029687707512E-2</v>
      </c>
      <c r="XP42" s="39">
        <f t="shared" ca="1" si="16806"/>
        <v>4.0788029687707512E-2</v>
      </c>
      <c r="XQ42" s="39">
        <f t="shared" ca="1" si="16806"/>
        <v>4.0788029687707512E-2</v>
      </c>
      <c r="XR42" s="39">
        <f t="shared" ca="1" si="16806"/>
        <v>4.0788029687707512E-2</v>
      </c>
      <c r="XS42" s="39">
        <f t="shared" ca="1" si="16806"/>
        <v>4.0788029687707512E-2</v>
      </c>
      <c r="XT42" s="39">
        <f t="shared" ca="1" si="16806"/>
        <v>4.0788029687707512E-2</v>
      </c>
      <c r="XU42" s="39">
        <f t="shared" ca="1" si="16806"/>
        <v>4.0788029687707512E-2</v>
      </c>
      <c r="XV42" s="39">
        <f t="shared" ref="XV42:AAG42" ca="1" si="16807">IF(XV23=0,0.02,IF(XV23&lt;2000,64/XV23,IF(XV23&lt;4000,0.316/XV23^0.25,(1/(-2*LOG(0.000061/(3.7*Dh)+2.51/(XV23*SQRT(XV42)))))^2)))</f>
        <v>4.0788029687707512E-2</v>
      </c>
      <c r="XW42" s="39">
        <f t="shared" ca="1" si="16807"/>
        <v>4.0788029687707512E-2</v>
      </c>
      <c r="XX42" s="39">
        <f t="shared" ca="1" si="16807"/>
        <v>4.0788029687707512E-2</v>
      </c>
      <c r="XY42" s="39">
        <f t="shared" ca="1" si="16807"/>
        <v>4.0788029687707512E-2</v>
      </c>
      <c r="XZ42" s="39">
        <f t="shared" ca="1" si="16807"/>
        <v>4.0788029687707512E-2</v>
      </c>
      <c r="YA42" s="39">
        <f t="shared" ca="1" si="16807"/>
        <v>4.0788029687707512E-2</v>
      </c>
      <c r="YB42" s="39">
        <f t="shared" ca="1" si="16807"/>
        <v>4.0788029687707512E-2</v>
      </c>
      <c r="YC42" s="39">
        <f t="shared" ca="1" si="16807"/>
        <v>4.0788029687707512E-2</v>
      </c>
      <c r="YD42" s="39">
        <f t="shared" ca="1" si="16807"/>
        <v>4.0788029687707512E-2</v>
      </c>
      <c r="YE42" s="39">
        <f t="shared" ca="1" si="16807"/>
        <v>4.0788029687707512E-2</v>
      </c>
      <c r="YF42" s="39">
        <f t="shared" ca="1" si="16807"/>
        <v>4.0788029687707512E-2</v>
      </c>
      <c r="YG42" s="39">
        <f t="shared" ca="1" si="16807"/>
        <v>4.0788029687707512E-2</v>
      </c>
      <c r="YH42" s="39">
        <f t="shared" ca="1" si="16807"/>
        <v>4.0788029687707512E-2</v>
      </c>
      <c r="YI42" s="39">
        <f t="shared" ca="1" si="16807"/>
        <v>4.0788029687707512E-2</v>
      </c>
      <c r="YJ42" s="39">
        <f t="shared" ca="1" si="16807"/>
        <v>4.0788029687707512E-2</v>
      </c>
      <c r="YK42" s="39">
        <f t="shared" ca="1" si="16807"/>
        <v>4.0788029687707512E-2</v>
      </c>
      <c r="YL42" s="39">
        <f t="shared" ca="1" si="16807"/>
        <v>4.0788029687707512E-2</v>
      </c>
      <c r="YM42" s="39">
        <f t="shared" ca="1" si="16807"/>
        <v>4.0788029687707512E-2</v>
      </c>
      <c r="YN42" s="39">
        <f t="shared" ca="1" si="16807"/>
        <v>4.0788029687707512E-2</v>
      </c>
      <c r="YO42" s="39">
        <f t="shared" ca="1" si="16807"/>
        <v>4.0788029687707512E-2</v>
      </c>
      <c r="YP42" s="39">
        <f t="shared" ca="1" si="16807"/>
        <v>4.0788029687707512E-2</v>
      </c>
      <c r="YQ42" s="39">
        <f t="shared" ca="1" si="16807"/>
        <v>4.0788029687707512E-2</v>
      </c>
      <c r="YR42" s="39">
        <f t="shared" ca="1" si="16807"/>
        <v>4.0788029687707512E-2</v>
      </c>
      <c r="YS42" s="39">
        <f t="shared" ca="1" si="16807"/>
        <v>4.0788029687707512E-2</v>
      </c>
      <c r="YT42" s="39">
        <f t="shared" ca="1" si="16807"/>
        <v>4.0788029687707512E-2</v>
      </c>
      <c r="YU42" s="39">
        <f t="shared" ca="1" si="16807"/>
        <v>4.0788029687707512E-2</v>
      </c>
      <c r="YV42" s="39">
        <f t="shared" ca="1" si="16807"/>
        <v>4.0788029687707512E-2</v>
      </c>
      <c r="YW42" s="39">
        <f t="shared" ca="1" si="16807"/>
        <v>4.0788029687707512E-2</v>
      </c>
      <c r="YX42" s="39">
        <f t="shared" ca="1" si="16807"/>
        <v>4.0788029687707512E-2</v>
      </c>
      <c r="YY42" s="39">
        <f t="shared" ca="1" si="16807"/>
        <v>4.0788029687707512E-2</v>
      </c>
      <c r="YZ42" s="39">
        <f t="shared" ca="1" si="16807"/>
        <v>4.0788029687707512E-2</v>
      </c>
      <c r="ZA42" s="39">
        <f t="shared" ca="1" si="16807"/>
        <v>4.0788029687707512E-2</v>
      </c>
      <c r="ZB42" s="39">
        <f t="shared" ca="1" si="16807"/>
        <v>4.0788029687707512E-2</v>
      </c>
      <c r="ZC42" s="39">
        <f t="shared" ca="1" si="16807"/>
        <v>4.0788029687707512E-2</v>
      </c>
      <c r="ZD42" s="39">
        <f t="shared" ca="1" si="16807"/>
        <v>4.0788029687707512E-2</v>
      </c>
      <c r="ZE42" s="39">
        <f t="shared" ca="1" si="16807"/>
        <v>4.0788029687707512E-2</v>
      </c>
      <c r="ZF42" s="39">
        <f t="shared" ca="1" si="16807"/>
        <v>4.0788029687707512E-2</v>
      </c>
      <c r="ZG42" s="39">
        <f t="shared" ca="1" si="16807"/>
        <v>4.0788029687707512E-2</v>
      </c>
      <c r="ZH42" s="39">
        <f t="shared" ca="1" si="16807"/>
        <v>4.0788029687707512E-2</v>
      </c>
      <c r="ZI42" s="39">
        <f t="shared" ca="1" si="16807"/>
        <v>4.0788029687707512E-2</v>
      </c>
      <c r="ZJ42" s="39">
        <f t="shared" ca="1" si="16807"/>
        <v>4.0788029687707512E-2</v>
      </c>
      <c r="ZK42" s="39">
        <f t="shared" ca="1" si="16807"/>
        <v>4.0788029687707512E-2</v>
      </c>
      <c r="ZL42" s="39">
        <f t="shared" ca="1" si="16807"/>
        <v>4.0788029687707512E-2</v>
      </c>
      <c r="ZM42" s="39">
        <f t="shared" ca="1" si="16807"/>
        <v>4.0788029687707512E-2</v>
      </c>
      <c r="ZN42" s="39">
        <f t="shared" ca="1" si="16807"/>
        <v>4.0788029687707512E-2</v>
      </c>
      <c r="ZO42" s="39">
        <f t="shared" ca="1" si="16807"/>
        <v>4.0788029687707512E-2</v>
      </c>
      <c r="ZP42" s="39">
        <f t="shared" ca="1" si="16807"/>
        <v>4.0788029687707512E-2</v>
      </c>
      <c r="ZQ42" s="39">
        <f t="shared" ca="1" si="16807"/>
        <v>4.0788029687707512E-2</v>
      </c>
      <c r="ZR42" s="39">
        <f t="shared" ca="1" si="16807"/>
        <v>4.0788029687707512E-2</v>
      </c>
      <c r="ZS42" s="39">
        <f t="shared" ca="1" si="16807"/>
        <v>4.0788029687707512E-2</v>
      </c>
      <c r="ZT42" s="39">
        <f t="shared" ca="1" si="16807"/>
        <v>4.0788029687707512E-2</v>
      </c>
      <c r="ZU42" s="39">
        <f t="shared" ca="1" si="16807"/>
        <v>4.0788029687707512E-2</v>
      </c>
      <c r="ZV42" s="39">
        <f t="shared" ca="1" si="16807"/>
        <v>4.0788029687707512E-2</v>
      </c>
      <c r="ZW42" s="39">
        <f t="shared" ca="1" si="16807"/>
        <v>4.0788029687707512E-2</v>
      </c>
      <c r="ZX42" s="39">
        <f t="shared" ca="1" si="16807"/>
        <v>4.0788029687707512E-2</v>
      </c>
      <c r="ZY42" s="39">
        <f t="shared" ca="1" si="16807"/>
        <v>4.0788029687707512E-2</v>
      </c>
      <c r="ZZ42" s="39">
        <f t="shared" ca="1" si="16807"/>
        <v>4.0788029687707512E-2</v>
      </c>
      <c r="AAA42" s="39">
        <f t="shared" ca="1" si="16807"/>
        <v>4.0788029687707512E-2</v>
      </c>
      <c r="AAB42" s="39">
        <f t="shared" ca="1" si="16807"/>
        <v>4.0788029687707512E-2</v>
      </c>
      <c r="AAC42" s="39">
        <f t="shared" ca="1" si="16807"/>
        <v>4.0788029687707512E-2</v>
      </c>
      <c r="AAD42" s="39">
        <f t="shared" ca="1" si="16807"/>
        <v>4.0788029687707512E-2</v>
      </c>
      <c r="AAE42" s="39">
        <f t="shared" ca="1" si="16807"/>
        <v>4.0788029687707512E-2</v>
      </c>
      <c r="AAF42" s="39">
        <f t="shared" ca="1" si="16807"/>
        <v>4.0788029687707512E-2</v>
      </c>
      <c r="AAG42" s="39">
        <f t="shared" ca="1" si="16807"/>
        <v>4.0788029687707512E-2</v>
      </c>
      <c r="AAH42" s="39">
        <f t="shared" ref="AAH42:ACS42" ca="1" si="16808">IF(AAH23=0,0.02,IF(AAH23&lt;2000,64/AAH23,IF(AAH23&lt;4000,0.316/AAH23^0.25,(1/(-2*LOG(0.000061/(3.7*Dh)+2.51/(AAH23*SQRT(AAH42)))))^2)))</f>
        <v>4.0788029687707512E-2</v>
      </c>
      <c r="AAI42" s="39">
        <f t="shared" ca="1" si="16808"/>
        <v>4.0788029687707512E-2</v>
      </c>
      <c r="AAJ42" s="39">
        <f t="shared" ca="1" si="16808"/>
        <v>4.0788029687707512E-2</v>
      </c>
      <c r="AAK42" s="39">
        <f t="shared" ca="1" si="16808"/>
        <v>4.0788029687707512E-2</v>
      </c>
      <c r="AAL42" s="39">
        <f t="shared" ca="1" si="16808"/>
        <v>4.0788029687707512E-2</v>
      </c>
      <c r="AAM42" s="39">
        <f t="shared" ca="1" si="16808"/>
        <v>4.0788029687707512E-2</v>
      </c>
      <c r="AAN42" s="39">
        <f t="shared" ca="1" si="16808"/>
        <v>4.0788029687707512E-2</v>
      </c>
      <c r="AAO42" s="39">
        <f t="shared" ca="1" si="16808"/>
        <v>4.0788029687707512E-2</v>
      </c>
      <c r="AAP42" s="39">
        <f t="shared" ca="1" si="16808"/>
        <v>4.0788029687707512E-2</v>
      </c>
      <c r="AAQ42" s="39">
        <f t="shared" ca="1" si="16808"/>
        <v>4.0788029687707512E-2</v>
      </c>
      <c r="AAR42" s="39">
        <f t="shared" ca="1" si="16808"/>
        <v>4.0788029687707512E-2</v>
      </c>
      <c r="AAS42" s="39">
        <f t="shared" ca="1" si="16808"/>
        <v>4.0788029687707512E-2</v>
      </c>
      <c r="AAT42" s="39">
        <f t="shared" ca="1" si="16808"/>
        <v>4.0788029687707512E-2</v>
      </c>
      <c r="AAU42" s="39">
        <f t="shared" ca="1" si="16808"/>
        <v>4.0788029687707512E-2</v>
      </c>
      <c r="AAV42" s="39">
        <f t="shared" ca="1" si="16808"/>
        <v>4.0788029687707512E-2</v>
      </c>
      <c r="AAW42" s="39">
        <f t="shared" ca="1" si="16808"/>
        <v>4.0788029687707512E-2</v>
      </c>
      <c r="AAX42" s="39">
        <f t="shared" ca="1" si="16808"/>
        <v>4.0788029687707512E-2</v>
      </c>
      <c r="AAY42" s="39">
        <f t="shared" ca="1" si="16808"/>
        <v>4.0788029687707512E-2</v>
      </c>
      <c r="AAZ42" s="39">
        <f t="shared" ca="1" si="16808"/>
        <v>4.0788029687707512E-2</v>
      </c>
      <c r="ABA42" s="39">
        <f t="shared" ca="1" si="16808"/>
        <v>4.0788029687707512E-2</v>
      </c>
      <c r="ABB42" s="39">
        <f t="shared" ca="1" si="16808"/>
        <v>4.0788029687707512E-2</v>
      </c>
      <c r="ABC42" s="39">
        <f t="shared" ca="1" si="16808"/>
        <v>4.0788029687707512E-2</v>
      </c>
      <c r="ABD42" s="39">
        <f t="shared" ca="1" si="16808"/>
        <v>4.0788029687707512E-2</v>
      </c>
      <c r="ABE42" s="39">
        <f t="shared" ca="1" si="16808"/>
        <v>4.0788029687707512E-2</v>
      </c>
      <c r="ABF42" s="39">
        <f t="shared" ca="1" si="16808"/>
        <v>4.0788029687707512E-2</v>
      </c>
      <c r="ABG42" s="39">
        <f t="shared" ca="1" si="16808"/>
        <v>4.0788029687707512E-2</v>
      </c>
      <c r="ABH42" s="39">
        <f t="shared" ca="1" si="16808"/>
        <v>4.0788029687707512E-2</v>
      </c>
      <c r="ABI42" s="39">
        <f t="shared" ca="1" si="16808"/>
        <v>4.0788029687707512E-2</v>
      </c>
      <c r="ABJ42" s="39">
        <f t="shared" ca="1" si="16808"/>
        <v>4.0788029687707512E-2</v>
      </c>
      <c r="ABK42" s="39">
        <f t="shared" ca="1" si="16808"/>
        <v>4.0788029687707512E-2</v>
      </c>
      <c r="ABL42" s="39">
        <f t="shared" ca="1" si="16808"/>
        <v>4.0788029687707512E-2</v>
      </c>
      <c r="ABM42" s="39">
        <f t="shared" ca="1" si="16808"/>
        <v>4.0788029687707512E-2</v>
      </c>
      <c r="ABN42" s="39">
        <f t="shared" ca="1" si="16808"/>
        <v>4.0788029687707512E-2</v>
      </c>
      <c r="ABO42" s="39">
        <f t="shared" ca="1" si="16808"/>
        <v>4.0788029687707512E-2</v>
      </c>
      <c r="ABP42" s="39">
        <f t="shared" ca="1" si="16808"/>
        <v>4.0788029687707512E-2</v>
      </c>
      <c r="ABQ42" s="39">
        <f t="shared" ca="1" si="16808"/>
        <v>4.0788029687707512E-2</v>
      </c>
      <c r="ABR42" s="39">
        <f t="shared" ca="1" si="16808"/>
        <v>4.0788029687707512E-2</v>
      </c>
      <c r="ABS42" s="39">
        <f t="shared" ca="1" si="16808"/>
        <v>4.0788029687707512E-2</v>
      </c>
      <c r="ABT42" s="39">
        <f t="shared" ca="1" si="16808"/>
        <v>4.0788029687707512E-2</v>
      </c>
      <c r="ABU42" s="39">
        <f t="shared" ca="1" si="16808"/>
        <v>4.0788029687707512E-2</v>
      </c>
      <c r="ABV42" s="39">
        <f t="shared" ca="1" si="16808"/>
        <v>4.0788029687707512E-2</v>
      </c>
      <c r="ABW42" s="39">
        <f t="shared" ca="1" si="16808"/>
        <v>4.0788029687707512E-2</v>
      </c>
      <c r="ABX42" s="39">
        <f t="shared" ca="1" si="16808"/>
        <v>4.0788029687707512E-2</v>
      </c>
      <c r="ABY42" s="39">
        <f t="shared" ca="1" si="16808"/>
        <v>4.0788029687707512E-2</v>
      </c>
      <c r="ABZ42" s="39">
        <f t="shared" ca="1" si="16808"/>
        <v>4.0788029687707512E-2</v>
      </c>
      <c r="ACA42" s="39">
        <f t="shared" ca="1" si="16808"/>
        <v>4.0788029687707512E-2</v>
      </c>
      <c r="ACB42" s="39">
        <f t="shared" ca="1" si="16808"/>
        <v>4.0788029687707512E-2</v>
      </c>
      <c r="ACC42" s="39">
        <f t="shared" ca="1" si="16808"/>
        <v>4.0788029687707512E-2</v>
      </c>
      <c r="ACD42" s="39">
        <f t="shared" ca="1" si="16808"/>
        <v>4.0788029687707512E-2</v>
      </c>
      <c r="ACE42" s="39">
        <f t="shared" ca="1" si="16808"/>
        <v>4.0788029687707512E-2</v>
      </c>
      <c r="ACF42" s="39">
        <f t="shared" ca="1" si="16808"/>
        <v>4.0788029687707512E-2</v>
      </c>
      <c r="ACG42" s="39">
        <f t="shared" ca="1" si="16808"/>
        <v>4.0788029687707512E-2</v>
      </c>
      <c r="ACH42" s="39">
        <f t="shared" ca="1" si="16808"/>
        <v>4.0788029687707512E-2</v>
      </c>
      <c r="ACI42" s="39">
        <f t="shared" ca="1" si="16808"/>
        <v>4.0788029687707512E-2</v>
      </c>
      <c r="ACJ42" s="39">
        <f t="shared" ca="1" si="16808"/>
        <v>4.0788029687707512E-2</v>
      </c>
      <c r="ACK42" s="39">
        <f t="shared" ca="1" si="16808"/>
        <v>4.0788029687707512E-2</v>
      </c>
      <c r="ACL42" s="39">
        <f t="shared" ca="1" si="16808"/>
        <v>4.0788029687707512E-2</v>
      </c>
      <c r="ACM42" s="39">
        <f t="shared" ca="1" si="16808"/>
        <v>4.0788029687707512E-2</v>
      </c>
      <c r="ACN42" s="39">
        <f t="shared" ca="1" si="16808"/>
        <v>4.0788029687707512E-2</v>
      </c>
      <c r="ACO42" s="39">
        <f t="shared" ca="1" si="16808"/>
        <v>4.0788029687707512E-2</v>
      </c>
      <c r="ACP42" s="39">
        <f t="shared" ca="1" si="16808"/>
        <v>4.0788029687707512E-2</v>
      </c>
      <c r="ACQ42" s="39">
        <f t="shared" ca="1" si="16808"/>
        <v>4.0788029687707512E-2</v>
      </c>
      <c r="ACR42" s="39">
        <f t="shared" ca="1" si="16808"/>
        <v>4.0788029687707512E-2</v>
      </c>
      <c r="ACS42" s="39">
        <f t="shared" ca="1" si="16808"/>
        <v>4.0788029687707512E-2</v>
      </c>
      <c r="ACT42" s="39">
        <f t="shared" ref="ACT42:ADD42" ca="1" si="16809">IF(ACT23=0,0.02,IF(ACT23&lt;2000,64/ACT23,IF(ACT23&lt;4000,0.316/ACT23^0.25,(1/(-2*LOG(0.000061/(3.7*Dh)+2.51/(ACT23*SQRT(ACT42)))))^2)))</f>
        <v>4.0788029687707512E-2</v>
      </c>
      <c r="ACU42" s="39">
        <f t="shared" ca="1" si="16809"/>
        <v>4.0788029687707512E-2</v>
      </c>
      <c r="ACV42" s="39">
        <f t="shared" ca="1" si="16809"/>
        <v>4.0788029687707512E-2</v>
      </c>
      <c r="ACW42" s="39">
        <f t="shared" ca="1" si="16809"/>
        <v>4.0788029687707512E-2</v>
      </c>
      <c r="ACX42" s="39">
        <f t="shared" ca="1" si="16809"/>
        <v>4.0788029687707512E-2</v>
      </c>
      <c r="ACY42" s="39">
        <f t="shared" ca="1" si="16809"/>
        <v>4.0788029687707512E-2</v>
      </c>
      <c r="ACZ42" s="39">
        <f t="shared" ca="1" si="16809"/>
        <v>4.0788029687707512E-2</v>
      </c>
      <c r="ADA42" s="39">
        <f t="shared" ca="1" si="16809"/>
        <v>4.0788029687707512E-2</v>
      </c>
      <c r="ADB42" s="39">
        <f t="shared" ca="1" si="16809"/>
        <v>4.0788029687707512E-2</v>
      </c>
      <c r="ADC42" s="39">
        <f t="shared" ca="1" si="16809"/>
        <v>4.0788029687707512E-2</v>
      </c>
      <c r="ADD42" s="39">
        <f t="shared" ca="1" si="16809"/>
        <v>4.0788029687707512E-2</v>
      </c>
      <c r="ADE42" s="39">
        <f t="shared" ref="ADE42:AFP42" ca="1" si="16810">IF(ADE23=0,0.02,IF(ADE23&lt;2000,64/ADE23,IF(ADE23&lt;4000,0.316/ADE23^0.25,(1/(-2*LOG(0.000061/(3.7*Dh)+2.51/(ADE23*SQRT(ADE42)))))^2)))</f>
        <v>4.0788029687707512E-2</v>
      </c>
      <c r="ADF42" s="39">
        <f t="shared" ca="1" si="16810"/>
        <v>4.0788029687707512E-2</v>
      </c>
      <c r="ADG42" s="39">
        <f t="shared" ca="1" si="16810"/>
        <v>4.0788029687707512E-2</v>
      </c>
      <c r="ADH42" s="39">
        <f t="shared" ca="1" si="16810"/>
        <v>4.0788029687707512E-2</v>
      </c>
      <c r="ADI42" s="39">
        <f t="shared" ca="1" si="16810"/>
        <v>4.0788029687707512E-2</v>
      </c>
      <c r="ADJ42" s="39">
        <f t="shared" ca="1" si="16810"/>
        <v>4.0788029687707512E-2</v>
      </c>
      <c r="ADK42" s="39">
        <f t="shared" ca="1" si="16810"/>
        <v>4.0788029687707512E-2</v>
      </c>
      <c r="ADL42" s="39">
        <f t="shared" ca="1" si="16810"/>
        <v>4.0788029687707512E-2</v>
      </c>
      <c r="ADM42" s="39">
        <f t="shared" ca="1" si="16810"/>
        <v>4.0788029687707512E-2</v>
      </c>
      <c r="ADN42" s="39">
        <f t="shared" ca="1" si="16810"/>
        <v>4.0788029687707512E-2</v>
      </c>
      <c r="ADO42" s="39">
        <f t="shared" ca="1" si="16810"/>
        <v>4.0788029687707512E-2</v>
      </c>
      <c r="ADP42" s="39">
        <f t="shared" ca="1" si="16810"/>
        <v>4.0788029687707512E-2</v>
      </c>
      <c r="ADQ42" s="39">
        <f t="shared" ca="1" si="16810"/>
        <v>4.0788029687707512E-2</v>
      </c>
      <c r="ADR42" s="39">
        <f t="shared" ca="1" si="16810"/>
        <v>4.0788029687707512E-2</v>
      </c>
      <c r="ADS42" s="39">
        <f t="shared" ca="1" si="16810"/>
        <v>4.0788029687707512E-2</v>
      </c>
      <c r="ADT42" s="39">
        <f t="shared" ca="1" si="16810"/>
        <v>4.0788029687707512E-2</v>
      </c>
      <c r="ADU42" s="39">
        <f t="shared" ca="1" si="16810"/>
        <v>4.0788029687707512E-2</v>
      </c>
      <c r="ADV42" s="39">
        <f t="shared" ca="1" si="16810"/>
        <v>4.0788029687707512E-2</v>
      </c>
      <c r="ADW42" s="39">
        <f t="shared" ca="1" si="16810"/>
        <v>4.0788029687707512E-2</v>
      </c>
      <c r="ADX42" s="39">
        <f t="shared" ca="1" si="16810"/>
        <v>4.0788029687707512E-2</v>
      </c>
      <c r="ADY42" s="39">
        <f t="shared" ca="1" si="16810"/>
        <v>4.0788029687707512E-2</v>
      </c>
      <c r="ADZ42" s="39">
        <f t="shared" ca="1" si="16810"/>
        <v>4.0788029687707512E-2</v>
      </c>
      <c r="AEA42" s="39">
        <f t="shared" ca="1" si="16810"/>
        <v>4.0788029687707512E-2</v>
      </c>
      <c r="AEB42" s="39">
        <f t="shared" ca="1" si="16810"/>
        <v>4.0788029687707512E-2</v>
      </c>
      <c r="AEC42" s="39">
        <f t="shared" ca="1" si="16810"/>
        <v>4.0788029687707512E-2</v>
      </c>
      <c r="AED42" s="39">
        <f t="shared" ca="1" si="16810"/>
        <v>4.0788029687707512E-2</v>
      </c>
      <c r="AEE42" s="39">
        <f t="shared" ca="1" si="16810"/>
        <v>4.0788029687707512E-2</v>
      </c>
      <c r="AEF42" s="39">
        <f t="shared" ca="1" si="16810"/>
        <v>4.0788029687707512E-2</v>
      </c>
      <c r="AEG42" s="39">
        <f t="shared" ca="1" si="16810"/>
        <v>4.0788029687707512E-2</v>
      </c>
      <c r="AEH42" s="39">
        <f t="shared" ca="1" si="16810"/>
        <v>4.0788029687707512E-2</v>
      </c>
      <c r="AEI42" s="39">
        <f t="shared" ca="1" si="16810"/>
        <v>4.0788029687707512E-2</v>
      </c>
      <c r="AEJ42" s="39">
        <f t="shared" ca="1" si="16810"/>
        <v>4.0788029687707512E-2</v>
      </c>
      <c r="AEK42" s="39">
        <f t="shared" ca="1" si="16810"/>
        <v>4.0788029687707512E-2</v>
      </c>
      <c r="AEL42" s="39">
        <f t="shared" ca="1" si="16810"/>
        <v>4.0788029687707512E-2</v>
      </c>
      <c r="AEM42" s="39">
        <f t="shared" ca="1" si="16810"/>
        <v>4.0788029687707512E-2</v>
      </c>
      <c r="AEN42" s="39">
        <f t="shared" ca="1" si="16810"/>
        <v>4.0788029687707512E-2</v>
      </c>
      <c r="AEO42" s="39">
        <f t="shared" ca="1" si="16810"/>
        <v>4.0788029687707512E-2</v>
      </c>
      <c r="AEP42" s="39">
        <f t="shared" ca="1" si="16810"/>
        <v>4.0788029687707512E-2</v>
      </c>
      <c r="AEQ42" s="39">
        <f t="shared" ca="1" si="16810"/>
        <v>4.0788029687707512E-2</v>
      </c>
      <c r="AER42" s="39">
        <f t="shared" ca="1" si="16810"/>
        <v>4.0788029687707512E-2</v>
      </c>
      <c r="AES42" s="39">
        <f t="shared" ca="1" si="16810"/>
        <v>4.0788029687707512E-2</v>
      </c>
      <c r="AET42" s="39">
        <f t="shared" ca="1" si="16810"/>
        <v>4.0788029687707512E-2</v>
      </c>
      <c r="AEU42" s="39">
        <f t="shared" ca="1" si="16810"/>
        <v>4.0788029687707512E-2</v>
      </c>
      <c r="AEV42" s="39">
        <f t="shared" ca="1" si="16810"/>
        <v>4.0788029687707512E-2</v>
      </c>
      <c r="AEW42" s="39">
        <f t="shared" ca="1" si="16810"/>
        <v>4.0788029687707512E-2</v>
      </c>
      <c r="AEX42" s="39">
        <f t="shared" ca="1" si="16810"/>
        <v>4.0788029687707512E-2</v>
      </c>
      <c r="AEY42" s="39">
        <f t="shared" ca="1" si="16810"/>
        <v>4.0788029687707512E-2</v>
      </c>
      <c r="AEZ42" s="39">
        <f t="shared" ca="1" si="16810"/>
        <v>4.0788029687707512E-2</v>
      </c>
      <c r="AFA42" s="39">
        <f t="shared" ca="1" si="16810"/>
        <v>4.0788029687707512E-2</v>
      </c>
      <c r="AFB42" s="39">
        <f t="shared" ca="1" si="16810"/>
        <v>4.0788029687707512E-2</v>
      </c>
      <c r="AFC42" s="39">
        <f t="shared" ca="1" si="16810"/>
        <v>4.0788029687707512E-2</v>
      </c>
      <c r="AFD42" s="39">
        <f t="shared" ca="1" si="16810"/>
        <v>4.0788029687707512E-2</v>
      </c>
      <c r="AFE42" s="39">
        <f t="shared" ca="1" si="16810"/>
        <v>4.0788029687707512E-2</v>
      </c>
      <c r="AFF42" s="39">
        <f t="shared" ca="1" si="16810"/>
        <v>4.0788029687707512E-2</v>
      </c>
      <c r="AFG42" s="39">
        <f t="shared" ca="1" si="16810"/>
        <v>4.0788029687707512E-2</v>
      </c>
      <c r="AFH42" s="39">
        <f t="shared" ca="1" si="16810"/>
        <v>4.0788029687707512E-2</v>
      </c>
      <c r="AFI42" s="39">
        <f t="shared" ca="1" si="16810"/>
        <v>4.0788029687707512E-2</v>
      </c>
      <c r="AFJ42" s="39">
        <f t="shared" ca="1" si="16810"/>
        <v>4.0788029687707512E-2</v>
      </c>
      <c r="AFK42" s="39">
        <f t="shared" ca="1" si="16810"/>
        <v>4.0788029687707512E-2</v>
      </c>
      <c r="AFL42" s="39">
        <f t="shared" ca="1" si="16810"/>
        <v>4.0788029687707512E-2</v>
      </c>
      <c r="AFM42" s="39">
        <f t="shared" ca="1" si="16810"/>
        <v>4.0788029687707512E-2</v>
      </c>
      <c r="AFN42" s="39">
        <f t="shared" ca="1" si="16810"/>
        <v>4.0788029687707512E-2</v>
      </c>
      <c r="AFO42" s="39">
        <f t="shared" ca="1" si="16810"/>
        <v>4.0788029687707512E-2</v>
      </c>
      <c r="AFP42" s="39">
        <f t="shared" ca="1" si="16810"/>
        <v>4.0788029687707512E-2</v>
      </c>
      <c r="AFQ42" s="39">
        <f t="shared" ref="AFQ42:AIB42" ca="1" si="16811">IF(AFQ23=0,0.02,IF(AFQ23&lt;2000,64/AFQ23,IF(AFQ23&lt;4000,0.316/AFQ23^0.25,(1/(-2*LOG(0.000061/(3.7*Dh)+2.51/(AFQ23*SQRT(AFQ42)))))^2)))</f>
        <v>4.0788029687707512E-2</v>
      </c>
      <c r="AFR42" s="39">
        <f t="shared" ca="1" si="16811"/>
        <v>4.0788029687707512E-2</v>
      </c>
      <c r="AFS42" s="39">
        <f t="shared" ca="1" si="16811"/>
        <v>4.0788029687707512E-2</v>
      </c>
      <c r="AFT42" s="39">
        <f t="shared" ca="1" si="16811"/>
        <v>4.0788029687707512E-2</v>
      </c>
      <c r="AFU42" s="39">
        <f t="shared" ca="1" si="16811"/>
        <v>4.0788029687707512E-2</v>
      </c>
      <c r="AFV42" s="39">
        <f t="shared" ca="1" si="16811"/>
        <v>4.0788029687707512E-2</v>
      </c>
      <c r="AFW42" s="39">
        <f t="shared" ca="1" si="16811"/>
        <v>4.0788029687707512E-2</v>
      </c>
      <c r="AFX42" s="39">
        <f t="shared" ca="1" si="16811"/>
        <v>4.0788029687707512E-2</v>
      </c>
      <c r="AFY42" s="39">
        <f t="shared" ca="1" si="16811"/>
        <v>4.0788029687707512E-2</v>
      </c>
      <c r="AFZ42" s="39">
        <f t="shared" ca="1" si="16811"/>
        <v>4.0788029687707512E-2</v>
      </c>
      <c r="AGA42" s="39">
        <f t="shared" ca="1" si="16811"/>
        <v>4.0788029687707512E-2</v>
      </c>
      <c r="AGB42" s="39">
        <f t="shared" ca="1" si="16811"/>
        <v>4.0788029687707512E-2</v>
      </c>
      <c r="AGC42" s="39">
        <f t="shared" ca="1" si="16811"/>
        <v>4.0788029687707512E-2</v>
      </c>
      <c r="AGD42" s="39">
        <f t="shared" ca="1" si="16811"/>
        <v>4.0788029687707512E-2</v>
      </c>
      <c r="AGE42" s="39">
        <f t="shared" ca="1" si="16811"/>
        <v>4.0788029687707512E-2</v>
      </c>
      <c r="AGF42" s="39">
        <f t="shared" ca="1" si="16811"/>
        <v>4.0788029687707512E-2</v>
      </c>
      <c r="AGG42" s="39">
        <f t="shared" ca="1" si="16811"/>
        <v>4.0788029687707512E-2</v>
      </c>
      <c r="AGH42" s="39">
        <f t="shared" ca="1" si="16811"/>
        <v>4.0788029687707512E-2</v>
      </c>
      <c r="AGI42" s="39">
        <f t="shared" ca="1" si="16811"/>
        <v>4.0788029687707512E-2</v>
      </c>
      <c r="AGJ42" s="39">
        <f t="shared" ca="1" si="16811"/>
        <v>4.0788029687707512E-2</v>
      </c>
      <c r="AGK42" s="39">
        <f t="shared" ca="1" si="16811"/>
        <v>4.0788029687707512E-2</v>
      </c>
      <c r="AGL42" s="39">
        <f t="shared" ca="1" si="16811"/>
        <v>4.0788029687707512E-2</v>
      </c>
      <c r="AGM42" s="39">
        <f t="shared" ca="1" si="16811"/>
        <v>4.0788029687707512E-2</v>
      </c>
      <c r="AGN42" s="39">
        <f t="shared" ca="1" si="16811"/>
        <v>4.0788029687707512E-2</v>
      </c>
      <c r="AGO42" s="39">
        <f t="shared" ca="1" si="16811"/>
        <v>4.0788029687707512E-2</v>
      </c>
      <c r="AGP42" s="39">
        <f t="shared" ca="1" si="16811"/>
        <v>4.0788029687707512E-2</v>
      </c>
      <c r="AGQ42" s="39">
        <f t="shared" ca="1" si="16811"/>
        <v>4.0788029687707512E-2</v>
      </c>
      <c r="AGR42" s="39">
        <f t="shared" ca="1" si="16811"/>
        <v>4.0788029687707512E-2</v>
      </c>
      <c r="AGS42" s="39">
        <f t="shared" ca="1" si="16811"/>
        <v>4.0788029687707512E-2</v>
      </c>
      <c r="AGT42" s="39">
        <f t="shared" ca="1" si="16811"/>
        <v>4.0788029687707512E-2</v>
      </c>
      <c r="AGU42" s="39">
        <f t="shared" ca="1" si="16811"/>
        <v>4.0788029687707512E-2</v>
      </c>
      <c r="AGV42" s="39">
        <f t="shared" ca="1" si="16811"/>
        <v>4.0788029687707512E-2</v>
      </c>
      <c r="AGW42" s="39">
        <f t="shared" ca="1" si="16811"/>
        <v>4.0788029687707512E-2</v>
      </c>
      <c r="AGX42" s="39">
        <f t="shared" ca="1" si="16811"/>
        <v>4.0788029687707512E-2</v>
      </c>
      <c r="AGY42" s="39">
        <f t="shared" ca="1" si="16811"/>
        <v>4.0788029687707512E-2</v>
      </c>
      <c r="AGZ42" s="39">
        <f t="shared" ca="1" si="16811"/>
        <v>4.0788029687707512E-2</v>
      </c>
      <c r="AHA42" s="39">
        <f t="shared" ca="1" si="16811"/>
        <v>4.0788029687707512E-2</v>
      </c>
      <c r="AHB42" s="39">
        <f t="shared" ca="1" si="16811"/>
        <v>4.0788029687707512E-2</v>
      </c>
      <c r="AHC42" s="39">
        <f t="shared" ca="1" si="16811"/>
        <v>4.0788029687707512E-2</v>
      </c>
      <c r="AHD42" s="39">
        <f t="shared" ca="1" si="16811"/>
        <v>4.0788029687707512E-2</v>
      </c>
      <c r="AHE42" s="39">
        <f t="shared" ca="1" si="16811"/>
        <v>4.0788029687707512E-2</v>
      </c>
      <c r="AHF42" s="39">
        <f t="shared" ca="1" si="16811"/>
        <v>4.0788029687707512E-2</v>
      </c>
      <c r="AHG42" s="39">
        <f t="shared" ca="1" si="16811"/>
        <v>4.0788029687707512E-2</v>
      </c>
      <c r="AHH42" s="39">
        <f t="shared" ca="1" si="16811"/>
        <v>4.0788029687707512E-2</v>
      </c>
      <c r="AHI42" s="39">
        <f t="shared" ca="1" si="16811"/>
        <v>4.0788029687707512E-2</v>
      </c>
      <c r="AHJ42" s="39">
        <f t="shared" ca="1" si="16811"/>
        <v>4.0788029687707512E-2</v>
      </c>
      <c r="AHK42" s="39">
        <f t="shared" ca="1" si="16811"/>
        <v>4.0788029687707512E-2</v>
      </c>
      <c r="AHL42" s="39">
        <f t="shared" ca="1" si="16811"/>
        <v>4.0788029687707512E-2</v>
      </c>
      <c r="AHM42" s="39">
        <f t="shared" ca="1" si="16811"/>
        <v>4.0788029687707512E-2</v>
      </c>
      <c r="AHN42" s="39">
        <f t="shared" ca="1" si="16811"/>
        <v>4.0788029687707512E-2</v>
      </c>
      <c r="AHO42" s="39">
        <f t="shared" ca="1" si="16811"/>
        <v>4.0788029687707512E-2</v>
      </c>
      <c r="AHP42" s="39">
        <f t="shared" ca="1" si="16811"/>
        <v>4.0788029687707512E-2</v>
      </c>
      <c r="AHQ42" s="39">
        <f t="shared" ca="1" si="16811"/>
        <v>4.0788029687707512E-2</v>
      </c>
      <c r="AHR42" s="39">
        <f t="shared" ca="1" si="16811"/>
        <v>4.0788029687707512E-2</v>
      </c>
      <c r="AHS42" s="39">
        <f t="shared" ca="1" si="16811"/>
        <v>4.0788029687707512E-2</v>
      </c>
      <c r="AHT42" s="39">
        <f t="shared" ca="1" si="16811"/>
        <v>4.0788029687707512E-2</v>
      </c>
      <c r="AHU42" s="39">
        <f t="shared" ca="1" si="16811"/>
        <v>4.0788029687707512E-2</v>
      </c>
      <c r="AHV42" s="39">
        <f t="shared" ca="1" si="16811"/>
        <v>4.0788029687707512E-2</v>
      </c>
      <c r="AHW42" s="39">
        <f t="shared" ca="1" si="16811"/>
        <v>4.0788029687707512E-2</v>
      </c>
      <c r="AHX42" s="39">
        <f t="shared" ca="1" si="16811"/>
        <v>4.0788029687707512E-2</v>
      </c>
      <c r="AHY42" s="39">
        <f t="shared" ca="1" si="16811"/>
        <v>4.0788029687707512E-2</v>
      </c>
      <c r="AHZ42" s="39">
        <f t="shared" ca="1" si="16811"/>
        <v>4.0788029687707512E-2</v>
      </c>
      <c r="AIA42" s="39">
        <f t="shared" ca="1" si="16811"/>
        <v>4.0788029687707512E-2</v>
      </c>
      <c r="AIB42" s="39">
        <f t="shared" ca="1" si="16811"/>
        <v>4.0788029687707512E-2</v>
      </c>
      <c r="AIC42" s="39">
        <f t="shared" ref="AIC42:AKN42" ca="1" si="16812">IF(AIC23=0,0.02,IF(AIC23&lt;2000,64/AIC23,IF(AIC23&lt;4000,0.316/AIC23^0.25,(1/(-2*LOG(0.000061/(3.7*Dh)+2.51/(AIC23*SQRT(AIC42)))))^2)))</f>
        <v>4.0788029687707512E-2</v>
      </c>
      <c r="AID42" s="39">
        <f t="shared" ca="1" si="16812"/>
        <v>4.0788029687707512E-2</v>
      </c>
      <c r="AIE42" s="39">
        <f t="shared" ca="1" si="16812"/>
        <v>4.0788029687707512E-2</v>
      </c>
      <c r="AIF42" s="39">
        <f t="shared" ca="1" si="16812"/>
        <v>4.0788029687707512E-2</v>
      </c>
      <c r="AIG42" s="39">
        <f t="shared" ca="1" si="16812"/>
        <v>4.0788029687707512E-2</v>
      </c>
      <c r="AIH42" s="39">
        <f t="shared" ca="1" si="16812"/>
        <v>4.0788029687707512E-2</v>
      </c>
      <c r="AII42" s="39">
        <f t="shared" ca="1" si="16812"/>
        <v>4.0788029687707512E-2</v>
      </c>
      <c r="AIJ42" s="39">
        <f t="shared" ca="1" si="16812"/>
        <v>4.0788029687707512E-2</v>
      </c>
      <c r="AIK42" s="39">
        <f t="shared" ca="1" si="16812"/>
        <v>4.0788029687707512E-2</v>
      </c>
      <c r="AIL42" s="39">
        <f t="shared" ca="1" si="16812"/>
        <v>4.0788029687707512E-2</v>
      </c>
      <c r="AIM42" s="39">
        <f t="shared" ca="1" si="16812"/>
        <v>4.0788029687707512E-2</v>
      </c>
      <c r="AIN42" s="39">
        <f t="shared" ca="1" si="16812"/>
        <v>4.0788029687707512E-2</v>
      </c>
      <c r="AIO42" s="39">
        <f t="shared" ca="1" si="16812"/>
        <v>4.0788029687707512E-2</v>
      </c>
      <c r="AIP42" s="39">
        <f t="shared" ca="1" si="16812"/>
        <v>4.0788029687707512E-2</v>
      </c>
      <c r="AIQ42" s="39">
        <f t="shared" ca="1" si="16812"/>
        <v>4.0788029687707512E-2</v>
      </c>
      <c r="AIR42" s="39">
        <f t="shared" ca="1" si="16812"/>
        <v>4.0788029687707512E-2</v>
      </c>
      <c r="AIS42" s="39">
        <f t="shared" ca="1" si="16812"/>
        <v>4.0788029687707512E-2</v>
      </c>
      <c r="AIT42" s="39">
        <f t="shared" ca="1" si="16812"/>
        <v>4.0788029687707512E-2</v>
      </c>
      <c r="AIU42" s="39">
        <f t="shared" ca="1" si="16812"/>
        <v>4.0788029687707512E-2</v>
      </c>
      <c r="AIV42" s="39">
        <f t="shared" ca="1" si="16812"/>
        <v>4.0788029687707512E-2</v>
      </c>
      <c r="AIW42" s="39">
        <f t="shared" ca="1" si="16812"/>
        <v>4.0788029687707512E-2</v>
      </c>
      <c r="AIX42" s="39">
        <f t="shared" ca="1" si="16812"/>
        <v>4.0788029687707512E-2</v>
      </c>
      <c r="AIY42" s="39">
        <f t="shared" ca="1" si="16812"/>
        <v>4.0788029687707512E-2</v>
      </c>
      <c r="AIZ42" s="39">
        <f t="shared" ca="1" si="16812"/>
        <v>4.0788029687707512E-2</v>
      </c>
      <c r="AJA42" s="39">
        <f t="shared" ca="1" si="16812"/>
        <v>4.0788029687707512E-2</v>
      </c>
      <c r="AJB42" s="39">
        <f t="shared" ca="1" si="16812"/>
        <v>4.0788029687707512E-2</v>
      </c>
      <c r="AJC42" s="39">
        <f t="shared" ca="1" si="16812"/>
        <v>4.0788029687707512E-2</v>
      </c>
      <c r="AJD42" s="39">
        <f t="shared" ca="1" si="16812"/>
        <v>4.0788029687707512E-2</v>
      </c>
      <c r="AJE42" s="39">
        <f t="shared" ca="1" si="16812"/>
        <v>4.0788029687707512E-2</v>
      </c>
      <c r="AJF42" s="39">
        <f t="shared" ca="1" si="16812"/>
        <v>4.0788029687707512E-2</v>
      </c>
      <c r="AJG42" s="39">
        <f t="shared" ca="1" si="16812"/>
        <v>4.0788029687707512E-2</v>
      </c>
      <c r="AJH42" s="39">
        <f t="shared" ca="1" si="16812"/>
        <v>4.0788029687707512E-2</v>
      </c>
      <c r="AJI42" s="39">
        <f t="shared" ca="1" si="16812"/>
        <v>4.0788029687707512E-2</v>
      </c>
      <c r="AJJ42" s="39">
        <f t="shared" ca="1" si="16812"/>
        <v>4.0788029687707512E-2</v>
      </c>
      <c r="AJK42" s="39">
        <f t="shared" ca="1" si="16812"/>
        <v>4.0788029687707512E-2</v>
      </c>
      <c r="AJL42" s="39">
        <f t="shared" ca="1" si="16812"/>
        <v>4.0788029687707512E-2</v>
      </c>
      <c r="AJM42" s="39">
        <f t="shared" ca="1" si="16812"/>
        <v>4.0788029687707512E-2</v>
      </c>
      <c r="AJN42" s="39">
        <f t="shared" ca="1" si="16812"/>
        <v>4.0788029687707512E-2</v>
      </c>
      <c r="AJO42" s="39">
        <f t="shared" ca="1" si="16812"/>
        <v>4.0788029687707512E-2</v>
      </c>
      <c r="AJP42" s="39">
        <f t="shared" ca="1" si="16812"/>
        <v>4.0788029687707512E-2</v>
      </c>
      <c r="AJQ42" s="39">
        <f t="shared" ca="1" si="16812"/>
        <v>4.0788029687707512E-2</v>
      </c>
      <c r="AJR42" s="39">
        <f t="shared" ca="1" si="16812"/>
        <v>4.0788029687707512E-2</v>
      </c>
      <c r="AJS42" s="39">
        <f t="shared" ca="1" si="16812"/>
        <v>4.0788029687707512E-2</v>
      </c>
      <c r="AJT42" s="39">
        <f t="shared" ca="1" si="16812"/>
        <v>4.0788029687707512E-2</v>
      </c>
      <c r="AJU42" s="39">
        <f t="shared" ca="1" si="16812"/>
        <v>4.0788029687707512E-2</v>
      </c>
      <c r="AJV42" s="39">
        <f t="shared" ca="1" si="16812"/>
        <v>4.0788029687707512E-2</v>
      </c>
      <c r="AJW42" s="39">
        <f t="shared" ca="1" si="16812"/>
        <v>4.0788029687707512E-2</v>
      </c>
      <c r="AJX42" s="39">
        <f t="shared" ca="1" si="16812"/>
        <v>4.0788029687707512E-2</v>
      </c>
      <c r="AJY42" s="39">
        <f t="shared" ca="1" si="16812"/>
        <v>4.0788029687707512E-2</v>
      </c>
      <c r="AJZ42" s="39">
        <f t="shared" ca="1" si="16812"/>
        <v>4.0788029687707512E-2</v>
      </c>
      <c r="AKA42" s="39">
        <f t="shared" ca="1" si="16812"/>
        <v>4.0788029687707512E-2</v>
      </c>
      <c r="AKB42" s="39">
        <f t="shared" ca="1" si="16812"/>
        <v>4.0788029687707512E-2</v>
      </c>
      <c r="AKC42" s="39">
        <f t="shared" ca="1" si="16812"/>
        <v>4.0788029687707512E-2</v>
      </c>
      <c r="AKD42" s="39">
        <f t="shared" ca="1" si="16812"/>
        <v>4.0788029687707512E-2</v>
      </c>
      <c r="AKE42" s="39">
        <f t="shared" ca="1" si="16812"/>
        <v>4.0788029687707512E-2</v>
      </c>
      <c r="AKF42" s="39">
        <f t="shared" ca="1" si="16812"/>
        <v>4.0788029687707512E-2</v>
      </c>
      <c r="AKG42" s="39">
        <f t="shared" ca="1" si="16812"/>
        <v>4.0788029687707512E-2</v>
      </c>
      <c r="AKH42" s="39">
        <f t="shared" ca="1" si="16812"/>
        <v>4.0788029687707512E-2</v>
      </c>
      <c r="AKI42" s="39">
        <f t="shared" ca="1" si="16812"/>
        <v>4.0788029687707512E-2</v>
      </c>
      <c r="AKJ42" s="39">
        <f t="shared" ca="1" si="16812"/>
        <v>4.0788029687707512E-2</v>
      </c>
      <c r="AKK42" s="39">
        <f t="shared" ca="1" si="16812"/>
        <v>4.0788029687707512E-2</v>
      </c>
      <c r="AKL42" s="39">
        <f t="shared" ca="1" si="16812"/>
        <v>4.0788029687707512E-2</v>
      </c>
      <c r="AKM42" s="39">
        <f t="shared" ca="1" si="16812"/>
        <v>4.0788029687707512E-2</v>
      </c>
      <c r="AKN42" s="39">
        <f t="shared" ca="1" si="16812"/>
        <v>4.0788029687707512E-2</v>
      </c>
      <c r="AKO42" s="39">
        <f t="shared" ref="AKO42:AMZ42" ca="1" si="16813">IF(AKO23=0,0.02,IF(AKO23&lt;2000,64/AKO23,IF(AKO23&lt;4000,0.316/AKO23^0.25,(1/(-2*LOG(0.000061/(3.7*Dh)+2.51/(AKO23*SQRT(AKO42)))))^2)))</f>
        <v>4.0788029687707512E-2</v>
      </c>
      <c r="AKP42" s="39">
        <f t="shared" ca="1" si="16813"/>
        <v>4.0788029687707512E-2</v>
      </c>
      <c r="AKQ42" s="39">
        <f t="shared" ca="1" si="16813"/>
        <v>4.0788029687707512E-2</v>
      </c>
      <c r="AKR42" s="39">
        <f t="shared" ca="1" si="16813"/>
        <v>4.0788029687707512E-2</v>
      </c>
      <c r="AKS42" s="39">
        <f t="shared" ca="1" si="16813"/>
        <v>4.0788029687707512E-2</v>
      </c>
      <c r="AKT42" s="39">
        <f t="shared" ca="1" si="16813"/>
        <v>4.0788029687707512E-2</v>
      </c>
      <c r="AKU42" s="39">
        <f t="shared" ca="1" si="16813"/>
        <v>4.0788029687707512E-2</v>
      </c>
      <c r="AKV42" s="39">
        <f t="shared" ca="1" si="16813"/>
        <v>4.0788029687707512E-2</v>
      </c>
      <c r="AKW42" s="39">
        <f t="shared" ca="1" si="16813"/>
        <v>4.0788029687707512E-2</v>
      </c>
      <c r="AKX42" s="39">
        <f t="shared" ca="1" si="16813"/>
        <v>4.0788029687707512E-2</v>
      </c>
      <c r="AKY42" s="39">
        <f t="shared" ca="1" si="16813"/>
        <v>4.0788029687707512E-2</v>
      </c>
      <c r="AKZ42" s="39">
        <f t="shared" ca="1" si="16813"/>
        <v>4.0788029687707512E-2</v>
      </c>
      <c r="ALA42" s="39">
        <f t="shared" ca="1" si="16813"/>
        <v>4.0788029687707512E-2</v>
      </c>
      <c r="ALB42" s="39">
        <f t="shared" ca="1" si="16813"/>
        <v>4.0788029687707512E-2</v>
      </c>
      <c r="ALC42" s="39">
        <f t="shared" ca="1" si="16813"/>
        <v>4.0788029687707512E-2</v>
      </c>
      <c r="ALD42" s="39">
        <f t="shared" ca="1" si="16813"/>
        <v>4.0788029687707512E-2</v>
      </c>
      <c r="ALE42" s="39">
        <f t="shared" ca="1" si="16813"/>
        <v>4.0788029687707512E-2</v>
      </c>
      <c r="ALF42" s="39">
        <f t="shared" ca="1" si="16813"/>
        <v>4.0788029687707512E-2</v>
      </c>
      <c r="ALG42" s="39">
        <f t="shared" ca="1" si="16813"/>
        <v>4.0788029687707512E-2</v>
      </c>
      <c r="ALH42" s="39">
        <f t="shared" ca="1" si="16813"/>
        <v>4.0788029687707512E-2</v>
      </c>
      <c r="ALI42" s="39">
        <f t="shared" ca="1" si="16813"/>
        <v>4.0788029687707512E-2</v>
      </c>
      <c r="ALJ42" s="39">
        <f t="shared" ca="1" si="16813"/>
        <v>4.0788029687707512E-2</v>
      </c>
      <c r="ALK42" s="39">
        <f t="shared" ca="1" si="16813"/>
        <v>4.0788029687707512E-2</v>
      </c>
      <c r="ALL42" s="39">
        <f t="shared" ca="1" si="16813"/>
        <v>4.0788029687707512E-2</v>
      </c>
      <c r="ALM42" s="39">
        <f t="shared" ca="1" si="16813"/>
        <v>4.0788029687707512E-2</v>
      </c>
      <c r="ALN42" s="39">
        <f t="shared" ca="1" si="16813"/>
        <v>4.0788029687707512E-2</v>
      </c>
      <c r="ALO42" s="39">
        <f t="shared" ca="1" si="16813"/>
        <v>4.0788029687707512E-2</v>
      </c>
      <c r="ALP42" s="39">
        <f t="shared" ca="1" si="16813"/>
        <v>4.0788029687707512E-2</v>
      </c>
      <c r="ALQ42" s="39">
        <f t="shared" ca="1" si="16813"/>
        <v>4.0788029687707512E-2</v>
      </c>
      <c r="ALR42" s="39">
        <f t="shared" ca="1" si="16813"/>
        <v>4.0788029687707512E-2</v>
      </c>
      <c r="ALS42" s="39">
        <f t="shared" ca="1" si="16813"/>
        <v>4.0788029687707512E-2</v>
      </c>
      <c r="ALT42" s="39">
        <f t="shared" ca="1" si="16813"/>
        <v>4.0788029687707512E-2</v>
      </c>
      <c r="ALU42" s="39">
        <f t="shared" ca="1" si="16813"/>
        <v>4.0788029687707512E-2</v>
      </c>
      <c r="ALV42" s="39">
        <f t="shared" ca="1" si="16813"/>
        <v>4.0788029687707512E-2</v>
      </c>
      <c r="ALW42" s="39">
        <f t="shared" ca="1" si="16813"/>
        <v>4.0788029687707512E-2</v>
      </c>
      <c r="ALX42" s="39">
        <f t="shared" ca="1" si="16813"/>
        <v>4.0788029687707512E-2</v>
      </c>
      <c r="ALY42" s="39">
        <f t="shared" ca="1" si="16813"/>
        <v>4.0788029687707512E-2</v>
      </c>
      <c r="ALZ42" s="39">
        <f t="shared" ca="1" si="16813"/>
        <v>4.0788029687707512E-2</v>
      </c>
      <c r="AMA42" s="39">
        <f t="shared" ca="1" si="16813"/>
        <v>4.0788029687707512E-2</v>
      </c>
      <c r="AMB42" s="39">
        <f t="shared" ca="1" si="16813"/>
        <v>4.0788029687707512E-2</v>
      </c>
      <c r="AMC42" s="39">
        <f t="shared" ca="1" si="16813"/>
        <v>4.0788029687707512E-2</v>
      </c>
      <c r="AMD42" s="39">
        <f t="shared" ca="1" si="16813"/>
        <v>4.0788029687707512E-2</v>
      </c>
      <c r="AME42" s="39">
        <f t="shared" ca="1" si="16813"/>
        <v>4.0788029687707512E-2</v>
      </c>
      <c r="AMF42" s="39">
        <f t="shared" ca="1" si="16813"/>
        <v>4.0788029687707512E-2</v>
      </c>
      <c r="AMG42" s="39">
        <f t="shared" ca="1" si="16813"/>
        <v>4.0788029687707512E-2</v>
      </c>
      <c r="AMH42" s="39">
        <f t="shared" ca="1" si="16813"/>
        <v>4.0788029687707512E-2</v>
      </c>
      <c r="AMI42" s="39">
        <f t="shared" ca="1" si="16813"/>
        <v>4.0788029687707512E-2</v>
      </c>
      <c r="AMJ42" s="39">
        <f t="shared" ca="1" si="16813"/>
        <v>4.0788029687707512E-2</v>
      </c>
      <c r="AMK42" s="39">
        <f t="shared" ca="1" si="16813"/>
        <v>4.0788029687707512E-2</v>
      </c>
      <c r="AML42" s="39">
        <f t="shared" ca="1" si="16813"/>
        <v>4.0788029687707512E-2</v>
      </c>
      <c r="AMM42" s="39">
        <f t="shared" ca="1" si="16813"/>
        <v>4.0788029687707512E-2</v>
      </c>
      <c r="AMN42" s="39">
        <f t="shared" ca="1" si="16813"/>
        <v>4.0788029687707512E-2</v>
      </c>
      <c r="AMO42" s="39">
        <f t="shared" ca="1" si="16813"/>
        <v>4.0788029687707512E-2</v>
      </c>
      <c r="AMP42" s="39">
        <f t="shared" ca="1" si="16813"/>
        <v>4.0788029687707512E-2</v>
      </c>
      <c r="AMQ42" s="39">
        <f t="shared" ca="1" si="16813"/>
        <v>4.0788029687707512E-2</v>
      </c>
      <c r="AMR42" s="39">
        <f t="shared" ca="1" si="16813"/>
        <v>4.0788029687707512E-2</v>
      </c>
      <c r="AMS42" s="39">
        <f t="shared" ca="1" si="16813"/>
        <v>4.0788029687707512E-2</v>
      </c>
      <c r="AMT42" s="39">
        <f t="shared" ca="1" si="16813"/>
        <v>4.0788029687707512E-2</v>
      </c>
      <c r="AMU42" s="39">
        <f t="shared" ca="1" si="16813"/>
        <v>4.0788029687707512E-2</v>
      </c>
      <c r="AMV42" s="39">
        <f t="shared" ca="1" si="16813"/>
        <v>4.0788029687707512E-2</v>
      </c>
      <c r="AMW42" s="39">
        <f t="shared" ca="1" si="16813"/>
        <v>4.0788029687707512E-2</v>
      </c>
      <c r="AMX42" s="39">
        <f t="shared" ca="1" si="16813"/>
        <v>4.0788029687707512E-2</v>
      </c>
      <c r="AMY42" s="39">
        <f t="shared" ca="1" si="16813"/>
        <v>4.0788029687707512E-2</v>
      </c>
      <c r="AMZ42" s="39">
        <f t="shared" ca="1" si="16813"/>
        <v>4.0788029687707512E-2</v>
      </c>
      <c r="ANA42" s="39">
        <f t="shared" ref="ANA42:APL42" ca="1" si="16814">IF(ANA23=0,0.02,IF(ANA23&lt;2000,64/ANA23,IF(ANA23&lt;4000,0.316/ANA23^0.25,(1/(-2*LOG(0.000061/(3.7*Dh)+2.51/(ANA23*SQRT(ANA42)))))^2)))</f>
        <v>4.0788029687707512E-2</v>
      </c>
      <c r="ANB42" s="39">
        <f t="shared" ca="1" si="16814"/>
        <v>4.0788029687707512E-2</v>
      </c>
      <c r="ANC42" s="39">
        <f t="shared" ca="1" si="16814"/>
        <v>4.0788029687707512E-2</v>
      </c>
      <c r="AND42" s="39">
        <f t="shared" ca="1" si="16814"/>
        <v>4.0788029687707512E-2</v>
      </c>
      <c r="ANE42" s="39">
        <f t="shared" ca="1" si="16814"/>
        <v>4.0788029687707512E-2</v>
      </c>
      <c r="ANF42" s="39">
        <f t="shared" ca="1" si="16814"/>
        <v>4.0788029687707512E-2</v>
      </c>
      <c r="ANG42" s="39">
        <f t="shared" ca="1" si="16814"/>
        <v>4.0788029687707512E-2</v>
      </c>
      <c r="ANH42" s="39">
        <f t="shared" ca="1" si="16814"/>
        <v>4.0788029687707512E-2</v>
      </c>
      <c r="ANI42" s="39">
        <f t="shared" ca="1" si="16814"/>
        <v>4.0788029687707512E-2</v>
      </c>
      <c r="ANJ42" s="39">
        <f t="shared" ca="1" si="16814"/>
        <v>4.0788029687707512E-2</v>
      </c>
      <c r="ANK42" s="39">
        <f t="shared" ca="1" si="16814"/>
        <v>4.0788029687707512E-2</v>
      </c>
      <c r="ANL42" s="39">
        <f t="shared" ca="1" si="16814"/>
        <v>4.0788029687707512E-2</v>
      </c>
      <c r="ANM42" s="39">
        <f t="shared" ca="1" si="16814"/>
        <v>4.0788029687707512E-2</v>
      </c>
      <c r="ANN42" s="39">
        <f t="shared" ca="1" si="16814"/>
        <v>4.0788029687707512E-2</v>
      </c>
      <c r="ANO42" s="39">
        <f t="shared" ca="1" si="16814"/>
        <v>4.0788029687707512E-2</v>
      </c>
      <c r="ANP42" s="39">
        <f t="shared" ca="1" si="16814"/>
        <v>4.0788029687707512E-2</v>
      </c>
      <c r="ANQ42" s="39">
        <f t="shared" ca="1" si="16814"/>
        <v>4.0788029687707512E-2</v>
      </c>
      <c r="ANR42" s="39">
        <f t="shared" ca="1" si="16814"/>
        <v>4.0788029687707512E-2</v>
      </c>
      <c r="ANS42" s="39">
        <f t="shared" ca="1" si="16814"/>
        <v>4.0788029687707512E-2</v>
      </c>
      <c r="ANT42" s="39">
        <f t="shared" ca="1" si="16814"/>
        <v>4.0788029687707512E-2</v>
      </c>
      <c r="ANU42" s="39">
        <f t="shared" ca="1" si="16814"/>
        <v>4.0788029687707512E-2</v>
      </c>
      <c r="ANV42" s="39">
        <f t="shared" ca="1" si="16814"/>
        <v>4.0788029687707512E-2</v>
      </c>
      <c r="ANW42" s="39">
        <f t="shared" ca="1" si="16814"/>
        <v>4.0788029687707512E-2</v>
      </c>
      <c r="ANX42" s="39">
        <f t="shared" ca="1" si="16814"/>
        <v>4.0788029687707512E-2</v>
      </c>
      <c r="ANY42" s="39">
        <f t="shared" ca="1" si="16814"/>
        <v>4.0788029687707512E-2</v>
      </c>
      <c r="ANZ42" s="39">
        <f t="shared" ca="1" si="16814"/>
        <v>4.0788029687707512E-2</v>
      </c>
      <c r="AOA42" s="39">
        <f t="shared" ca="1" si="16814"/>
        <v>4.0788029687707512E-2</v>
      </c>
      <c r="AOB42" s="39">
        <f t="shared" ca="1" si="16814"/>
        <v>4.0788029687707512E-2</v>
      </c>
      <c r="AOC42" s="39">
        <f t="shared" ca="1" si="16814"/>
        <v>4.0788029687707512E-2</v>
      </c>
      <c r="AOD42" s="39">
        <f t="shared" ca="1" si="16814"/>
        <v>4.0788029687707512E-2</v>
      </c>
      <c r="AOE42" s="39">
        <f t="shared" ca="1" si="16814"/>
        <v>4.0788029687707512E-2</v>
      </c>
      <c r="AOF42" s="39">
        <f t="shared" ca="1" si="16814"/>
        <v>4.0788029687707512E-2</v>
      </c>
      <c r="AOG42" s="39">
        <f t="shared" ca="1" si="16814"/>
        <v>4.0788029687707512E-2</v>
      </c>
      <c r="AOH42" s="39">
        <f t="shared" ca="1" si="16814"/>
        <v>4.0788029687707512E-2</v>
      </c>
      <c r="AOI42" s="39">
        <f t="shared" ca="1" si="16814"/>
        <v>4.0788029687707512E-2</v>
      </c>
      <c r="AOJ42" s="39">
        <f t="shared" ca="1" si="16814"/>
        <v>4.0788029687707512E-2</v>
      </c>
      <c r="AOK42" s="39">
        <f t="shared" ca="1" si="16814"/>
        <v>4.0788029687707512E-2</v>
      </c>
      <c r="AOL42" s="39">
        <f t="shared" ca="1" si="16814"/>
        <v>4.0788029687707512E-2</v>
      </c>
      <c r="AOM42" s="39">
        <f t="shared" ca="1" si="16814"/>
        <v>4.0788029687707512E-2</v>
      </c>
      <c r="AON42" s="39">
        <f t="shared" ca="1" si="16814"/>
        <v>4.0788029687707512E-2</v>
      </c>
      <c r="AOO42" s="39">
        <f t="shared" ca="1" si="16814"/>
        <v>4.0788029687707512E-2</v>
      </c>
      <c r="AOP42" s="39">
        <f t="shared" ca="1" si="16814"/>
        <v>4.0788029687707512E-2</v>
      </c>
      <c r="AOQ42" s="39">
        <f t="shared" ca="1" si="16814"/>
        <v>4.0788029687707512E-2</v>
      </c>
      <c r="AOR42" s="39">
        <f t="shared" ca="1" si="16814"/>
        <v>4.0788029687707512E-2</v>
      </c>
      <c r="AOS42" s="39">
        <f t="shared" ca="1" si="16814"/>
        <v>4.0788029687707512E-2</v>
      </c>
      <c r="AOT42" s="39">
        <f t="shared" ca="1" si="16814"/>
        <v>4.0788029687707512E-2</v>
      </c>
      <c r="AOU42" s="39">
        <f t="shared" ca="1" si="16814"/>
        <v>4.0788029687707512E-2</v>
      </c>
      <c r="AOV42" s="39">
        <f t="shared" ca="1" si="16814"/>
        <v>4.0788029687707512E-2</v>
      </c>
      <c r="AOW42" s="39">
        <f t="shared" ca="1" si="16814"/>
        <v>4.0788029687707512E-2</v>
      </c>
      <c r="AOX42" s="39">
        <f t="shared" ca="1" si="16814"/>
        <v>4.0788029687707512E-2</v>
      </c>
      <c r="AOY42" s="39">
        <f t="shared" ca="1" si="16814"/>
        <v>4.0788029687707512E-2</v>
      </c>
      <c r="AOZ42" s="39">
        <f t="shared" ca="1" si="16814"/>
        <v>4.0788029687707512E-2</v>
      </c>
      <c r="APA42" s="39">
        <f t="shared" ca="1" si="16814"/>
        <v>4.0788029687707512E-2</v>
      </c>
      <c r="APB42" s="39">
        <f t="shared" ca="1" si="16814"/>
        <v>4.0788029687707512E-2</v>
      </c>
      <c r="APC42" s="39">
        <f t="shared" ca="1" si="16814"/>
        <v>4.0788029687707512E-2</v>
      </c>
      <c r="APD42" s="39">
        <f t="shared" ca="1" si="16814"/>
        <v>4.0788029687707512E-2</v>
      </c>
      <c r="APE42" s="39">
        <f t="shared" ca="1" si="16814"/>
        <v>4.0788029687707512E-2</v>
      </c>
      <c r="APF42" s="39">
        <f t="shared" ca="1" si="16814"/>
        <v>4.0788029687707512E-2</v>
      </c>
      <c r="APG42" s="39">
        <f t="shared" ca="1" si="16814"/>
        <v>4.0788029687707512E-2</v>
      </c>
      <c r="APH42" s="39">
        <f t="shared" ca="1" si="16814"/>
        <v>4.0788029687707512E-2</v>
      </c>
      <c r="API42" s="39">
        <f t="shared" ca="1" si="16814"/>
        <v>4.0788029687707512E-2</v>
      </c>
      <c r="APJ42" s="39">
        <f t="shared" ca="1" si="16814"/>
        <v>4.0788029687707512E-2</v>
      </c>
      <c r="APK42" s="39">
        <f t="shared" ca="1" si="16814"/>
        <v>4.0788029687707512E-2</v>
      </c>
      <c r="APL42" s="39">
        <f t="shared" ca="1" si="16814"/>
        <v>4.0788029687707512E-2</v>
      </c>
      <c r="APM42" s="39">
        <f t="shared" ref="APM42:ARX42" ca="1" si="16815">IF(APM23=0,0.02,IF(APM23&lt;2000,64/APM23,IF(APM23&lt;4000,0.316/APM23^0.25,(1/(-2*LOG(0.000061/(3.7*Dh)+2.51/(APM23*SQRT(APM42)))))^2)))</f>
        <v>4.0788029687707512E-2</v>
      </c>
      <c r="APN42" s="39">
        <f t="shared" ca="1" si="16815"/>
        <v>4.0788029687707512E-2</v>
      </c>
      <c r="APO42" s="39">
        <f t="shared" ca="1" si="16815"/>
        <v>4.0788029687707512E-2</v>
      </c>
      <c r="APP42" s="39">
        <f t="shared" ca="1" si="16815"/>
        <v>4.0788029687707512E-2</v>
      </c>
      <c r="APQ42" s="39">
        <f t="shared" ca="1" si="16815"/>
        <v>4.0788029687707512E-2</v>
      </c>
      <c r="APR42" s="39">
        <f t="shared" ca="1" si="16815"/>
        <v>4.0788029687707512E-2</v>
      </c>
      <c r="APS42" s="39">
        <f t="shared" ca="1" si="16815"/>
        <v>4.0788029687707512E-2</v>
      </c>
      <c r="APT42" s="39">
        <f t="shared" ca="1" si="16815"/>
        <v>4.0788029687707512E-2</v>
      </c>
      <c r="APU42" s="39">
        <f t="shared" ca="1" si="16815"/>
        <v>4.0788029687707512E-2</v>
      </c>
      <c r="APV42" s="39">
        <f t="shared" ca="1" si="16815"/>
        <v>4.0788029687707512E-2</v>
      </c>
      <c r="APW42" s="39">
        <f t="shared" ca="1" si="16815"/>
        <v>4.0788029687707512E-2</v>
      </c>
      <c r="APX42" s="39">
        <f t="shared" ca="1" si="16815"/>
        <v>4.0788029687707512E-2</v>
      </c>
      <c r="APY42" s="39">
        <f t="shared" ca="1" si="16815"/>
        <v>4.0788029687707512E-2</v>
      </c>
      <c r="APZ42" s="39">
        <f t="shared" ca="1" si="16815"/>
        <v>4.0788029687707512E-2</v>
      </c>
      <c r="AQA42" s="39">
        <f t="shared" ca="1" si="16815"/>
        <v>4.0788029687707512E-2</v>
      </c>
      <c r="AQB42" s="39">
        <f t="shared" ca="1" si="16815"/>
        <v>4.0788029687707512E-2</v>
      </c>
      <c r="AQC42" s="39">
        <f t="shared" ca="1" si="16815"/>
        <v>4.0788029687707512E-2</v>
      </c>
      <c r="AQD42" s="39">
        <f t="shared" ca="1" si="16815"/>
        <v>4.0788029687707512E-2</v>
      </c>
      <c r="AQE42" s="39">
        <f t="shared" ca="1" si="16815"/>
        <v>4.0788029687707512E-2</v>
      </c>
      <c r="AQF42" s="39">
        <f t="shared" ca="1" si="16815"/>
        <v>4.0788029687707512E-2</v>
      </c>
      <c r="AQG42" s="39">
        <f t="shared" ca="1" si="16815"/>
        <v>4.0788029687707512E-2</v>
      </c>
      <c r="AQH42" s="39">
        <f t="shared" ca="1" si="16815"/>
        <v>4.0788029687707512E-2</v>
      </c>
      <c r="AQI42" s="39">
        <f t="shared" ca="1" si="16815"/>
        <v>4.0788029687707512E-2</v>
      </c>
      <c r="AQJ42" s="39">
        <f t="shared" ca="1" si="16815"/>
        <v>4.0788029687707512E-2</v>
      </c>
      <c r="AQK42" s="39">
        <f t="shared" ca="1" si="16815"/>
        <v>4.0788029687707512E-2</v>
      </c>
      <c r="AQL42" s="39">
        <f t="shared" ca="1" si="16815"/>
        <v>4.0788029687707512E-2</v>
      </c>
      <c r="AQM42" s="39">
        <f t="shared" ca="1" si="16815"/>
        <v>4.0788029687707512E-2</v>
      </c>
      <c r="AQN42" s="39">
        <f t="shared" ca="1" si="16815"/>
        <v>4.0788029687707512E-2</v>
      </c>
      <c r="AQO42" s="39">
        <f t="shared" ca="1" si="16815"/>
        <v>4.0788029687707512E-2</v>
      </c>
      <c r="AQP42" s="39">
        <f t="shared" ca="1" si="16815"/>
        <v>4.0788029687707512E-2</v>
      </c>
      <c r="AQQ42" s="39">
        <f t="shared" ca="1" si="16815"/>
        <v>4.0788029687707512E-2</v>
      </c>
      <c r="AQR42" s="39">
        <f t="shared" ca="1" si="16815"/>
        <v>4.0788029687707512E-2</v>
      </c>
      <c r="AQS42" s="39">
        <f t="shared" ca="1" si="16815"/>
        <v>4.0788029687707512E-2</v>
      </c>
      <c r="AQT42" s="39">
        <f t="shared" ca="1" si="16815"/>
        <v>4.0788029687707512E-2</v>
      </c>
      <c r="AQU42" s="39">
        <f t="shared" ca="1" si="16815"/>
        <v>4.0788029687707512E-2</v>
      </c>
      <c r="AQV42" s="39">
        <f t="shared" ca="1" si="16815"/>
        <v>4.0788029687707512E-2</v>
      </c>
      <c r="AQW42" s="39">
        <f t="shared" ca="1" si="16815"/>
        <v>4.0788029687707512E-2</v>
      </c>
      <c r="AQX42" s="39">
        <f t="shared" ca="1" si="16815"/>
        <v>4.0788029687707512E-2</v>
      </c>
      <c r="AQY42" s="39">
        <f t="shared" ca="1" si="16815"/>
        <v>4.0788029687707512E-2</v>
      </c>
      <c r="AQZ42" s="39">
        <f t="shared" ca="1" si="16815"/>
        <v>4.0788029687707512E-2</v>
      </c>
      <c r="ARA42" s="39">
        <f t="shared" ca="1" si="16815"/>
        <v>4.0788029687707512E-2</v>
      </c>
      <c r="ARB42" s="39">
        <f t="shared" ca="1" si="16815"/>
        <v>4.0788029687707512E-2</v>
      </c>
      <c r="ARC42" s="39">
        <f t="shared" ca="1" si="16815"/>
        <v>4.0788029687707512E-2</v>
      </c>
      <c r="ARD42" s="39">
        <f t="shared" ca="1" si="16815"/>
        <v>4.0788029687707512E-2</v>
      </c>
      <c r="ARE42" s="39">
        <f t="shared" ca="1" si="16815"/>
        <v>4.0788029687707512E-2</v>
      </c>
      <c r="ARF42" s="39">
        <f t="shared" ca="1" si="16815"/>
        <v>4.0788029687707512E-2</v>
      </c>
      <c r="ARG42" s="39">
        <f t="shared" ca="1" si="16815"/>
        <v>4.0788029687707512E-2</v>
      </c>
      <c r="ARH42" s="39">
        <f t="shared" ca="1" si="16815"/>
        <v>4.0788029687707512E-2</v>
      </c>
      <c r="ARI42" s="39">
        <f t="shared" ca="1" si="16815"/>
        <v>4.0788029687707512E-2</v>
      </c>
      <c r="ARJ42" s="39">
        <f t="shared" ca="1" si="16815"/>
        <v>4.0788029687707512E-2</v>
      </c>
      <c r="ARK42" s="39">
        <f t="shared" ca="1" si="16815"/>
        <v>4.0788029687707512E-2</v>
      </c>
      <c r="ARL42" s="39">
        <f t="shared" ca="1" si="16815"/>
        <v>4.0788029687707512E-2</v>
      </c>
      <c r="ARM42" s="39">
        <f t="shared" ca="1" si="16815"/>
        <v>4.0788029687707512E-2</v>
      </c>
      <c r="ARN42" s="39">
        <f t="shared" ca="1" si="16815"/>
        <v>4.0788029687707512E-2</v>
      </c>
      <c r="ARO42" s="39">
        <f t="shared" ca="1" si="16815"/>
        <v>4.0788029687707512E-2</v>
      </c>
      <c r="ARP42" s="39">
        <f t="shared" ca="1" si="16815"/>
        <v>4.0788029687707512E-2</v>
      </c>
      <c r="ARQ42" s="39">
        <f t="shared" ca="1" si="16815"/>
        <v>4.0788029687707512E-2</v>
      </c>
      <c r="ARR42" s="39">
        <f t="shared" ca="1" si="16815"/>
        <v>4.0788029687707512E-2</v>
      </c>
      <c r="ARS42" s="39">
        <f t="shared" ca="1" si="16815"/>
        <v>4.0788029687707512E-2</v>
      </c>
      <c r="ART42" s="39">
        <f t="shared" ca="1" si="16815"/>
        <v>4.0788029687707512E-2</v>
      </c>
      <c r="ARU42" s="39">
        <f t="shared" ca="1" si="16815"/>
        <v>4.0788029687707512E-2</v>
      </c>
      <c r="ARV42" s="39">
        <f t="shared" ca="1" si="16815"/>
        <v>4.0788029687707512E-2</v>
      </c>
      <c r="ARW42" s="39">
        <f t="shared" ca="1" si="16815"/>
        <v>4.0788029687707512E-2</v>
      </c>
      <c r="ARX42" s="39">
        <f t="shared" ca="1" si="16815"/>
        <v>4.0788029687707512E-2</v>
      </c>
      <c r="ARY42" s="39">
        <f t="shared" ref="ARY42:AUJ42" ca="1" si="16816">IF(ARY23=0,0.02,IF(ARY23&lt;2000,64/ARY23,IF(ARY23&lt;4000,0.316/ARY23^0.25,(1/(-2*LOG(0.000061/(3.7*Dh)+2.51/(ARY23*SQRT(ARY42)))))^2)))</f>
        <v>4.0788029687707512E-2</v>
      </c>
      <c r="ARZ42" s="39">
        <f t="shared" ca="1" si="16816"/>
        <v>4.0788029687707512E-2</v>
      </c>
      <c r="ASA42" s="39">
        <f t="shared" ca="1" si="16816"/>
        <v>4.0788029687707512E-2</v>
      </c>
      <c r="ASB42" s="39">
        <f t="shared" ca="1" si="16816"/>
        <v>4.0788029687707512E-2</v>
      </c>
      <c r="ASC42" s="39">
        <f t="shared" ca="1" si="16816"/>
        <v>4.0788029687707512E-2</v>
      </c>
      <c r="ASD42" s="39">
        <f t="shared" ca="1" si="16816"/>
        <v>4.0788029687707512E-2</v>
      </c>
      <c r="ASE42" s="39">
        <f t="shared" ca="1" si="16816"/>
        <v>4.0788029687707512E-2</v>
      </c>
      <c r="ASF42" s="39">
        <f t="shared" ca="1" si="16816"/>
        <v>4.0788029687707512E-2</v>
      </c>
      <c r="ASG42" s="39">
        <f t="shared" ca="1" si="16816"/>
        <v>4.0788029687707512E-2</v>
      </c>
      <c r="ASH42" s="39">
        <f t="shared" ca="1" si="16816"/>
        <v>4.0788029687707512E-2</v>
      </c>
      <c r="ASI42" s="39">
        <f t="shared" ca="1" si="16816"/>
        <v>4.0788029687707512E-2</v>
      </c>
      <c r="ASJ42" s="39">
        <f t="shared" ca="1" si="16816"/>
        <v>4.0788029687707512E-2</v>
      </c>
      <c r="ASK42" s="39">
        <f t="shared" ca="1" si="16816"/>
        <v>4.0788029687707512E-2</v>
      </c>
      <c r="ASL42" s="39">
        <f t="shared" ca="1" si="16816"/>
        <v>4.0788029687707512E-2</v>
      </c>
      <c r="ASM42" s="39">
        <f t="shared" ca="1" si="16816"/>
        <v>4.0788029687707512E-2</v>
      </c>
      <c r="ASN42" s="39">
        <f t="shared" ca="1" si="16816"/>
        <v>4.0788029687707512E-2</v>
      </c>
      <c r="ASO42" s="39">
        <f t="shared" ca="1" si="16816"/>
        <v>4.0788029687707512E-2</v>
      </c>
      <c r="ASP42" s="39">
        <f t="shared" ca="1" si="16816"/>
        <v>4.0788029687707512E-2</v>
      </c>
      <c r="ASQ42" s="39">
        <f t="shared" ca="1" si="16816"/>
        <v>4.0788029687707512E-2</v>
      </c>
      <c r="ASR42" s="39">
        <f t="shared" ca="1" si="16816"/>
        <v>4.0788029687707512E-2</v>
      </c>
      <c r="ASS42" s="39">
        <f t="shared" ca="1" si="16816"/>
        <v>4.0788029687707512E-2</v>
      </c>
      <c r="AST42" s="39">
        <f t="shared" ca="1" si="16816"/>
        <v>4.0788029687707512E-2</v>
      </c>
      <c r="ASU42" s="39">
        <f t="shared" ca="1" si="16816"/>
        <v>4.0788029687707512E-2</v>
      </c>
      <c r="ASV42" s="39">
        <f t="shared" ca="1" si="16816"/>
        <v>4.0788029687707512E-2</v>
      </c>
      <c r="ASW42" s="39">
        <f t="shared" ca="1" si="16816"/>
        <v>4.0788029687707512E-2</v>
      </c>
      <c r="ASX42" s="39">
        <f t="shared" ca="1" si="16816"/>
        <v>4.0788029687707512E-2</v>
      </c>
      <c r="ASY42" s="39">
        <f t="shared" ca="1" si="16816"/>
        <v>4.0788029687707512E-2</v>
      </c>
      <c r="ASZ42" s="39">
        <f t="shared" ca="1" si="16816"/>
        <v>4.0788029687707512E-2</v>
      </c>
      <c r="ATA42" s="39">
        <f t="shared" ca="1" si="16816"/>
        <v>4.0788029687707512E-2</v>
      </c>
      <c r="ATB42" s="39">
        <f t="shared" ca="1" si="16816"/>
        <v>4.0788029687707512E-2</v>
      </c>
      <c r="ATC42" s="39">
        <f t="shared" ca="1" si="16816"/>
        <v>4.0788029687707512E-2</v>
      </c>
      <c r="ATD42" s="39">
        <f t="shared" ca="1" si="16816"/>
        <v>4.0788029687707512E-2</v>
      </c>
      <c r="ATE42" s="39">
        <f t="shared" ca="1" si="16816"/>
        <v>4.0788029687707512E-2</v>
      </c>
      <c r="ATF42" s="39">
        <f t="shared" ca="1" si="16816"/>
        <v>4.0788029687707512E-2</v>
      </c>
      <c r="ATG42" s="39">
        <f t="shared" ca="1" si="16816"/>
        <v>4.0788029687707512E-2</v>
      </c>
      <c r="ATH42" s="39">
        <f t="shared" ca="1" si="16816"/>
        <v>4.0788029687707512E-2</v>
      </c>
      <c r="ATI42" s="39">
        <f t="shared" ca="1" si="16816"/>
        <v>4.0788029687707512E-2</v>
      </c>
      <c r="ATJ42" s="39">
        <f t="shared" ca="1" si="16816"/>
        <v>4.0788029687707512E-2</v>
      </c>
      <c r="ATK42" s="39">
        <f t="shared" ca="1" si="16816"/>
        <v>4.0788029687707512E-2</v>
      </c>
      <c r="ATL42" s="39">
        <f t="shared" ca="1" si="16816"/>
        <v>4.0788029687707512E-2</v>
      </c>
      <c r="ATM42" s="39">
        <f t="shared" ca="1" si="16816"/>
        <v>4.0788029687707512E-2</v>
      </c>
      <c r="ATN42" s="39">
        <f t="shared" ca="1" si="16816"/>
        <v>4.0788029687707512E-2</v>
      </c>
      <c r="ATO42" s="39">
        <f t="shared" ca="1" si="16816"/>
        <v>4.0788029687707512E-2</v>
      </c>
      <c r="ATP42" s="39">
        <f t="shared" ca="1" si="16816"/>
        <v>4.0788029687707512E-2</v>
      </c>
      <c r="ATQ42" s="39">
        <f t="shared" ca="1" si="16816"/>
        <v>4.0788029687707512E-2</v>
      </c>
      <c r="ATR42" s="39">
        <f t="shared" ca="1" si="16816"/>
        <v>4.0788029687707512E-2</v>
      </c>
      <c r="ATS42" s="39">
        <f t="shared" ca="1" si="16816"/>
        <v>4.0788029687707512E-2</v>
      </c>
      <c r="ATT42" s="39">
        <f t="shared" ca="1" si="16816"/>
        <v>4.0788029687707512E-2</v>
      </c>
      <c r="ATU42" s="39">
        <f t="shared" ca="1" si="16816"/>
        <v>4.0788029687707512E-2</v>
      </c>
      <c r="ATV42" s="39">
        <f t="shared" ca="1" si="16816"/>
        <v>4.0788029687707512E-2</v>
      </c>
      <c r="ATW42" s="39">
        <f t="shared" ca="1" si="16816"/>
        <v>4.0788029687707512E-2</v>
      </c>
      <c r="ATX42" s="39">
        <f t="shared" ca="1" si="16816"/>
        <v>4.0788029687707512E-2</v>
      </c>
      <c r="ATY42" s="39">
        <f t="shared" ca="1" si="16816"/>
        <v>4.0788029687707512E-2</v>
      </c>
      <c r="ATZ42" s="39">
        <f t="shared" ca="1" si="16816"/>
        <v>4.0788029687707512E-2</v>
      </c>
      <c r="AUA42" s="39">
        <f t="shared" ca="1" si="16816"/>
        <v>4.0788029687707512E-2</v>
      </c>
      <c r="AUB42" s="39">
        <f t="shared" ca="1" si="16816"/>
        <v>4.0788029687707512E-2</v>
      </c>
      <c r="AUC42" s="39">
        <f t="shared" ca="1" si="16816"/>
        <v>4.0788029687707512E-2</v>
      </c>
      <c r="AUD42" s="39">
        <f t="shared" ca="1" si="16816"/>
        <v>4.0788029687707512E-2</v>
      </c>
      <c r="AUE42" s="39">
        <f t="shared" ca="1" si="16816"/>
        <v>4.0788029687707512E-2</v>
      </c>
      <c r="AUF42" s="39">
        <f t="shared" ca="1" si="16816"/>
        <v>4.0788029687707512E-2</v>
      </c>
      <c r="AUG42" s="39">
        <f t="shared" ca="1" si="16816"/>
        <v>4.0788029687707512E-2</v>
      </c>
      <c r="AUH42" s="39">
        <f t="shared" ca="1" si="16816"/>
        <v>4.0788029687707512E-2</v>
      </c>
      <c r="AUI42" s="39">
        <f t="shared" ca="1" si="16816"/>
        <v>4.0788029687707512E-2</v>
      </c>
      <c r="AUJ42" s="39">
        <f t="shared" ca="1" si="16816"/>
        <v>4.0788029687707512E-2</v>
      </c>
      <c r="AUK42" s="39">
        <f t="shared" ref="AUK42:AWV42" ca="1" si="16817">IF(AUK23=0,0.02,IF(AUK23&lt;2000,64/AUK23,IF(AUK23&lt;4000,0.316/AUK23^0.25,(1/(-2*LOG(0.000061/(3.7*Dh)+2.51/(AUK23*SQRT(AUK42)))))^2)))</f>
        <v>4.0788029687707512E-2</v>
      </c>
      <c r="AUL42" s="39">
        <f t="shared" ca="1" si="16817"/>
        <v>4.0788029687707512E-2</v>
      </c>
      <c r="AUM42" s="39">
        <f t="shared" ca="1" si="16817"/>
        <v>4.0788029687707512E-2</v>
      </c>
      <c r="AUN42" s="39">
        <f t="shared" ca="1" si="16817"/>
        <v>4.0788029687707512E-2</v>
      </c>
      <c r="AUO42" s="39">
        <f t="shared" ca="1" si="16817"/>
        <v>4.0788029687707512E-2</v>
      </c>
      <c r="AUP42" s="39">
        <f t="shared" ca="1" si="16817"/>
        <v>4.0788029687707512E-2</v>
      </c>
      <c r="AUQ42" s="39">
        <f t="shared" ca="1" si="16817"/>
        <v>4.0788029687707512E-2</v>
      </c>
      <c r="AUR42" s="39">
        <f t="shared" ca="1" si="16817"/>
        <v>4.0788029687707512E-2</v>
      </c>
      <c r="AUS42" s="39">
        <f t="shared" ca="1" si="16817"/>
        <v>4.0788029687707512E-2</v>
      </c>
      <c r="AUT42" s="39">
        <f t="shared" ca="1" si="16817"/>
        <v>4.0788029687707512E-2</v>
      </c>
      <c r="AUU42" s="39">
        <f t="shared" ca="1" si="16817"/>
        <v>4.0788029687707512E-2</v>
      </c>
      <c r="AUV42" s="39">
        <f t="shared" ca="1" si="16817"/>
        <v>4.0788029687707512E-2</v>
      </c>
      <c r="AUW42" s="39">
        <f t="shared" ca="1" si="16817"/>
        <v>4.0788029687707512E-2</v>
      </c>
      <c r="AUX42" s="39">
        <f t="shared" ca="1" si="16817"/>
        <v>4.0788029687707512E-2</v>
      </c>
      <c r="AUY42" s="39">
        <f t="shared" ca="1" si="16817"/>
        <v>4.0788029687707512E-2</v>
      </c>
      <c r="AUZ42" s="39">
        <f t="shared" ca="1" si="16817"/>
        <v>4.0788029687707512E-2</v>
      </c>
      <c r="AVA42" s="39">
        <f t="shared" ca="1" si="16817"/>
        <v>4.0788029687707512E-2</v>
      </c>
      <c r="AVB42" s="39">
        <f t="shared" ca="1" si="16817"/>
        <v>4.0788029687707512E-2</v>
      </c>
      <c r="AVC42" s="39">
        <f t="shared" ca="1" si="16817"/>
        <v>4.0788029687707512E-2</v>
      </c>
      <c r="AVD42" s="39">
        <f t="shared" ca="1" si="16817"/>
        <v>4.0788029687707512E-2</v>
      </c>
      <c r="AVE42" s="39">
        <f t="shared" ca="1" si="16817"/>
        <v>4.0788029687707512E-2</v>
      </c>
      <c r="AVF42" s="39">
        <f t="shared" ca="1" si="16817"/>
        <v>4.0788029687707512E-2</v>
      </c>
      <c r="AVG42" s="39">
        <f t="shared" ca="1" si="16817"/>
        <v>4.0788029687707512E-2</v>
      </c>
      <c r="AVH42" s="39">
        <f t="shared" ca="1" si="16817"/>
        <v>4.0788029687707512E-2</v>
      </c>
      <c r="AVI42" s="39">
        <f t="shared" ca="1" si="16817"/>
        <v>4.0788029687707512E-2</v>
      </c>
      <c r="AVJ42" s="39">
        <f t="shared" ca="1" si="16817"/>
        <v>4.0788029687707512E-2</v>
      </c>
      <c r="AVK42" s="39">
        <f t="shared" ca="1" si="16817"/>
        <v>4.0788029687707512E-2</v>
      </c>
      <c r="AVL42" s="39">
        <f t="shared" ca="1" si="16817"/>
        <v>4.0788029687707512E-2</v>
      </c>
      <c r="AVM42" s="39">
        <f t="shared" ca="1" si="16817"/>
        <v>4.0788029687707512E-2</v>
      </c>
      <c r="AVN42" s="39">
        <f t="shared" ca="1" si="16817"/>
        <v>4.0788029687707512E-2</v>
      </c>
      <c r="AVO42" s="39">
        <f t="shared" ca="1" si="16817"/>
        <v>4.0788029687707512E-2</v>
      </c>
      <c r="AVP42" s="39">
        <f t="shared" ca="1" si="16817"/>
        <v>4.0788029687707512E-2</v>
      </c>
      <c r="AVQ42" s="39">
        <f t="shared" ca="1" si="16817"/>
        <v>4.0788029687707512E-2</v>
      </c>
      <c r="AVR42" s="39">
        <f t="shared" ca="1" si="16817"/>
        <v>4.0788029687707512E-2</v>
      </c>
      <c r="AVS42" s="39">
        <f t="shared" ca="1" si="16817"/>
        <v>4.0788029687707512E-2</v>
      </c>
      <c r="AVT42" s="39">
        <f t="shared" ca="1" si="16817"/>
        <v>4.0788029687707512E-2</v>
      </c>
      <c r="AVU42" s="39">
        <f t="shared" ca="1" si="16817"/>
        <v>4.0788029687707512E-2</v>
      </c>
      <c r="AVV42" s="39">
        <f t="shared" ca="1" si="16817"/>
        <v>4.0788029687707512E-2</v>
      </c>
      <c r="AVW42" s="39">
        <f t="shared" ca="1" si="16817"/>
        <v>4.0788029687707512E-2</v>
      </c>
      <c r="AVX42" s="39">
        <f t="shared" ca="1" si="16817"/>
        <v>4.0788029687707512E-2</v>
      </c>
      <c r="AVY42" s="39">
        <f t="shared" ca="1" si="16817"/>
        <v>4.0788029687707512E-2</v>
      </c>
      <c r="AVZ42" s="39">
        <f t="shared" ca="1" si="16817"/>
        <v>4.0788029687707512E-2</v>
      </c>
      <c r="AWA42" s="39">
        <f t="shared" ca="1" si="16817"/>
        <v>4.0788029687707512E-2</v>
      </c>
      <c r="AWB42" s="39">
        <f t="shared" ca="1" si="16817"/>
        <v>4.0788029687707512E-2</v>
      </c>
      <c r="AWC42" s="39">
        <f t="shared" ca="1" si="16817"/>
        <v>4.0788029687707512E-2</v>
      </c>
      <c r="AWD42" s="39">
        <f t="shared" ca="1" si="16817"/>
        <v>4.0788029687707512E-2</v>
      </c>
      <c r="AWE42" s="39">
        <f t="shared" ca="1" si="16817"/>
        <v>4.0788029687707512E-2</v>
      </c>
      <c r="AWF42" s="39">
        <f t="shared" ca="1" si="16817"/>
        <v>4.0788029687707512E-2</v>
      </c>
      <c r="AWG42" s="39">
        <f t="shared" ca="1" si="16817"/>
        <v>4.0788029687707512E-2</v>
      </c>
      <c r="AWH42" s="39">
        <f t="shared" ca="1" si="16817"/>
        <v>4.0788029687707512E-2</v>
      </c>
      <c r="AWI42" s="39">
        <f t="shared" ca="1" si="16817"/>
        <v>4.0788029687707512E-2</v>
      </c>
      <c r="AWJ42" s="39">
        <f t="shared" ca="1" si="16817"/>
        <v>4.0788029687707512E-2</v>
      </c>
      <c r="AWK42" s="39">
        <f t="shared" ca="1" si="16817"/>
        <v>4.0788029687707512E-2</v>
      </c>
      <c r="AWL42" s="39">
        <f t="shared" ca="1" si="16817"/>
        <v>4.0788029687707512E-2</v>
      </c>
      <c r="AWM42" s="39">
        <f t="shared" ca="1" si="16817"/>
        <v>4.0788029687707512E-2</v>
      </c>
      <c r="AWN42" s="39">
        <f t="shared" ca="1" si="16817"/>
        <v>4.0788029687707512E-2</v>
      </c>
      <c r="AWO42" s="39">
        <f t="shared" ca="1" si="16817"/>
        <v>4.0788029687707512E-2</v>
      </c>
      <c r="AWP42" s="39">
        <f t="shared" ca="1" si="16817"/>
        <v>4.0788029687707512E-2</v>
      </c>
      <c r="AWQ42" s="39">
        <f t="shared" ca="1" si="16817"/>
        <v>4.0788029687707512E-2</v>
      </c>
      <c r="AWR42" s="39">
        <f t="shared" ca="1" si="16817"/>
        <v>4.0788029687707512E-2</v>
      </c>
      <c r="AWS42" s="39">
        <f t="shared" ca="1" si="16817"/>
        <v>4.0788029687707512E-2</v>
      </c>
      <c r="AWT42" s="39">
        <f t="shared" ca="1" si="16817"/>
        <v>4.0788029687707512E-2</v>
      </c>
      <c r="AWU42" s="39">
        <f t="shared" ca="1" si="16817"/>
        <v>4.0788029687707512E-2</v>
      </c>
      <c r="AWV42" s="39">
        <f t="shared" ca="1" si="16817"/>
        <v>4.0788029687707512E-2</v>
      </c>
      <c r="AWW42" s="39">
        <f t="shared" ref="AWW42:AZH42" ca="1" si="16818">IF(AWW23=0,0.02,IF(AWW23&lt;2000,64/AWW23,IF(AWW23&lt;4000,0.316/AWW23^0.25,(1/(-2*LOG(0.000061/(3.7*Dh)+2.51/(AWW23*SQRT(AWW42)))))^2)))</f>
        <v>4.0788029687707512E-2</v>
      </c>
      <c r="AWX42" s="39">
        <f t="shared" ca="1" si="16818"/>
        <v>4.0788029687707512E-2</v>
      </c>
      <c r="AWY42" s="39">
        <f t="shared" ca="1" si="16818"/>
        <v>4.0788029687707512E-2</v>
      </c>
      <c r="AWZ42" s="39">
        <f t="shared" ca="1" si="16818"/>
        <v>4.0788029687707512E-2</v>
      </c>
      <c r="AXA42" s="39">
        <f t="shared" ca="1" si="16818"/>
        <v>4.0788029687707512E-2</v>
      </c>
      <c r="AXB42" s="39">
        <f t="shared" ca="1" si="16818"/>
        <v>4.0788029687707512E-2</v>
      </c>
      <c r="AXC42" s="39">
        <f t="shared" ca="1" si="16818"/>
        <v>4.0788029687707512E-2</v>
      </c>
      <c r="AXD42" s="39">
        <f t="shared" ca="1" si="16818"/>
        <v>4.0788029687707512E-2</v>
      </c>
      <c r="AXE42" s="39">
        <f t="shared" ca="1" si="16818"/>
        <v>4.0788029687707512E-2</v>
      </c>
      <c r="AXF42" s="39">
        <f t="shared" ca="1" si="16818"/>
        <v>4.0788029687707512E-2</v>
      </c>
      <c r="AXG42" s="39">
        <f t="shared" ca="1" si="16818"/>
        <v>4.0788029687707512E-2</v>
      </c>
      <c r="AXH42" s="39">
        <f t="shared" ca="1" si="16818"/>
        <v>4.0788029687707512E-2</v>
      </c>
      <c r="AXI42" s="39">
        <f t="shared" ca="1" si="16818"/>
        <v>4.0788029687707512E-2</v>
      </c>
      <c r="AXJ42" s="39">
        <f t="shared" ca="1" si="16818"/>
        <v>4.0788029687707512E-2</v>
      </c>
      <c r="AXK42" s="39">
        <f t="shared" ca="1" si="16818"/>
        <v>4.0788029687707512E-2</v>
      </c>
      <c r="AXL42" s="39">
        <f t="shared" ca="1" si="16818"/>
        <v>4.0788029687707512E-2</v>
      </c>
      <c r="AXM42" s="39">
        <f t="shared" ca="1" si="16818"/>
        <v>4.0788029687707512E-2</v>
      </c>
      <c r="AXN42" s="39">
        <f t="shared" ca="1" si="16818"/>
        <v>4.0788029687707512E-2</v>
      </c>
      <c r="AXO42" s="39">
        <f t="shared" ca="1" si="16818"/>
        <v>4.0788029687707512E-2</v>
      </c>
      <c r="AXP42" s="39">
        <f t="shared" ca="1" si="16818"/>
        <v>4.0788029687707512E-2</v>
      </c>
      <c r="AXQ42" s="39">
        <f t="shared" ca="1" si="16818"/>
        <v>4.0788029687707512E-2</v>
      </c>
      <c r="AXR42" s="39">
        <f t="shared" ca="1" si="16818"/>
        <v>4.0788029687707512E-2</v>
      </c>
      <c r="AXS42" s="39">
        <f t="shared" ca="1" si="16818"/>
        <v>4.0788029687707512E-2</v>
      </c>
      <c r="AXT42" s="39">
        <f t="shared" ca="1" si="16818"/>
        <v>4.0788029687707512E-2</v>
      </c>
      <c r="AXU42" s="39">
        <f t="shared" ca="1" si="16818"/>
        <v>4.0788029687707512E-2</v>
      </c>
      <c r="AXV42" s="39">
        <f t="shared" ca="1" si="16818"/>
        <v>4.0788029687707512E-2</v>
      </c>
      <c r="AXW42" s="39">
        <f t="shared" ca="1" si="16818"/>
        <v>4.0788029687707512E-2</v>
      </c>
      <c r="AXX42" s="39">
        <f t="shared" ca="1" si="16818"/>
        <v>4.0788029687707512E-2</v>
      </c>
      <c r="AXY42" s="39">
        <f t="shared" ca="1" si="16818"/>
        <v>4.0788029687707512E-2</v>
      </c>
      <c r="AXZ42" s="39">
        <f t="shared" ca="1" si="16818"/>
        <v>4.0788029687707512E-2</v>
      </c>
      <c r="AYA42" s="39">
        <f t="shared" ca="1" si="16818"/>
        <v>4.0788029687707512E-2</v>
      </c>
      <c r="AYB42" s="39">
        <f t="shared" ca="1" si="16818"/>
        <v>4.0788029687707512E-2</v>
      </c>
      <c r="AYC42" s="39">
        <f t="shared" ca="1" si="16818"/>
        <v>4.0788029687707512E-2</v>
      </c>
      <c r="AYD42" s="39">
        <f t="shared" ca="1" si="16818"/>
        <v>4.0788029687707512E-2</v>
      </c>
      <c r="AYE42" s="39">
        <f t="shared" ca="1" si="16818"/>
        <v>4.0788029687707512E-2</v>
      </c>
      <c r="AYF42" s="39">
        <f t="shared" ca="1" si="16818"/>
        <v>4.0788029687707512E-2</v>
      </c>
      <c r="AYG42" s="39">
        <f t="shared" ca="1" si="16818"/>
        <v>4.0788029687707512E-2</v>
      </c>
      <c r="AYH42" s="39">
        <f t="shared" ca="1" si="16818"/>
        <v>4.0788029687707512E-2</v>
      </c>
      <c r="AYI42" s="39">
        <f t="shared" ca="1" si="16818"/>
        <v>4.0788029687707512E-2</v>
      </c>
      <c r="AYJ42" s="39">
        <f t="shared" ca="1" si="16818"/>
        <v>4.0788029687707512E-2</v>
      </c>
      <c r="AYK42" s="39">
        <f t="shared" ca="1" si="16818"/>
        <v>4.0788029687707512E-2</v>
      </c>
      <c r="AYL42" s="39">
        <f t="shared" ca="1" si="16818"/>
        <v>4.0788029687707512E-2</v>
      </c>
      <c r="AYM42" s="39">
        <f t="shared" ca="1" si="16818"/>
        <v>4.0788029687707512E-2</v>
      </c>
      <c r="AYN42" s="39">
        <f t="shared" ca="1" si="16818"/>
        <v>4.0788029687707512E-2</v>
      </c>
      <c r="AYO42" s="39">
        <f t="shared" ca="1" si="16818"/>
        <v>4.0788029687707512E-2</v>
      </c>
      <c r="AYP42" s="39">
        <f t="shared" ca="1" si="16818"/>
        <v>4.0788029687707512E-2</v>
      </c>
      <c r="AYQ42" s="39">
        <f t="shared" ca="1" si="16818"/>
        <v>4.0788029687707512E-2</v>
      </c>
      <c r="AYR42" s="39">
        <f t="shared" ca="1" si="16818"/>
        <v>4.0788029687707512E-2</v>
      </c>
      <c r="AYS42" s="39">
        <f t="shared" ca="1" si="16818"/>
        <v>4.0788029687707512E-2</v>
      </c>
      <c r="AYT42" s="39">
        <f t="shared" ca="1" si="16818"/>
        <v>4.0788029687707512E-2</v>
      </c>
      <c r="AYU42" s="39">
        <f t="shared" ca="1" si="16818"/>
        <v>4.0788029687707512E-2</v>
      </c>
      <c r="AYV42" s="39">
        <f t="shared" ca="1" si="16818"/>
        <v>4.0788029687707512E-2</v>
      </c>
      <c r="AYW42" s="39">
        <f t="shared" ca="1" si="16818"/>
        <v>4.0788029687707512E-2</v>
      </c>
      <c r="AYX42" s="39">
        <f t="shared" ca="1" si="16818"/>
        <v>4.0788029687707512E-2</v>
      </c>
      <c r="AYY42" s="39">
        <f t="shared" ca="1" si="16818"/>
        <v>4.0788029687707512E-2</v>
      </c>
      <c r="AYZ42" s="39">
        <f t="shared" ca="1" si="16818"/>
        <v>4.0788029687707512E-2</v>
      </c>
      <c r="AZA42" s="39">
        <f t="shared" ca="1" si="16818"/>
        <v>4.0788029687707512E-2</v>
      </c>
      <c r="AZB42" s="39">
        <f t="shared" ca="1" si="16818"/>
        <v>4.0788029687707512E-2</v>
      </c>
      <c r="AZC42" s="39">
        <f t="shared" ca="1" si="16818"/>
        <v>4.0788029687707512E-2</v>
      </c>
      <c r="AZD42" s="39">
        <f t="shared" ca="1" si="16818"/>
        <v>4.0788029687707512E-2</v>
      </c>
      <c r="AZE42" s="39">
        <f t="shared" ca="1" si="16818"/>
        <v>4.0788029687707512E-2</v>
      </c>
      <c r="AZF42" s="39">
        <f t="shared" ca="1" si="16818"/>
        <v>4.0788029687707512E-2</v>
      </c>
      <c r="AZG42" s="39">
        <f t="shared" ca="1" si="16818"/>
        <v>4.0788029687707512E-2</v>
      </c>
      <c r="AZH42" s="39">
        <f t="shared" ca="1" si="16818"/>
        <v>4.0788029687707512E-2</v>
      </c>
      <c r="AZI42" s="39">
        <f t="shared" ref="AZI42:AZL42" ca="1" si="16819">IF(AZI23=0,0.02,IF(AZI23&lt;2000,64/AZI23,IF(AZI23&lt;4000,0.316/AZI23^0.25,(1/(-2*LOG(0.000061/(3.7*Dh)+2.51/(AZI23*SQRT(AZI42)))))^2)))</f>
        <v>4.0788029687707512E-2</v>
      </c>
      <c r="AZJ42" s="39">
        <f t="shared" ca="1" si="16819"/>
        <v>4.0788029687707512E-2</v>
      </c>
      <c r="AZK42" s="39">
        <f t="shared" ca="1" si="16819"/>
        <v>4.0788029687707512E-2</v>
      </c>
      <c r="AZL42" s="39">
        <f t="shared" ca="1" si="16819"/>
        <v>4.0788029687707512E-2</v>
      </c>
    </row>
    <row r="43" spans="1:1364" s="39" customFormat="1" ht="15.95" customHeight="1" x14ac:dyDescent="0.25">
      <c r="A43" s="41" t="s">
        <v>67</v>
      </c>
      <c r="B43" s="41" t="s">
        <v>69</v>
      </c>
      <c r="C43" s="41" t="s">
        <v>233</v>
      </c>
      <c r="D43" s="39">
        <f t="shared" ref="D43:E43" ca="1" si="16820">D16*9.8*D42*D19*D18^2/(19.62*Dh)</f>
        <v>0.15076640512914621</v>
      </c>
      <c r="E43" s="39">
        <f t="shared" ca="1" si="16820"/>
        <v>0.15082884333685606</v>
      </c>
      <c r="F43" s="39">
        <f t="shared" ref="F43" ca="1" si="16821">F16*9.8*F42*F19*F18^2/(19.62*Dh)</f>
        <v>0.15089128081973141</v>
      </c>
      <c r="G43" s="39">
        <f t="shared" ref="G43" ca="1" si="16822">G16*9.8*G42*G19*G18^2/(19.62*Dh)</f>
        <v>0.15095371754872236</v>
      </c>
      <c r="H43" s="39">
        <f t="shared" ref="H43" ca="1" si="16823">H16*9.8*H42*H19*H18^2/(19.62*Dh)</f>
        <v>0.15101615349477299</v>
      </c>
      <c r="I43" s="39">
        <f t="shared" ref="I43" ca="1" si="16824">I16*9.8*I42*I19*I18^2/(19.62*Dh)</f>
        <v>0.1510785886288209</v>
      </c>
      <c r="J43" s="39">
        <f t="shared" ref="J43" ca="1" si="16825">J16*9.8*J42*J19*J18^2/(19.62*Dh)</f>
        <v>0.1511410229217966</v>
      </c>
      <c r="K43" s="39">
        <f t="shared" ref="K43" ca="1" si="16826">K16*9.8*K42*K19*K18^2/(19.62*Dh)</f>
        <v>0.15120345634462473</v>
      </c>
      <c r="L43" s="39">
        <f t="shared" ref="L43" ca="1" si="16827">L16*9.8*L42*L19*L18^2/(19.62*Dh)</f>
        <v>0.15126588886822329</v>
      </c>
      <c r="M43" s="39">
        <f t="shared" ref="M43" ca="1" si="16828">M16*9.8*M42*M19*M18^2/(19.62*Dh)</f>
        <v>0.15132832046350422</v>
      </c>
      <c r="N43" s="39">
        <f t="shared" ref="N43" ca="1" si="16829">N16*9.8*N42*N19*N18^2/(19.62*Dh)</f>
        <v>0.15139075110137279</v>
      </c>
      <c r="O43" s="39">
        <f t="shared" ref="O43" ca="1" si="16830">O16*9.8*O42*O19*O18^2/(19.62*Dh)</f>
        <v>0.1514531807527284</v>
      </c>
      <c r="P43" s="39">
        <f t="shared" ref="P43" ca="1" si="16831">P16*9.8*P42*P19*P18^2/(19.62*Dh)</f>
        <v>0.15151560938846434</v>
      </c>
      <c r="Q43" s="39">
        <f t="shared" ref="Q43" ca="1" si="16832">Q16*9.8*Q42*Q19*Q18^2/(19.62*Dh)</f>
        <v>0.15157803697946759</v>
      </c>
      <c r="R43" s="39">
        <f t="shared" ref="R43" ca="1" si="16833">R16*9.8*R42*R19*R18^2/(19.62*Dh)</f>
        <v>0.15164046349661933</v>
      </c>
      <c r="S43" s="39">
        <f t="shared" ref="S43" ca="1" si="16834">S16*9.8*S42*S19*S18^2/(19.62*Dh)</f>
        <v>0.15170288891079453</v>
      </c>
      <c r="T43" s="39">
        <f t="shared" ref="T43" ca="1" si="16835">T16*9.8*T42*T19*T18^2/(19.62*Dh)</f>
        <v>0.15176531319286238</v>
      </c>
      <c r="U43" s="39">
        <f t="shared" ref="U43" ca="1" si="16836">U16*9.8*U42*U19*U18^2/(19.62*Dh)</f>
        <v>0.15182773631368637</v>
      </c>
      <c r="V43" s="39">
        <f t="shared" ref="V43" ca="1" si="16837">V16*9.8*V42*V19*V18^2/(19.62*Dh)</f>
        <v>0.15189015824412377</v>
      </c>
      <c r="W43" s="39">
        <f t="shared" ref="W43" ca="1" si="16838">W16*9.8*W42*W19*W18^2/(19.62*Dh)</f>
        <v>0.1519525789550267</v>
      </c>
      <c r="X43" s="39">
        <f t="shared" ref="X43" ca="1" si="16839">X16*9.8*X42*X19*X18^2/(19.62*Dh)</f>
        <v>0.15201499841724095</v>
      </c>
      <c r="Y43" s="39">
        <f t="shared" ref="Y43" ca="1" si="16840">Y16*9.8*Y42*Y19*Y18^2/(19.62*Dh)</f>
        <v>0.15207741660160704</v>
      </c>
      <c r="Z43" s="39">
        <f t="shared" ref="Z43" ca="1" si="16841">Z16*9.8*Z42*Z19*Z18^2/(19.62*Dh)</f>
        <v>0.15213983347895982</v>
      </c>
      <c r="AA43" s="39">
        <f t="shared" ref="AA43" ca="1" si="16842">AA16*9.8*AA42*AA19*AA18^2/(19.62*Dh)</f>
        <v>0.15220224902012891</v>
      </c>
      <c r="AB43" s="39">
        <f t="shared" ref="AB43" ca="1" si="16843">AB16*9.8*AB42*AB19*AB18^2/(19.62*Dh)</f>
        <v>0.15226466319593812</v>
      </c>
      <c r="AC43" s="39">
        <f t="shared" ref="AC43" ca="1" si="16844">AC16*9.8*AC42*AC19*AC18^2/(19.62*Dh)</f>
        <v>0.15232707597720585</v>
      </c>
      <c r="AD43" s="39">
        <f t="shared" ref="AD43" ca="1" si="16845">AD16*9.8*AD42*AD19*AD18^2/(19.62*Dh)</f>
        <v>0.15238948733474564</v>
      </c>
      <c r="AE43" s="39">
        <f t="shared" ref="AE43" ca="1" si="16846">AE16*9.8*AE42*AE19*AE18^2/(19.62*Dh)</f>
        <v>0.15245189723936498</v>
      </c>
      <c r="AF43" s="39">
        <f t="shared" ref="AF43" ca="1" si="16847">AF16*9.8*AF42*AF19*AF18^2/(19.62*Dh)</f>
        <v>0.15251430566186677</v>
      </c>
      <c r="AG43" s="39">
        <f t="shared" ref="AG43" ca="1" si="16848">AG16*9.8*AG42*AG19*AG18^2/(19.62*Dh)</f>
        <v>0.15257671257304822</v>
      </c>
      <c r="AH43" s="39">
        <f t="shared" ref="AH43" ca="1" si="16849">AH16*9.8*AH42*AH19*AH18^2/(19.62*Dh)</f>
        <v>0.15263911794370233</v>
      </c>
      <c r="AI43" s="39">
        <f t="shared" ref="AI43" ca="1" si="16850">AI16*9.8*AI42*AI19*AI18^2/(19.62*Dh)</f>
        <v>0.15270152174461596</v>
      </c>
      <c r="AJ43" s="39">
        <f t="shared" ref="AJ43" ca="1" si="16851">AJ16*9.8*AJ42*AJ19*AJ18^2/(19.62*Dh)</f>
        <v>0.15276392394657159</v>
      </c>
      <c r="AK43" s="39">
        <f t="shared" ref="AK43" ca="1" si="16852">AK16*9.8*AK42*AK19*AK18^2/(19.62*Dh)</f>
        <v>0.15282632452034664</v>
      </c>
      <c r="AL43" s="39">
        <f t="shared" ref="AL43" ca="1" si="16853">AL16*9.8*AL42*AL19*AL18^2/(19.62*Dh)</f>
        <v>0.15288872343671353</v>
      </c>
      <c r="AM43" s="39">
        <f t="shared" ref="AM43" ca="1" si="16854">AM16*9.8*AM42*AM19*AM18^2/(19.62*Dh)</f>
        <v>0.15295112066644018</v>
      </c>
      <c r="AN43" s="39">
        <f t="shared" ref="AN43" ca="1" si="16855">AN16*9.8*AN42*AN19*AN18^2/(19.62*Dh)</f>
        <v>0.15301351618028944</v>
      </c>
      <c r="AO43" s="39">
        <f t="shared" ref="AO43" ca="1" si="16856">AO16*9.8*AO42*AO19*AO18^2/(19.62*Dh)</f>
        <v>0.15307590994901951</v>
      </c>
      <c r="AP43" s="39">
        <f t="shared" ref="AP43" ca="1" si="16857">AP16*9.8*AP42*AP19*AP18^2/(19.62*Dh)</f>
        <v>0.15313830194338407</v>
      </c>
      <c r="AQ43" s="39">
        <f t="shared" ref="AQ43" ca="1" si="16858">AQ16*9.8*AQ42*AQ19*AQ18^2/(19.62*Dh)</f>
        <v>0.15320069213413198</v>
      </c>
      <c r="AR43" s="39">
        <f t="shared" ref="AR43" ca="1" si="16859">AR16*9.8*AR42*AR19*AR18^2/(19.62*Dh)</f>
        <v>0.1532630804920079</v>
      </c>
      <c r="AS43" s="39">
        <f t="shared" ref="AS43" ca="1" si="16860">AS16*9.8*AS42*AS19*AS18^2/(19.62*Dh)</f>
        <v>0.15332546698775149</v>
      </c>
      <c r="AT43" s="39">
        <f t="shared" ref="AT43" ca="1" si="16861">AT16*9.8*AT42*AT19*AT18^2/(19.62*Dh)</f>
        <v>0.1533878515920987</v>
      </c>
      <c r="AU43" s="39">
        <f t="shared" ref="AU43" ca="1" si="16862">AU16*9.8*AU42*AU19*AU18^2/(19.62*Dh)</f>
        <v>0.15345023427578061</v>
      </c>
      <c r="AV43" s="39">
        <f t="shared" ref="AV43" ca="1" si="16863">AV16*9.8*AV42*AV19*AV18^2/(19.62*Dh)</f>
        <v>0.15351261500952401</v>
      </c>
      <c r="AW43" s="39">
        <f t="shared" ref="AW43" ca="1" si="16864">AW16*9.8*AW42*AW19*AW18^2/(19.62*Dh)</f>
        <v>0.1535749937640519</v>
      </c>
      <c r="AX43" s="39">
        <f t="shared" ref="AX43" ca="1" si="16865">AX16*9.8*AX42*AX19*AX18^2/(19.62*Dh)</f>
        <v>0.15363737051008244</v>
      </c>
      <c r="AY43" s="39">
        <f t="shared" ref="AY43" ca="1" si="16866">AY16*9.8*AY42*AY19*AY18^2/(19.62*Dh)</f>
        <v>0.15369974521833016</v>
      </c>
      <c r="AZ43" s="39">
        <f t="shared" ref="AZ43" ca="1" si="16867">AZ16*9.8*AZ42*AZ19*AZ18^2/(19.62*Dh)</f>
        <v>0.15376211785950539</v>
      </c>
      <c r="BA43" s="39">
        <f t="shared" ref="BA43" ca="1" si="16868">BA16*9.8*BA42*BA19*BA18^2/(19.62*Dh)</f>
        <v>0.15382448840431434</v>
      </c>
      <c r="BB43" s="39">
        <f t="shared" ref="BB43" ca="1" si="16869">BB16*9.8*BB42*BB19*BB18^2/(19.62*Dh)</f>
        <v>0.15388685682345962</v>
      </c>
      <c r="BC43" s="39">
        <f t="shared" ref="BC43" ca="1" si="16870">BC16*9.8*BC42*BC19*BC18^2/(19.62*Dh)</f>
        <v>0.15394922308763923</v>
      </c>
      <c r="BD43" s="39">
        <f t="shared" ref="BD43" ca="1" si="16871">BD16*9.8*BD42*BD19*BD18^2/(19.62*Dh)</f>
        <v>0.15401158716754826</v>
      </c>
      <c r="BE43" s="39">
        <f t="shared" ref="BE43" ca="1" si="16872">BE16*9.8*BE42*BE19*BE18^2/(19.62*Dh)</f>
        <v>0.15407394903387719</v>
      </c>
      <c r="BF43" s="39">
        <f t="shared" ref="BF43" ca="1" si="16873">BF16*9.8*BF42*BF19*BF18^2/(19.62*Dh)</f>
        <v>0.15413630865731343</v>
      </c>
      <c r="BG43" s="39">
        <f t="shared" ref="BG43" ca="1" si="16874">BG16*9.8*BG42*BG19*BG18^2/(19.62*Dh)</f>
        <v>0.1541986660085404</v>
      </c>
      <c r="BH43" s="39">
        <f t="shared" ref="BH43" ca="1" si="16875">BH16*9.8*BH42*BH19*BH18^2/(19.62*Dh)</f>
        <v>0.15426102105823797</v>
      </c>
      <c r="BI43" s="39">
        <f t="shared" ref="BI43" ca="1" si="16876">BI16*9.8*BI42*BI19*BI18^2/(19.62*Dh)</f>
        <v>0.1543233737770825</v>
      </c>
      <c r="BJ43" s="39">
        <f t="shared" ref="BJ43" ca="1" si="16877">BJ16*9.8*BJ42*BJ19*BJ18^2/(19.62*Dh)</f>
        <v>0.15438572413574689</v>
      </c>
      <c r="BK43" s="39">
        <f t="shared" ref="BK43" ca="1" si="16878">BK16*9.8*BK42*BK19*BK18^2/(19.62*Dh)</f>
        <v>0.15444807210490058</v>
      </c>
      <c r="BL43" s="39">
        <f t="shared" ref="BL43" ca="1" si="16879">BL16*9.8*BL42*BL19*BL18^2/(19.62*Dh)</f>
        <v>0.15451041765520973</v>
      </c>
      <c r="BM43" s="39">
        <f t="shared" ref="BM43" ca="1" si="16880">BM16*9.8*BM42*BM19*BM18^2/(19.62*Dh)</f>
        <v>0.15457276075733706</v>
      </c>
      <c r="BN43" s="39">
        <f t="shared" ref="BN43" ca="1" si="16881">BN16*9.8*BN42*BN19*BN18^2/(19.62*Dh)</f>
        <v>0.15463510138194206</v>
      </c>
      <c r="BO43" s="39">
        <f t="shared" ref="BO43" ca="1" si="16882">BO16*9.8*BO42*BO19*BO18^2/(19.62*Dh)</f>
        <v>0.15469743949968123</v>
      </c>
      <c r="BP43" s="39">
        <f t="shared" ref="BP43" ca="1" si="16883">BP16*9.8*BP42*BP19*BP18^2/(19.62*Dh)</f>
        <v>0.15475977508120778</v>
      </c>
      <c r="BQ43" s="39">
        <f t="shared" ref="BQ43" ca="1" si="16884">BQ16*9.8*BQ42*BQ19*BQ18^2/(19.62*Dh)</f>
        <v>0.15482210809717195</v>
      </c>
      <c r="BR43" s="39">
        <f t="shared" ref="BR43" ca="1" si="16885">BR16*9.8*BR42*BR19*BR18^2/(19.62*Dh)</f>
        <v>0.15488443851822076</v>
      </c>
      <c r="BS43" s="39">
        <f t="shared" ref="BS43" ca="1" si="16886">BS16*9.8*BS42*BS19*BS18^2/(19.62*Dh)</f>
        <v>0.15494676631499843</v>
      </c>
      <c r="BT43" s="39">
        <f t="shared" ref="BT43" ca="1" si="16887">BT16*9.8*BT42*BT19*BT18^2/(19.62*Dh)</f>
        <v>0.15500909145814665</v>
      </c>
      <c r="BU43" s="39">
        <f t="shared" ref="BU43" ca="1" si="16888">BU16*9.8*BU42*BU19*BU18^2/(19.62*Dh)</f>
        <v>0.15507141391830348</v>
      </c>
      <c r="BV43" s="39">
        <f t="shared" ref="BV43" ca="1" si="16889">BV16*9.8*BV42*BV19*BV18^2/(19.62*Dh)</f>
        <v>0.15513373366610489</v>
      </c>
      <c r="BW43" s="39">
        <f t="shared" ref="BW43" ca="1" si="16890">BW16*9.8*BW42*BW19*BW18^2/(19.62*Dh)</f>
        <v>0.15519605067218381</v>
      </c>
      <c r="BX43" s="39">
        <f t="shared" ref="BX43" ca="1" si="16891">BX16*9.8*BX42*BX19*BX18^2/(19.62*Dh)</f>
        <v>0.15525836490717063</v>
      </c>
      <c r="BY43" s="39">
        <f t="shared" ref="BY43" ca="1" si="16892">BY16*9.8*BY42*BY19*BY18^2/(19.62*Dh)</f>
        <v>0.15532067634169319</v>
      </c>
      <c r="BZ43" s="39">
        <f t="shared" ref="BZ43" ca="1" si="16893">BZ16*9.8*BZ42*BZ19*BZ18^2/(19.62*Dh)</f>
        <v>0.15538298494637687</v>
      </c>
      <c r="CA43" s="39">
        <f t="shared" ref="CA43" ca="1" si="16894">CA16*9.8*CA42*CA19*CA18^2/(19.62*Dh)</f>
        <v>0.15544529069184432</v>
      </c>
      <c r="CB43" s="39">
        <f t="shared" ref="CB43" ca="1" si="16895">CB16*9.8*CB42*CB19*CB18^2/(19.62*Dh)</f>
        <v>0.15550759354871585</v>
      </c>
      <c r="CC43" s="39">
        <f t="shared" ref="CC43" ca="1" si="16896">CC16*9.8*CC42*CC19*CC18^2/(19.62*Dh)</f>
        <v>0.15556989348760966</v>
      </c>
      <c r="CD43" s="39">
        <f t="shared" ref="CD43" ca="1" si="16897">CD16*9.8*CD42*CD19*CD18^2/(19.62*Dh)</f>
        <v>0.15563165160910419</v>
      </c>
      <c r="CE43" s="39">
        <f t="shared" ref="CE43" ca="1" si="16898">CE16*9.8*CE42*CE19*CE18^2/(19.62*Dh)</f>
        <v>0.15563165160910419</v>
      </c>
      <c r="CF43" s="39">
        <f t="shared" ref="CF43" ca="1" si="16899">CF16*9.8*CF42*CF19*CF18^2/(19.62*Dh)</f>
        <v>0.15563165160910419</v>
      </c>
      <c r="CG43" s="39">
        <f t="shared" ref="CG43" ca="1" si="16900">CG16*9.8*CG42*CG19*CG18^2/(19.62*Dh)</f>
        <v>0.15563165160910419</v>
      </c>
      <c r="CH43" s="39">
        <f t="shared" ref="CH43" ca="1" si="16901">CH16*9.8*CH42*CH19*CH18^2/(19.62*Dh)</f>
        <v>0.15563165160910419</v>
      </c>
      <c r="CI43" s="39">
        <f t="shared" ref="CI43" ca="1" si="16902">CI16*9.8*CI42*CI19*CI18^2/(19.62*Dh)</f>
        <v>0.15563165160910419</v>
      </c>
      <c r="CJ43" s="39">
        <f t="shared" ref="CJ43" ca="1" si="16903">CJ16*9.8*CJ42*CJ19*CJ18^2/(19.62*Dh)</f>
        <v>0.15563165160910419</v>
      </c>
      <c r="CK43" s="39">
        <f t="shared" ref="CK43" ca="1" si="16904">CK16*9.8*CK42*CK19*CK18^2/(19.62*Dh)</f>
        <v>0.15563165160910419</v>
      </c>
      <c r="CL43" s="39">
        <f t="shared" ref="CL43" ca="1" si="16905">CL16*9.8*CL42*CL19*CL18^2/(19.62*Dh)</f>
        <v>0.15563165160910419</v>
      </c>
      <c r="CM43" s="39">
        <f t="shared" ref="CM43" ca="1" si="16906">CM16*9.8*CM42*CM19*CM18^2/(19.62*Dh)</f>
        <v>0.15563165160910419</v>
      </c>
      <c r="CN43" s="39">
        <f t="shared" ref="CN43" ca="1" si="16907">CN16*9.8*CN42*CN19*CN18^2/(19.62*Dh)</f>
        <v>0.15563165160910419</v>
      </c>
      <c r="CO43" s="39">
        <f t="shared" ref="CO43" ca="1" si="16908">CO16*9.8*CO42*CO19*CO18^2/(19.62*Dh)</f>
        <v>0.15563165160910419</v>
      </c>
      <c r="CP43" s="39">
        <f t="shared" ref="CP43" ca="1" si="16909">CP16*9.8*CP42*CP19*CP18^2/(19.62*Dh)</f>
        <v>0.15563165160910419</v>
      </c>
      <c r="CQ43" s="39">
        <f t="shared" ref="CQ43" ca="1" si="16910">CQ16*9.8*CQ42*CQ19*CQ18^2/(19.62*Dh)</f>
        <v>0.15563165160910419</v>
      </c>
      <c r="CR43" s="39">
        <f t="shared" ref="CR43" ca="1" si="16911">CR16*9.8*CR42*CR19*CR18^2/(19.62*Dh)</f>
        <v>0.15563165160910419</v>
      </c>
      <c r="CS43" s="39">
        <f t="shared" ref="CS43" ca="1" si="16912">CS16*9.8*CS42*CS19*CS18^2/(19.62*Dh)</f>
        <v>0.15563165160910419</v>
      </c>
      <c r="CT43" s="39">
        <f t="shared" ref="CT43" ca="1" si="16913">CT16*9.8*CT42*CT19*CT18^2/(19.62*Dh)</f>
        <v>0.15563165160910419</v>
      </c>
      <c r="CU43" s="39">
        <f t="shared" ref="CU43" ca="1" si="16914">CU16*9.8*CU42*CU19*CU18^2/(19.62*Dh)</f>
        <v>0.15563165160910419</v>
      </c>
      <c r="CV43" s="39">
        <f t="shared" ref="CV43" ca="1" si="16915">CV16*9.8*CV42*CV19*CV18^2/(19.62*Dh)</f>
        <v>0.15563165160910419</v>
      </c>
      <c r="CW43" s="39">
        <f t="shared" ref="CW43" ca="1" si="16916">CW16*9.8*CW42*CW19*CW18^2/(19.62*Dh)</f>
        <v>0.15563165160910419</v>
      </c>
      <c r="CX43" s="39">
        <f t="shared" ref="CX43" ca="1" si="16917">CX16*9.8*CX42*CX19*CX18^2/(19.62*Dh)</f>
        <v>0.15563165160910419</v>
      </c>
      <c r="CY43" s="39">
        <f t="shared" ref="CY43" ca="1" si="16918">CY16*9.8*CY42*CY19*CY18^2/(19.62*Dh)</f>
        <v>0.15563165160910419</v>
      </c>
      <c r="CZ43" s="39">
        <f t="shared" ref="CZ43" ca="1" si="16919">CZ16*9.8*CZ42*CZ19*CZ18^2/(19.62*Dh)</f>
        <v>0.15563165160910419</v>
      </c>
      <c r="DA43" s="39">
        <f t="shared" ref="DA43" ca="1" si="16920">DA16*9.8*DA42*DA19*DA18^2/(19.62*Dh)</f>
        <v>0.15563165160910419</v>
      </c>
      <c r="DB43" s="39">
        <f t="shared" ref="DB43" ca="1" si="16921">DB16*9.8*DB42*DB19*DB18^2/(19.62*Dh)</f>
        <v>0.15563165160910419</v>
      </c>
      <c r="DC43" s="39">
        <f t="shared" ref="DC43" ca="1" si="16922">DC16*9.8*DC42*DC19*DC18^2/(19.62*Dh)</f>
        <v>0.15563165160910419</v>
      </c>
      <c r="DD43" s="39">
        <f t="shared" ref="DD43" ca="1" si="16923">DD16*9.8*DD42*DD19*DD18^2/(19.62*Dh)</f>
        <v>0.15563165160910419</v>
      </c>
      <c r="DE43" s="39">
        <f t="shared" ref="DE43" ca="1" si="16924">DE16*9.8*DE42*DE19*DE18^2/(19.62*Dh)</f>
        <v>0.15563165160910419</v>
      </c>
      <c r="DF43" s="39">
        <f t="shared" ref="DF43" ca="1" si="16925">DF16*9.8*DF42*DF19*DF18^2/(19.62*Dh)</f>
        <v>0.15563165160910419</v>
      </c>
      <c r="DG43" s="39">
        <f t="shared" ref="DG43" ca="1" si="16926">DG16*9.8*DG42*DG19*DG18^2/(19.62*Dh)</f>
        <v>0.15563165160910419</v>
      </c>
      <c r="DH43" s="39">
        <f t="shared" ref="DH43" ca="1" si="16927">DH16*9.8*DH42*DH19*DH18^2/(19.62*Dh)</f>
        <v>0.15563165160910419</v>
      </c>
      <c r="DI43" s="39">
        <f t="shared" ref="DI43" ca="1" si="16928">DI16*9.8*DI42*DI19*DI18^2/(19.62*Dh)</f>
        <v>0.15563165160910419</v>
      </c>
      <c r="DJ43" s="39">
        <f t="shared" ref="DJ43" ca="1" si="16929">DJ16*9.8*DJ42*DJ19*DJ18^2/(19.62*Dh)</f>
        <v>0.15563165160910419</v>
      </c>
      <c r="DK43" s="39">
        <f t="shared" ref="DK43" ca="1" si="16930">DK16*9.8*DK42*DK19*DK18^2/(19.62*Dh)</f>
        <v>0.15563165160910419</v>
      </c>
      <c r="DL43" s="39">
        <f t="shared" ref="DL43" ca="1" si="16931">DL16*9.8*DL42*DL19*DL18^2/(19.62*Dh)</f>
        <v>0.15563165160910419</v>
      </c>
      <c r="DM43" s="39">
        <f t="shared" ref="DM43" ca="1" si="16932">DM16*9.8*DM42*DM19*DM18^2/(19.62*Dh)</f>
        <v>0.15563165160910419</v>
      </c>
      <c r="DN43" s="39">
        <f t="shared" ref="DN43" ca="1" si="16933">DN16*9.8*DN42*DN19*DN18^2/(19.62*Dh)</f>
        <v>0.15563165160910419</v>
      </c>
      <c r="DO43" s="39">
        <f t="shared" ref="DO43" ca="1" si="16934">DO16*9.8*DO42*DO19*DO18^2/(19.62*Dh)</f>
        <v>0.15563165160910419</v>
      </c>
      <c r="DP43" s="39">
        <f t="shared" ref="DP43" ca="1" si="16935">DP16*9.8*DP42*DP19*DP18^2/(19.62*Dh)</f>
        <v>0.15563165160910419</v>
      </c>
      <c r="DQ43" s="39">
        <f t="shared" ref="DQ43" ca="1" si="16936">DQ16*9.8*DQ42*DQ19*DQ18^2/(19.62*Dh)</f>
        <v>0.15563165160910419</v>
      </c>
      <c r="DR43" s="39">
        <f t="shared" ref="DR43" ca="1" si="16937">DR16*9.8*DR42*DR19*DR18^2/(19.62*Dh)</f>
        <v>0.15563165160910419</v>
      </c>
      <c r="DS43" s="39">
        <f t="shared" ref="DS43" ca="1" si="16938">DS16*9.8*DS42*DS19*DS18^2/(19.62*Dh)</f>
        <v>0.15563165160910419</v>
      </c>
      <c r="DT43" s="39">
        <f t="shared" ref="DT43" ca="1" si="16939">DT16*9.8*DT42*DT19*DT18^2/(19.62*Dh)</f>
        <v>0.15563165160910419</v>
      </c>
      <c r="DU43" s="39">
        <f t="shared" ref="DU43" ca="1" si="16940">DU16*9.8*DU42*DU19*DU18^2/(19.62*Dh)</f>
        <v>0.15563165160910419</v>
      </c>
      <c r="DV43" s="39">
        <f t="shared" ref="DV43" ca="1" si="16941">DV16*9.8*DV42*DV19*DV18^2/(19.62*Dh)</f>
        <v>0.15563165160910419</v>
      </c>
      <c r="DW43" s="39">
        <f t="shared" ref="DW43" ca="1" si="16942">DW16*9.8*DW42*DW19*DW18^2/(19.62*Dh)</f>
        <v>0.15563165160910419</v>
      </c>
      <c r="DX43" s="39">
        <f t="shared" ref="DX43" ca="1" si="16943">DX16*9.8*DX42*DX19*DX18^2/(19.62*Dh)</f>
        <v>0.15563165160910419</v>
      </c>
      <c r="DY43" s="39">
        <f t="shared" ref="DY43" ca="1" si="16944">DY16*9.8*DY42*DY19*DY18^2/(19.62*Dh)</f>
        <v>0.15563165160910419</v>
      </c>
      <c r="DZ43" s="39">
        <f t="shared" ref="DZ43" ca="1" si="16945">DZ16*9.8*DZ42*DZ19*DZ18^2/(19.62*Dh)</f>
        <v>0.15563165160910419</v>
      </c>
      <c r="EA43" s="39">
        <f t="shared" ref="EA43" ca="1" si="16946">EA16*9.8*EA42*EA19*EA18^2/(19.62*Dh)</f>
        <v>0.15563165160910419</v>
      </c>
      <c r="EB43" s="39">
        <f t="shared" ref="EB43" ca="1" si="16947">EB16*9.8*EB42*EB19*EB18^2/(19.62*Dh)</f>
        <v>0.15563165160910419</v>
      </c>
      <c r="EC43" s="39">
        <f t="shared" ref="EC43" ca="1" si="16948">EC16*9.8*EC42*EC19*EC18^2/(19.62*Dh)</f>
        <v>0.15563165160910419</v>
      </c>
      <c r="ED43" s="39">
        <f t="shared" ref="ED43" ca="1" si="16949">ED16*9.8*ED42*ED19*ED18^2/(19.62*Dh)</f>
        <v>0.15563165160910419</v>
      </c>
      <c r="EE43" s="39">
        <f t="shared" ref="EE43" ca="1" si="16950">EE16*9.8*EE42*EE19*EE18^2/(19.62*Dh)</f>
        <v>0.15563165160910419</v>
      </c>
      <c r="EF43" s="39">
        <f t="shared" ref="EF43" ca="1" si="16951">EF16*9.8*EF42*EF19*EF18^2/(19.62*Dh)</f>
        <v>0.15563165160910419</v>
      </c>
      <c r="EG43" s="39">
        <f t="shared" ref="EG43" ca="1" si="16952">EG16*9.8*EG42*EG19*EG18^2/(19.62*Dh)</f>
        <v>0.15563165160910419</v>
      </c>
      <c r="EH43" s="39">
        <f t="shared" ref="EH43" ca="1" si="16953">EH16*9.8*EH42*EH19*EH18^2/(19.62*Dh)</f>
        <v>0.15563165160910419</v>
      </c>
      <c r="EI43" s="39">
        <f t="shared" ref="EI43" ca="1" si="16954">EI16*9.8*EI42*EI19*EI18^2/(19.62*Dh)</f>
        <v>0.15563165160910419</v>
      </c>
      <c r="EJ43" s="39">
        <f t="shared" ref="EJ43" ca="1" si="16955">EJ16*9.8*EJ42*EJ19*EJ18^2/(19.62*Dh)</f>
        <v>0.15563165160910419</v>
      </c>
      <c r="EK43" s="39">
        <f t="shared" ref="EK43" ca="1" si="16956">EK16*9.8*EK42*EK19*EK18^2/(19.62*Dh)</f>
        <v>0.15563165160910419</v>
      </c>
      <c r="EL43" s="39">
        <f t="shared" ref="EL43" ca="1" si="16957">EL16*9.8*EL42*EL19*EL18^2/(19.62*Dh)</f>
        <v>0.15563165160910419</v>
      </c>
      <c r="EM43" s="39">
        <f t="shared" ref="EM43" ca="1" si="16958">EM16*9.8*EM42*EM19*EM18^2/(19.62*Dh)</f>
        <v>0.15563165160910419</v>
      </c>
      <c r="EN43" s="39">
        <f t="shared" ref="EN43" ca="1" si="16959">EN16*9.8*EN42*EN19*EN18^2/(19.62*Dh)</f>
        <v>0.15563165160910419</v>
      </c>
      <c r="EO43" s="39">
        <f t="shared" ref="EO43" ca="1" si="16960">EO16*9.8*EO42*EO19*EO18^2/(19.62*Dh)</f>
        <v>0.15563165160910419</v>
      </c>
      <c r="EP43" s="39">
        <f t="shared" ref="EP43" ca="1" si="16961">EP16*9.8*EP42*EP19*EP18^2/(19.62*Dh)</f>
        <v>0.15563165160910419</v>
      </c>
      <c r="EQ43" s="39">
        <f t="shared" ref="EQ43" ca="1" si="16962">EQ16*9.8*EQ42*EQ19*EQ18^2/(19.62*Dh)</f>
        <v>0.15563165160910419</v>
      </c>
      <c r="ER43" s="39">
        <f t="shared" ref="ER43" ca="1" si="16963">ER16*9.8*ER42*ER19*ER18^2/(19.62*Dh)</f>
        <v>0.15563165160910419</v>
      </c>
      <c r="ES43" s="39">
        <f t="shared" ref="ES43" ca="1" si="16964">ES16*9.8*ES42*ES19*ES18^2/(19.62*Dh)</f>
        <v>0.15563165160910419</v>
      </c>
      <c r="ET43" s="39">
        <f t="shared" ref="ET43" ca="1" si="16965">ET16*9.8*ET42*ET19*ET18^2/(19.62*Dh)</f>
        <v>0.15563165160910419</v>
      </c>
      <c r="EU43" s="39">
        <f t="shared" ref="EU43" ca="1" si="16966">EU16*9.8*EU42*EU19*EU18^2/(19.62*Dh)</f>
        <v>0.15563165160910419</v>
      </c>
      <c r="EV43" s="39">
        <f t="shared" ref="EV43" ca="1" si="16967">EV16*9.8*EV42*EV19*EV18^2/(19.62*Dh)</f>
        <v>0.15563165160910419</v>
      </c>
      <c r="EW43" s="39">
        <f t="shared" ref="EW43" ca="1" si="16968">EW16*9.8*EW42*EW19*EW18^2/(19.62*Dh)</f>
        <v>0.15563165160910419</v>
      </c>
      <c r="EX43" s="39">
        <f t="shared" ref="EX43" ca="1" si="16969">EX16*9.8*EX42*EX19*EX18^2/(19.62*Dh)</f>
        <v>0.15563165160910419</v>
      </c>
      <c r="EY43" s="39">
        <f t="shared" ref="EY43" ca="1" si="16970">EY16*9.8*EY42*EY19*EY18^2/(19.62*Dh)</f>
        <v>0.15563165160910419</v>
      </c>
      <c r="EZ43" s="39">
        <f t="shared" ref="EZ43" ca="1" si="16971">EZ16*9.8*EZ42*EZ19*EZ18^2/(19.62*Dh)</f>
        <v>0.15563165160910419</v>
      </c>
      <c r="FA43" s="39">
        <f t="shared" ref="FA43" ca="1" si="16972">FA16*9.8*FA42*FA19*FA18^2/(19.62*Dh)</f>
        <v>0.15563165160910419</v>
      </c>
      <c r="FB43" s="39">
        <f t="shared" ref="FB43" ca="1" si="16973">FB16*9.8*FB42*FB19*FB18^2/(19.62*Dh)</f>
        <v>0.15563165160910419</v>
      </c>
      <c r="FC43" s="39">
        <f t="shared" ref="FC43" ca="1" si="16974">FC16*9.8*FC42*FC19*FC18^2/(19.62*Dh)</f>
        <v>0.15563165160910419</v>
      </c>
      <c r="FD43" s="39">
        <f t="shared" ref="FD43" ca="1" si="16975">FD16*9.8*FD42*FD19*FD18^2/(19.62*Dh)</f>
        <v>0.15563165160910419</v>
      </c>
      <c r="FE43" s="39">
        <f t="shared" ref="FE43" ca="1" si="16976">FE16*9.8*FE42*FE19*FE18^2/(19.62*Dh)</f>
        <v>0.15563165160910419</v>
      </c>
      <c r="FF43" s="39">
        <f t="shared" ref="FF43" ca="1" si="16977">FF16*9.8*FF42*FF19*FF18^2/(19.62*Dh)</f>
        <v>0.15563165160910419</v>
      </c>
      <c r="FG43" s="39">
        <f t="shared" ref="FG43" ca="1" si="16978">FG16*9.8*FG42*FG19*FG18^2/(19.62*Dh)</f>
        <v>0.15563165160910419</v>
      </c>
      <c r="FH43" s="39">
        <f t="shared" ref="FH43" ca="1" si="16979">FH16*9.8*FH42*FH19*FH18^2/(19.62*Dh)</f>
        <v>0.15563165160910419</v>
      </c>
      <c r="FI43" s="39">
        <f t="shared" ref="FI43" ca="1" si="16980">FI16*9.8*FI42*FI19*FI18^2/(19.62*Dh)</f>
        <v>0.15563165160910419</v>
      </c>
      <c r="FJ43" s="39">
        <f t="shared" ref="FJ43" ca="1" si="16981">FJ16*9.8*FJ42*FJ19*FJ18^2/(19.62*Dh)</f>
        <v>0.15563165160910419</v>
      </c>
      <c r="FK43" s="39">
        <f t="shared" ref="FK43" ca="1" si="16982">FK16*9.8*FK42*FK19*FK18^2/(19.62*Dh)</f>
        <v>0.15563165160910419</v>
      </c>
      <c r="FL43" s="39">
        <f t="shared" ref="FL43" ca="1" si="16983">FL16*9.8*FL42*FL19*FL18^2/(19.62*Dh)</f>
        <v>0.15563165160910419</v>
      </c>
      <c r="FM43" s="39">
        <f t="shared" ref="FM43" ca="1" si="16984">FM16*9.8*FM42*FM19*FM18^2/(19.62*Dh)</f>
        <v>0.15563165160910419</v>
      </c>
      <c r="FN43" s="39">
        <f t="shared" ref="FN43" ca="1" si="16985">FN16*9.8*FN42*FN19*FN18^2/(19.62*Dh)</f>
        <v>0.15563165160910419</v>
      </c>
      <c r="FO43" s="39">
        <f t="shared" ref="FO43" ca="1" si="16986">FO16*9.8*FO42*FO19*FO18^2/(19.62*Dh)</f>
        <v>0.15563165160910419</v>
      </c>
      <c r="FP43" s="39">
        <f t="shared" ref="FP43" ca="1" si="16987">FP16*9.8*FP42*FP19*FP18^2/(19.62*Dh)</f>
        <v>0.15563165160910419</v>
      </c>
      <c r="FQ43" s="39">
        <f t="shared" ref="FQ43" ca="1" si="16988">FQ16*9.8*FQ42*FQ19*FQ18^2/(19.62*Dh)</f>
        <v>0.15563165160910419</v>
      </c>
      <c r="FR43" s="39">
        <f t="shared" ref="FR43" ca="1" si="16989">FR16*9.8*FR42*FR19*FR18^2/(19.62*Dh)</f>
        <v>0.15563165160910419</v>
      </c>
      <c r="FS43" s="39">
        <f t="shared" ref="FS43" ca="1" si="16990">FS16*9.8*FS42*FS19*FS18^2/(19.62*Dh)</f>
        <v>0.15563165160910419</v>
      </c>
      <c r="FT43" s="39">
        <f t="shared" ref="FT43" ca="1" si="16991">FT16*9.8*FT42*FT19*FT18^2/(19.62*Dh)</f>
        <v>0.15563165160910419</v>
      </c>
      <c r="FU43" s="39">
        <f t="shared" ref="FU43" ca="1" si="16992">FU16*9.8*FU42*FU19*FU18^2/(19.62*Dh)</f>
        <v>0.15563165160910419</v>
      </c>
      <c r="FV43" s="39">
        <f t="shared" ref="FV43" ca="1" si="16993">FV16*9.8*FV42*FV19*FV18^2/(19.62*Dh)</f>
        <v>0.15563165160910419</v>
      </c>
      <c r="FW43" s="39">
        <f t="shared" ref="FW43" ca="1" si="16994">FW16*9.8*FW42*FW19*FW18^2/(19.62*Dh)</f>
        <v>0.15563165160910419</v>
      </c>
      <c r="FX43" s="39">
        <f t="shared" ref="FX43" ca="1" si="16995">FX16*9.8*FX42*FX19*FX18^2/(19.62*Dh)</f>
        <v>0.15563165160910419</v>
      </c>
      <c r="FY43" s="39">
        <f t="shared" ref="FY43" ca="1" si="16996">FY16*9.8*FY42*FY19*FY18^2/(19.62*Dh)</f>
        <v>0.15563165160910419</v>
      </c>
      <c r="FZ43" s="39">
        <f t="shared" ref="FZ43" ca="1" si="16997">FZ16*9.8*FZ42*FZ19*FZ18^2/(19.62*Dh)</f>
        <v>0.15563165160910419</v>
      </c>
      <c r="GA43" s="39">
        <f t="shared" ref="GA43" ca="1" si="16998">GA16*9.8*GA42*GA19*GA18^2/(19.62*Dh)</f>
        <v>0.15563165160910419</v>
      </c>
      <c r="GB43" s="39">
        <f t="shared" ref="GB43" ca="1" si="16999">GB16*9.8*GB42*GB19*GB18^2/(19.62*Dh)</f>
        <v>0.15563165160910419</v>
      </c>
      <c r="GC43" s="39">
        <f t="shared" ref="GC43" ca="1" si="17000">GC16*9.8*GC42*GC19*GC18^2/(19.62*Dh)</f>
        <v>0.15563165160910419</v>
      </c>
      <c r="GD43" s="39">
        <f t="shared" ref="GD43" ca="1" si="17001">GD16*9.8*GD42*GD19*GD18^2/(19.62*Dh)</f>
        <v>0.15563165160910419</v>
      </c>
      <c r="GE43" s="39">
        <f t="shared" ref="GE43" ca="1" si="17002">GE16*9.8*GE42*GE19*GE18^2/(19.62*Dh)</f>
        <v>0.15563165160910419</v>
      </c>
      <c r="GF43" s="39">
        <f t="shared" ref="GF43" ca="1" si="17003">GF16*9.8*GF42*GF19*GF18^2/(19.62*Dh)</f>
        <v>0.15563165160910419</v>
      </c>
      <c r="GG43" s="39">
        <f t="shared" ref="GG43" ca="1" si="17004">GG16*9.8*GG42*GG19*GG18^2/(19.62*Dh)</f>
        <v>0.15563165160910419</v>
      </c>
      <c r="GH43" s="39">
        <f t="shared" ref="GH43" ca="1" si="17005">GH16*9.8*GH42*GH19*GH18^2/(19.62*Dh)</f>
        <v>0.15563165160910419</v>
      </c>
      <c r="GI43" s="39">
        <f t="shared" ref="GI43" ca="1" si="17006">GI16*9.8*GI42*GI19*GI18^2/(19.62*Dh)</f>
        <v>0.15563165160910419</v>
      </c>
      <c r="GJ43" s="39">
        <f t="shared" ref="GJ43" ca="1" si="17007">GJ16*9.8*GJ42*GJ19*GJ18^2/(19.62*Dh)</f>
        <v>0.15563165160910419</v>
      </c>
      <c r="GK43" s="39">
        <f t="shared" ref="GK43" ca="1" si="17008">GK16*9.8*GK42*GK19*GK18^2/(19.62*Dh)</f>
        <v>0.15563165160910419</v>
      </c>
      <c r="GL43" s="39">
        <f t="shared" ref="GL43" ca="1" si="17009">GL16*9.8*GL42*GL19*GL18^2/(19.62*Dh)</f>
        <v>0.15563165160910419</v>
      </c>
      <c r="GM43" s="39">
        <f t="shared" ref="GM43" ca="1" si="17010">GM16*9.8*GM42*GM19*GM18^2/(19.62*Dh)</f>
        <v>0.15563165160910419</v>
      </c>
      <c r="GN43" s="39">
        <f t="shared" ref="GN43" ca="1" si="17011">GN16*9.8*GN42*GN19*GN18^2/(19.62*Dh)</f>
        <v>0.15563165160910419</v>
      </c>
      <c r="GO43" s="39">
        <f t="shared" ref="GO43" ca="1" si="17012">GO16*9.8*GO42*GO19*GO18^2/(19.62*Dh)</f>
        <v>0.15563165160910419</v>
      </c>
      <c r="GP43" s="39">
        <f t="shared" ref="GP43" ca="1" si="17013">GP16*9.8*GP42*GP19*GP18^2/(19.62*Dh)</f>
        <v>0.15563165160910419</v>
      </c>
      <c r="GQ43" s="39">
        <f t="shared" ref="GQ43" ca="1" si="17014">GQ16*9.8*GQ42*GQ19*GQ18^2/(19.62*Dh)</f>
        <v>0.15563165160910419</v>
      </c>
      <c r="GR43" s="39">
        <f t="shared" ref="GR43" ca="1" si="17015">GR16*9.8*GR42*GR19*GR18^2/(19.62*Dh)</f>
        <v>0.15563165160910419</v>
      </c>
      <c r="GS43" s="39">
        <f t="shared" ref="GS43" ca="1" si="17016">GS16*9.8*GS42*GS19*GS18^2/(19.62*Dh)</f>
        <v>0.15563165160910419</v>
      </c>
      <c r="GT43" s="39">
        <f t="shared" ref="GT43" ca="1" si="17017">GT16*9.8*GT42*GT19*GT18^2/(19.62*Dh)</f>
        <v>0.15563165160910419</v>
      </c>
      <c r="GU43" s="39">
        <f t="shared" ref="GU43" ca="1" si="17018">GU16*9.8*GU42*GU19*GU18^2/(19.62*Dh)</f>
        <v>0.15563165160910419</v>
      </c>
      <c r="GV43" s="39">
        <f t="shared" ref="GV43" ca="1" si="17019">GV16*9.8*GV42*GV19*GV18^2/(19.62*Dh)</f>
        <v>0.15563165160910419</v>
      </c>
      <c r="GW43" s="39">
        <f t="shared" ref="GW43" ca="1" si="17020">GW16*9.8*GW42*GW19*GW18^2/(19.62*Dh)</f>
        <v>0.15563165160910419</v>
      </c>
      <c r="GX43" s="39">
        <f t="shared" ref="GX43" ca="1" si="17021">GX16*9.8*GX42*GX19*GX18^2/(19.62*Dh)</f>
        <v>0.15563165160910419</v>
      </c>
      <c r="GY43" s="39">
        <f t="shared" ref="GY43" ca="1" si="17022">GY16*9.8*GY42*GY19*GY18^2/(19.62*Dh)</f>
        <v>0.15563165160910419</v>
      </c>
      <c r="GZ43" s="39">
        <f t="shared" ref="GZ43" ca="1" si="17023">GZ16*9.8*GZ42*GZ19*GZ18^2/(19.62*Dh)</f>
        <v>0.15563165160910419</v>
      </c>
      <c r="HA43" s="39">
        <f t="shared" ref="HA43" ca="1" si="17024">HA16*9.8*HA42*HA19*HA18^2/(19.62*Dh)</f>
        <v>0.15563165160910419</v>
      </c>
      <c r="HB43" s="39">
        <f t="shared" ref="HB43" ca="1" si="17025">HB16*9.8*HB42*HB19*HB18^2/(19.62*Dh)</f>
        <v>0.15563165160910419</v>
      </c>
      <c r="HC43" s="39">
        <f t="shared" ref="HC43" ca="1" si="17026">HC16*9.8*HC42*HC19*HC18^2/(19.62*Dh)</f>
        <v>0.15563165160910419</v>
      </c>
      <c r="HD43" s="39">
        <f t="shared" ref="HD43" ca="1" si="17027">HD16*9.8*HD42*HD19*HD18^2/(19.62*Dh)</f>
        <v>0.15563165160910419</v>
      </c>
      <c r="HE43" s="39">
        <f t="shared" ref="HE43" ca="1" si="17028">HE16*9.8*HE42*HE19*HE18^2/(19.62*Dh)</f>
        <v>0.15563165160910419</v>
      </c>
      <c r="HF43" s="39">
        <f t="shared" ref="HF43" ca="1" si="17029">HF16*9.8*HF42*HF19*HF18^2/(19.62*Dh)</f>
        <v>0.15563165160910419</v>
      </c>
      <c r="HG43" s="39">
        <f t="shared" ref="HG43" ca="1" si="17030">HG16*9.8*HG42*HG19*HG18^2/(19.62*Dh)</f>
        <v>0.15563165160910419</v>
      </c>
      <c r="HH43" s="39">
        <f t="shared" ref="HH43" ca="1" si="17031">HH16*9.8*HH42*HH19*HH18^2/(19.62*Dh)</f>
        <v>0.15563165160910419</v>
      </c>
      <c r="HI43" s="39">
        <f t="shared" ref="HI43" ca="1" si="17032">HI16*9.8*HI42*HI19*HI18^2/(19.62*Dh)</f>
        <v>0.15563165160910419</v>
      </c>
      <c r="HJ43" s="39">
        <f t="shared" ref="HJ43" ca="1" si="17033">HJ16*9.8*HJ42*HJ19*HJ18^2/(19.62*Dh)</f>
        <v>0.15563165160910419</v>
      </c>
      <c r="HK43" s="39">
        <f t="shared" ref="HK43" ca="1" si="17034">HK16*9.8*HK42*HK19*HK18^2/(19.62*Dh)</f>
        <v>0.15563165160910419</v>
      </c>
      <c r="HL43" s="39">
        <f t="shared" ref="HL43" ca="1" si="17035">HL16*9.8*HL42*HL19*HL18^2/(19.62*Dh)</f>
        <v>0.15563165160910419</v>
      </c>
      <c r="HM43" s="39">
        <f t="shared" ref="HM43" ca="1" si="17036">HM16*9.8*HM42*HM19*HM18^2/(19.62*Dh)</f>
        <v>0.15563165160910419</v>
      </c>
      <c r="HN43" s="39">
        <f t="shared" ref="HN43" ca="1" si="17037">HN16*9.8*HN42*HN19*HN18^2/(19.62*Dh)</f>
        <v>0.15563165160910419</v>
      </c>
      <c r="HO43" s="39">
        <f t="shared" ref="HO43" ca="1" si="17038">HO16*9.8*HO42*HO19*HO18^2/(19.62*Dh)</f>
        <v>0.15563165160910419</v>
      </c>
      <c r="HP43" s="39">
        <f t="shared" ref="HP43" ca="1" si="17039">HP16*9.8*HP42*HP19*HP18^2/(19.62*Dh)</f>
        <v>0.15563165160910419</v>
      </c>
      <c r="HQ43" s="39">
        <f t="shared" ref="HQ43" ca="1" si="17040">HQ16*9.8*HQ42*HQ19*HQ18^2/(19.62*Dh)</f>
        <v>0.15563165160910419</v>
      </c>
      <c r="HR43" s="39">
        <f t="shared" ref="HR43" ca="1" si="17041">HR16*9.8*HR42*HR19*HR18^2/(19.62*Dh)</f>
        <v>0.15563165160910419</v>
      </c>
      <c r="HS43" s="39">
        <f t="shared" ref="HS43" ca="1" si="17042">HS16*9.8*HS42*HS19*HS18^2/(19.62*Dh)</f>
        <v>0.15563165160910419</v>
      </c>
      <c r="HT43" s="39">
        <f t="shared" ref="HT43" ca="1" si="17043">HT16*9.8*HT42*HT19*HT18^2/(19.62*Dh)</f>
        <v>0.15563165160910419</v>
      </c>
      <c r="HU43" s="39">
        <f t="shared" ref="HU43" ca="1" si="17044">HU16*9.8*HU42*HU19*HU18^2/(19.62*Dh)</f>
        <v>0.15563165160910419</v>
      </c>
      <c r="HV43" s="39">
        <f t="shared" ref="HV43" ca="1" si="17045">HV16*9.8*HV42*HV19*HV18^2/(19.62*Dh)</f>
        <v>0.15563165160910419</v>
      </c>
      <c r="HW43" s="39">
        <f t="shared" ref="HW43" ca="1" si="17046">HW16*9.8*HW42*HW19*HW18^2/(19.62*Dh)</f>
        <v>0.15563165160910419</v>
      </c>
      <c r="HX43" s="39">
        <f t="shared" ref="HX43" ca="1" si="17047">HX16*9.8*HX42*HX19*HX18^2/(19.62*Dh)</f>
        <v>0.15563165160910419</v>
      </c>
      <c r="HY43" s="39">
        <f t="shared" ref="HY43" ca="1" si="17048">HY16*9.8*HY42*HY19*HY18^2/(19.62*Dh)</f>
        <v>0.15563165160910419</v>
      </c>
      <c r="HZ43" s="39">
        <f t="shared" ref="HZ43" ca="1" si="17049">HZ16*9.8*HZ42*HZ19*HZ18^2/(19.62*Dh)</f>
        <v>0.15563165160910419</v>
      </c>
      <c r="IA43" s="39">
        <f t="shared" ref="IA43" ca="1" si="17050">IA16*9.8*IA42*IA19*IA18^2/(19.62*Dh)</f>
        <v>0.15563165160910419</v>
      </c>
      <c r="IB43" s="39">
        <f t="shared" ref="IB43" ca="1" si="17051">IB16*9.8*IB42*IB19*IB18^2/(19.62*Dh)</f>
        <v>0.15563165160910419</v>
      </c>
      <c r="IC43" s="39">
        <f t="shared" ref="IC43" ca="1" si="17052">IC16*9.8*IC42*IC19*IC18^2/(19.62*Dh)</f>
        <v>0.15563165160910419</v>
      </c>
      <c r="ID43" s="39">
        <f t="shared" ref="ID43" ca="1" si="17053">ID16*9.8*ID42*ID19*ID18^2/(19.62*Dh)</f>
        <v>0.15563165160910419</v>
      </c>
      <c r="IE43" s="39">
        <f t="shared" ref="IE43" ca="1" si="17054">IE16*9.8*IE42*IE19*IE18^2/(19.62*Dh)</f>
        <v>0.15563165160910419</v>
      </c>
      <c r="IF43" s="39">
        <f t="shared" ref="IF43" ca="1" si="17055">IF16*9.8*IF42*IF19*IF18^2/(19.62*Dh)</f>
        <v>0.15563165160910419</v>
      </c>
      <c r="IG43" s="39">
        <f t="shared" ref="IG43" ca="1" si="17056">IG16*9.8*IG42*IG19*IG18^2/(19.62*Dh)</f>
        <v>0.15563165160910419</v>
      </c>
      <c r="IH43" s="39">
        <f t="shared" ref="IH43" ca="1" si="17057">IH16*9.8*IH42*IH19*IH18^2/(19.62*Dh)</f>
        <v>0.15563165160910419</v>
      </c>
      <c r="II43" s="39">
        <f t="shared" ref="II43" ca="1" si="17058">II16*9.8*II42*II19*II18^2/(19.62*Dh)</f>
        <v>0.15563165160910419</v>
      </c>
      <c r="IJ43" s="39">
        <f t="shared" ref="IJ43" ca="1" si="17059">IJ16*9.8*IJ42*IJ19*IJ18^2/(19.62*Dh)</f>
        <v>0.15563165160910419</v>
      </c>
      <c r="IK43" s="39">
        <f t="shared" ref="IK43" ca="1" si="17060">IK16*9.8*IK42*IK19*IK18^2/(19.62*Dh)</f>
        <v>0.15563165160910419</v>
      </c>
      <c r="IL43" s="39">
        <f t="shared" ref="IL43" ca="1" si="17061">IL16*9.8*IL42*IL19*IL18^2/(19.62*Dh)</f>
        <v>0.15563165160910419</v>
      </c>
      <c r="IM43" s="39">
        <f t="shared" ref="IM43" ca="1" si="17062">IM16*9.8*IM42*IM19*IM18^2/(19.62*Dh)</f>
        <v>0.15563165160910419</v>
      </c>
      <c r="IN43" s="39">
        <f t="shared" ref="IN43" ca="1" si="17063">IN16*9.8*IN42*IN19*IN18^2/(19.62*Dh)</f>
        <v>0.15563165160910419</v>
      </c>
      <c r="IO43" s="39">
        <f t="shared" ref="IO43" ca="1" si="17064">IO16*9.8*IO42*IO19*IO18^2/(19.62*Dh)</f>
        <v>0.15563165160910419</v>
      </c>
      <c r="IP43" s="39">
        <f t="shared" ref="IP43" ca="1" si="17065">IP16*9.8*IP42*IP19*IP18^2/(19.62*Dh)</f>
        <v>0.15563165160910419</v>
      </c>
      <c r="IQ43" s="39">
        <f t="shared" ref="IQ43" ca="1" si="17066">IQ16*9.8*IQ42*IQ19*IQ18^2/(19.62*Dh)</f>
        <v>0.15563165160910419</v>
      </c>
      <c r="IR43" s="39">
        <f t="shared" ref="IR43" ca="1" si="17067">IR16*9.8*IR42*IR19*IR18^2/(19.62*Dh)</f>
        <v>0.15563165160910419</v>
      </c>
      <c r="IS43" s="39">
        <f t="shared" ref="IS43" ca="1" si="17068">IS16*9.8*IS42*IS19*IS18^2/(19.62*Dh)</f>
        <v>0.15563165160910419</v>
      </c>
      <c r="IT43" s="39">
        <f t="shared" ref="IT43" ca="1" si="17069">IT16*9.8*IT42*IT19*IT18^2/(19.62*Dh)</f>
        <v>0.15563165160910419</v>
      </c>
      <c r="IU43" s="39">
        <f t="shared" ref="IU43" ca="1" si="17070">IU16*9.8*IU42*IU19*IU18^2/(19.62*Dh)</f>
        <v>0.15563165160910419</v>
      </c>
      <c r="IV43" s="39">
        <f t="shared" ref="IV43" ca="1" si="17071">IV16*9.8*IV42*IV19*IV18^2/(19.62*Dh)</f>
        <v>0.15563165160910419</v>
      </c>
      <c r="IW43" s="39">
        <f t="shared" ref="IW43" ca="1" si="17072">IW16*9.8*IW42*IW19*IW18^2/(19.62*Dh)</f>
        <v>0.15563165160910419</v>
      </c>
      <c r="IX43" s="39">
        <f t="shared" ref="IX43" ca="1" si="17073">IX16*9.8*IX42*IX19*IX18^2/(19.62*Dh)</f>
        <v>0.15563165160910419</v>
      </c>
      <c r="IY43" s="39">
        <f t="shared" ref="IY43" ca="1" si="17074">IY16*9.8*IY42*IY19*IY18^2/(19.62*Dh)</f>
        <v>0.15563165160910419</v>
      </c>
      <c r="IZ43" s="39">
        <f t="shared" ref="IZ43" ca="1" si="17075">IZ16*9.8*IZ42*IZ19*IZ18^2/(19.62*Dh)</f>
        <v>0.15563165160910419</v>
      </c>
      <c r="JA43" s="39">
        <f t="shared" ref="JA43" ca="1" si="17076">JA16*9.8*JA42*JA19*JA18^2/(19.62*Dh)</f>
        <v>0.15563165160910419</v>
      </c>
      <c r="JB43" s="39">
        <f t="shared" ref="JB43" ca="1" si="17077">JB16*9.8*JB42*JB19*JB18^2/(19.62*Dh)</f>
        <v>0.15563165160910419</v>
      </c>
      <c r="JC43" s="39">
        <f t="shared" ref="JC43" ca="1" si="17078">JC16*9.8*JC42*JC19*JC18^2/(19.62*Dh)</f>
        <v>0.15563165160910419</v>
      </c>
      <c r="JD43" s="39">
        <f t="shared" ref="JD43" ca="1" si="17079">JD16*9.8*JD42*JD19*JD18^2/(19.62*Dh)</f>
        <v>0.15563165160910419</v>
      </c>
      <c r="JE43" s="39">
        <f t="shared" ref="JE43" ca="1" si="17080">JE16*9.8*JE42*JE19*JE18^2/(19.62*Dh)</f>
        <v>0.15563165160910419</v>
      </c>
      <c r="JF43" s="39">
        <f t="shared" ref="JF43" ca="1" si="17081">JF16*9.8*JF42*JF19*JF18^2/(19.62*Dh)</f>
        <v>0.15563165160910419</v>
      </c>
      <c r="JG43" s="39">
        <f t="shared" ref="JG43" ca="1" si="17082">JG16*9.8*JG42*JG19*JG18^2/(19.62*Dh)</f>
        <v>0.15563165160910419</v>
      </c>
      <c r="JH43" s="39">
        <f t="shared" ref="JH43" ca="1" si="17083">JH16*9.8*JH42*JH19*JH18^2/(19.62*Dh)</f>
        <v>0.15563165160910419</v>
      </c>
      <c r="JI43" s="39">
        <f t="shared" ref="JI43" ca="1" si="17084">JI16*9.8*JI42*JI19*JI18^2/(19.62*Dh)</f>
        <v>0.15563165160910419</v>
      </c>
      <c r="JJ43" s="39">
        <f t="shared" ref="JJ43" ca="1" si="17085">JJ16*9.8*JJ42*JJ19*JJ18^2/(19.62*Dh)</f>
        <v>0.15563165160910419</v>
      </c>
      <c r="JK43" s="39">
        <f t="shared" ref="JK43" ca="1" si="17086">JK16*9.8*JK42*JK19*JK18^2/(19.62*Dh)</f>
        <v>0.15563165160910419</v>
      </c>
      <c r="JL43" s="39">
        <f t="shared" ref="JL43" ca="1" si="17087">JL16*9.8*JL42*JL19*JL18^2/(19.62*Dh)</f>
        <v>0.15563165160910419</v>
      </c>
      <c r="JM43" s="39">
        <f t="shared" ref="JM43" ca="1" si="17088">JM16*9.8*JM42*JM19*JM18^2/(19.62*Dh)</f>
        <v>0.15563165160910419</v>
      </c>
      <c r="JN43" s="39">
        <f t="shared" ref="JN43" ca="1" si="17089">JN16*9.8*JN42*JN19*JN18^2/(19.62*Dh)</f>
        <v>0.15563165160910419</v>
      </c>
      <c r="JO43" s="39">
        <f t="shared" ref="JO43" ca="1" si="17090">JO16*9.8*JO42*JO19*JO18^2/(19.62*Dh)</f>
        <v>0.15563165160910419</v>
      </c>
      <c r="JP43" s="39">
        <f t="shared" ref="JP43" ca="1" si="17091">JP16*9.8*JP42*JP19*JP18^2/(19.62*Dh)</f>
        <v>0.15563165160910419</v>
      </c>
      <c r="JQ43" s="39">
        <f t="shared" ref="JQ43" ca="1" si="17092">JQ16*9.8*JQ42*JQ19*JQ18^2/(19.62*Dh)</f>
        <v>0.15563165160910419</v>
      </c>
      <c r="JR43" s="39">
        <f t="shared" ref="JR43" ca="1" si="17093">JR16*9.8*JR42*JR19*JR18^2/(19.62*Dh)</f>
        <v>0.15563165160910419</v>
      </c>
      <c r="JS43" s="39">
        <f t="shared" ref="JS43" ca="1" si="17094">JS16*9.8*JS42*JS19*JS18^2/(19.62*Dh)</f>
        <v>0.15563165160910419</v>
      </c>
      <c r="JT43" s="39">
        <f t="shared" ref="JT43" ca="1" si="17095">JT16*9.8*JT42*JT19*JT18^2/(19.62*Dh)</f>
        <v>0.15563165160910419</v>
      </c>
      <c r="JU43" s="39">
        <f t="shared" ref="JU43" ca="1" si="17096">JU16*9.8*JU42*JU19*JU18^2/(19.62*Dh)</f>
        <v>0.15563165160910419</v>
      </c>
      <c r="JV43" s="39">
        <f t="shared" ref="JV43" ca="1" si="17097">JV16*9.8*JV42*JV19*JV18^2/(19.62*Dh)</f>
        <v>0.15563165160910419</v>
      </c>
      <c r="JW43" s="39">
        <f t="shared" ref="JW43" ca="1" si="17098">JW16*9.8*JW42*JW19*JW18^2/(19.62*Dh)</f>
        <v>0.15563165160910419</v>
      </c>
      <c r="JX43" s="39">
        <f t="shared" ref="JX43" ca="1" si="17099">JX16*9.8*JX42*JX19*JX18^2/(19.62*Dh)</f>
        <v>0.15563165160910419</v>
      </c>
      <c r="JY43" s="39">
        <f t="shared" ref="JY43" ca="1" si="17100">JY16*9.8*JY42*JY19*JY18^2/(19.62*Dh)</f>
        <v>0.15563165160910419</v>
      </c>
      <c r="JZ43" s="39">
        <f t="shared" ref="JZ43" ca="1" si="17101">JZ16*9.8*JZ42*JZ19*JZ18^2/(19.62*Dh)</f>
        <v>0.15563165160910419</v>
      </c>
      <c r="KA43" s="39">
        <f t="shared" ref="KA43" ca="1" si="17102">KA16*9.8*KA42*KA19*KA18^2/(19.62*Dh)</f>
        <v>0.15563165160910419</v>
      </c>
      <c r="KB43" s="39">
        <f t="shared" ref="KB43" ca="1" si="17103">KB16*9.8*KB42*KB19*KB18^2/(19.62*Dh)</f>
        <v>0.15563165160910419</v>
      </c>
      <c r="KC43" s="39">
        <f t="shared" ref="KC43" ca="1" si="17104">KC16*9.8*KC42*KC19*KC18^2/(19.62*Dh)</f>
        <v>0.15563165160910419</v>
      </c>
      <c r="KD43" s="39">
        <f t="shared" ref="KD43" ca="1" si="17105">KD16*9.8*KD42*KD19*KD18^2/(19.62*Dh)</f>
        <v>0.15563165160910419</v>
      </c>
      <c r="KE43" s="39">
        <f t="shared" ref="KE43" ca="1" si="17106">KE16*9.8*KE42*KE19*KE18^2/(19.62*Dh)</f>
        <v>0.15563165160910419</v>
      </c>
      <c r="KF43" s="39">
        <f t="shared" ref="KF43" ca="1" si="17107">KF16*9.8*KF42*KF19*KF18^2/(19.62*Dh)</f>
        <v>0.15563165160910419</v>
      </c>
      <c r="KG43" s="39">
        <f t="shared" ref="KG43" ca="1" si="17108">KG16*9.8*KG42*KG19*KG18^2/(19.62*Dh)</f>
        <v>0.15563165160910419</v>
      </c>
      <c r="KH43" s="39">
        <f t="shared" ref="KH43" ca="1" si="17109">KH16*9.8*KH42*KH19*KH18^2/(19.62*Dh)</f>
        <v>0.15563165160910419</v>
      </c>
      <c r="KI43" s="39">
        <f t="shared" ref="KI43" ca="1" si="17110">KI16*9.8*KI42*KI19*KI18^2/(19.62*Dh)</f>
        <v>0.15563165160910419</v>
      </c>
      <c r="KJ43" s="39">
        <f t="shared" ref="KJ43" ca="1" si="17111">KJ16*9.8*KJ42*KJ19*KJ18^2/(19.62*Dh)</f>
        <v>0.15563165160910419</v>
      </c>
      <c r="KK43" s="39">
        <f t="shared" ref="KK43" ca="1" si="17112">KK16*9.8*KK42*KK19*KK18^2/(19.62*Dh)</f>
        <v>0.15563165160910419</v>
      </c>
      <c r="KL43" s="39">
        <f t="shared" ref="KL43" ca="1" si="17113">KL16*9.8*KL42*KL19*KL18^2/(19.62*Dh)</f>
        <v>0.15563165160910419</v>
      </c>
      <c r="KM43" s="39">
        <f t="shared" ref="KM43" ca="1" si="17114">KM16*9.8*KM42*KM19*KM18^2/(19.62*Dh)</f>
        <v>0.15563165160910419</v>
      </c>
      <c r="KN43" s="39">
        <f t="shared" ref="KN43" ca="1" si="17115">KN16*9.8*KN42*KN19*KN18^2/(19.62*Dh)</f>
        <v>0.15563165160910419</v>
      </c>
      <c r="KO43" s="39">
        <f t="shared" ref="KO43" ca="1" si="17116">KO16*9.8*KO42*KO19*KO18^2/(19.62*Dh)</f>
        <v>0.15563165160910419</v>
      </c>
      <c r="KP43" s="39">
        <f t="shared" ref="KP43" ca="1" si="17117">KP16*9.8*KP42*KP19*KP18^2/(19.62*Dh)</f>
        <v>0.15563165160910419</v>
      </c>
      <c r="KQ43" s="39">
        <f t="shared" ref="KQ43" ca="1" si="17118">KQ16*9.8*KQ42*KQ19*KQ18^2/(19.62*Dh)</f>
        <v>0.15563165160910419</v>
      </c>
      <c r="KR43" s="39">
        <f t="shared" ref="KR43" ca="1" si="17119">KR16*9.8*KR42*KR19*KR18^2/(19.62*Dh)</f>
        <v>0.15563165160910419</v>
      </c>
      <c r="KS43" s="39">
        <f t="shared" ref="KS43" ca="1" si="17120">KS16*9.8*KS42*KS19*KS18^2/(19.62*Dh)</f>
        <v>0.15563165160910419</v>
      </c>
      <c r="KT43" s="39">
        <f t="shared" ref="KT43" ca="1" si="17121">KT16*9.8*KT42*KT19*KT18^2/(19.62*Dh)</f>
        <v>0.15563165160910419</v>
      </c>
      <c r="KU43" s="39">
        <f t="shared" ref="KU43" ca="1" si="17122">KU16*9.8*KU42*KU19*KU18^2/(19.62*Dh)</f>
        <v>0.15563165160910419</v>
      </c>
      <c r="KV43" s="39">
        <f t="shared" ref="KV43" ca="1" si="17123">KV16*9.8*KV42*KV19*KV18^2/(19.62*Dh)</f>
        <v>0.15563165160910419</v>
      </c>
      <c r="KW43" s="39">
        <f t="shared" ref="KW43" ca="1" si="17124">KW16*9.8*KW42*KW19*KW18^2/(19.62*Dh)</f>
        <v>0.15563165160910419</v>
      </c>
      <c r="KX43" s="39">
        <f t="shared" ref="KX43" ca="1" si="17125">KX16*9.8*KX42*KX19*KX18^2/(19.62*Dh)</f>
        <v>0.15563165160910419</v>
      </c>
      <c r="KY43" s="39">
        <f t="shared" ref="KY43" ca="1" si="17126">KY16*9.8*KY42*KY19*KY18^2/(19.62*Dh)</f>
        <v>0.15563165160910419</v>
      </c>
      <c r="KZ43" s="39">
        <f t="shared" ref="KZ43" ca="1" si="17127">KZ16*9.8*KZ42*KZ19*KZ18^2/(19.62*Dh)</f>
        <v>0.15563165160910419</v>
      </c>
      <c r="LA43" s="39">
        <f t="shared" ref="LA43" ca="1" si="17128">LA16*9.8*LA42*LA19*LA18^2/(19.62*Dh)</f>
        <v>0.15563165160910419</v>
      </c>
      <c r="LB43" s="39">
        <f t="shared" ref="LB43" ca="1" si="17129">LB16*9.8*LB42*LB19*LB18^2/(19.62*Dh)</f>
        <v>0.15563165160910419</v>
      </c>
      <c r="LC43" s="39">
        <f t="shared" ref="LC43" ca="1" si="17130">LC16*9.8*LC42*LC19*LC18^2/(19.62*Dh)</f>
        <v>0.15563165160910419</v>
      </c>
      <c r="LD43" s="39">
        <f t="shared" ref="LD43" ca="1" si="17131">LD16*9.8*LD42*LD19*LD18^2/(19.62*Dh)</f>
        <v>0.15563165160910419</v>
      </c>
      <c r="LE43" s="39">
        <f t="shared" ref="LE43" ca="1" si="17132">LE16*9.8*LE42*LE19*LE18^2/(19.62*Dh)</f>
        <v>0.15563165160910419</v>
      </c>
      <c r="LF43" s="39">
        <f t="shared" ref="LF43" ca="1" si="17133">LF16*9.8*LF42*LF19*LF18^2/(19.62*Dh)</f>
        <v>0.15563165160910419</v>
      </c>
      <c r="LG43" s="39">
        <f t="shared" ref="LG43" ca="1" si="17134">LG16*9.8*LG42*LG19*LG18^2/(19.62*Dh)</f>
        <v>0.15563165160910419</v>
      </c>
      <c r="LH43" s="39">
        <f t="shared" ref="LH43" ca="1" si="17135">LH16*9.8*LH42*LH19*LH18^2/(19.62*Dh)</f>
        <v>0.15563165160910419</v>
      </c>
      <c r="LI43" s="39">
        <f t="shared" ref="LI43" ca="1" si="17136">LI16*9.8*LI42*LI19*LI18^2/(19.62*Dh)</f>
        <v>0.15563165160910419</v>
      </c>
      <c r="LJ43" s="39">
        <f t="shared" ref="LJ43" ca="1" si="17137">LJ16*9.8*LJ42*LJ19*LJ18^2/(19.62*Dh)</f>
        <v>0.15563165160910419</v>
      </c>
      <c r="LK43" s="39">
        <f t="shared" ref="LK43" ca="1" si="17138">LK16*9.8*LK42*LK19*LK18^2/(19.62*Dh)</f>
        <v>0.15563165160910419</v>
      </c>
      <c r="LL43" s="39">
        <f t="shared" ref="LL43" ca="1" si="17139">LL16*9.8*LL42*LL19*LL18^2/(19.62*Dh)</f>
        <v>0.15563165160910419</v>
      </c>
      <c r="LM43" s="39">
        <f t="shared" ref="LM43" ca="1" si="17140">LM16*9.8*LM42*LM19*LM18^2/(19.62*Dh)</f>
        <v>0.15563165160910419</v>
      </c>
      <c r="LN43" s="39">
        <f t="shared" ref="LN43" ca="1" si="17141">LN16*9.8*LN42*LN19*LN18^2/(19.62*Dh)</f>
        <v>0.15563165160910419</v>
      </c>
      <c r="LO43" s="39">
        <f t="shared" ref="LO43" ca="1" si="17142">LO16*9.8*LO42*LO19*LO18^2/(19.62*Dh)</f>
        <v>0.15563165160910419</v>
      </c>
      <c r="LP43" s="39">
        <f t="shared" ref="LP43" ca="1" si="17143">LP16*9.8*LP42*LP19*LP18^2/(19.62*Dh)</f>
        <v>0.15563165160910419</v>
      </c>
      <c r="LQ43" s="39">
        <f t="shared" ref="LQ43" ca="1" si="17144">LQ16*9.8*LQ42*LQ19*LQ18^2/(19.62*Dh)</f>
        <v>0.15563165160910419</v>
      </c>
      <c r="LR43" s="39">
        <f t="shared" ref="LR43" ca="1" si="17145">LR16*9.8*LR42*LR19*LR18^2/(19.62*Dh)</f>
        <v>0.15563165160910419</v>
      </c>
      <c r="LS43" s="39">
        <f t="shared" ref="LS43" ca="1" si="17146">LS16*9.8*LS42*LS19*LS18^2/(19.62*Dh)</f>
        <v>0.15563165160910419</v>
      </c>
      <c r="LT43" s="39">
        <f t="shared" ref="LT43" ca="1" si="17147">LT16*9.8*LT42*LT19*LT18^2/(19.62*Dh)</f>
        <v>0.15563165160910419</v>
      </c>
      <c r="LU43" s="39">
        <f t="shared" ref="LU43" ca="1" si="17148">LU16*9.8*LU42*LU19*LU18^2/(19.62*Dh)</f>
        <v>0.15563165160910419</v>
      </c>
      <c r="LV43" s="39">
        <f t="shared" ref="LV43" ca="1" si="17149">LV16*9.8*LV42*LV19*LV18^2/(19.62*Dh)</f>
        <v>0.15563165160910419</v>
      </c>
      <c r="LW43" s="39">
        <f t="shared" ref="LW43" ca="1" si="17150">LW16*9.8*LW42*LW19*LW18^2/(19.62*Dh)</f>
        <v>0.15563165160910419</v>
      </c>
      <c r="LX43" s="39">
        <f t="shared" ref="LX43" ca="1" si="17151">LX16*9.8*LX42*LX19*LX18^2/(19.62*Dh)</f>
        <v>0.15563165160910419</v>
      </c>
      <c r="LY43" s="39">
        <f t="shared" ref="LY43" ca="1" si="17152">LY16*9.8*LY42*LY19*LY18^2/(19.62*Dh)</f>
        <v>0.15563165160910419</v>
      </c>
      <c r="LZ43" s="39">
        <f t="shared" ref="LZ43" ca="1" si="17153">LZ16*9.8*LZ42*LZ19*LZ18^2/(19.62*Dh)</f>
        <v>0.15563165160910419</v>
      </c>
      <c r="MA43" s="39">
        <f t="shared" ref="MA43" ca="1" si="17154">MA16*9.8*MA42*MA19*MA18^2/(19.62*Dh)</f>
        <v>0.15563165160910419</v>
      </c>
      <c r="MB43" s="39">
        <f t="shared" ref="MB43" ca="1" si="17155">MB16*9.8*MB42*MB19*MB18^2/(19.62*Dh)</f>
        <v>0.15563165160910419</v>
      </c>
      <c r="MC43" s="39">
        <f t="shared" ref="MC43" ca="1" si="17156">MC16*9.8*MC42*MC19*MC18^2/(19.62*Dh)</f>
        <v>0.15563165160910419</v>
      </c>
      <c r="MD43" s="39">
        <f t="shared" ref="MD43" ca="1" si="17157">MD16*9.8*MD42*MD19*MD18^2/(19.62*Dh)</f>
        <v>0.15563165160910419</v>
      </c>
      <c r="ME43" s="39">
        <f t="shared" ref="ME43" ca="1" si="17158">ME16*9.8*ME42*ME19*ME18^2/(19.62*Dh)</f>
        <v>0.15563165160910419</v>
      </c>
      <c r="MF43" s="39">
        <f t="shared" ref="MF43" ca="1" si="17159">MF16*9.8*MF42*MF19*MF18^2/(19.62*Dh)</f>
        <v>0.15563165160910419</v>
      </c>
      <c r="MG43" s="39">
        <f t="shared" ref="MG43" ca="1" si="17160">MG16*9.8*MG42*MG19*MG18^2/(19.62*Dh)</f>
        <v>0.15563165160910419</v>
      </c>
      <c r="MH43" s="39">
        <f t="shared" ref="MH43" ca="1" si="17161">MH16*9.8*MH42*MH19*MH18^2/(19.62*Dh)</f>
        <v>0.15563165160910419</v>
      </c>
      <c r="MI43" s="39">
        <f t="shared" ref="MI43" ca="1" si="17162">MI16*9.8*MI42*MI19*MI18^2/(19.62*Dh)</f>
        <v>0.15563165160910419</v>
      </c>
      <c r="MJ43" s="39">
        <f t="shared" ref="MJ43" ca="1" si="17163">MJ16*9.8*MJ42*MJ19*MJ18^2/(19.62*Dh)</f>
        <v>0.15563165160910419</v>
      </c>
      <c r="MK43" s="39">
        <f t="shared" ref="MK43" ca="1" si="17164">MK16*9.8*MK42*MK19*MK18^2/(19.62*Dh)</f>
        <v>0.15563165160910419</v>
      </c>
      <c r="ML43" s="39">
        <f t="shared" ref="ML43" ca="1" si="17165">ML16*9.8*ML42*ML19*ML18^2/(19.62*Dh)</f>
        <v>0.15563165160910419</v>
      </c>
      <c r="MM43" s="39">
        <f t="shared" ref="MM43" ca="1" si="17166">MM16*9.8*MM42*MM19*MM18^2/(19.62*Dh)</f>
        <v>0.15563165160910419</v>
      </c>
      <c r="MN43" s="39">
        <f t="shared" ref="MN43" ca="1" si="17167">MN16*9.8*MN42*MN19*MN18^2/(19.62*Dh)</f>
        <v>0.15563165160910419</v>
      </c>
      <c r="MO43" s="39">
        <f t="shared" ref="MO43" ca="1" si="17168">MO16*9.8*MO42*MO19*MO18^2/(19.62*Dh)</f>
        <v>0.15563165160910419</v>
      </c>
      <c r="MP43" s="39">
        <f t="shared" ref="MP43" ca="1" si="17169">MP16*9.8*MP42*MP19*MP18^2/(19.62*Dh)</f>
        <v>0.15563165160910419</v>
      </c>
      <c r="MQ43" s="39">
        <f t="shared" ref="MQ43" ca="1" si="17170">MQ16*9.8*MQ42*MQ19*MQ18^2/(19.62*Dh)</f>
        <v>0.15563165160910419</v>
      </c>
      <c r="MR43" s="39">
        <f t="shared" ref="MR43" ca="1" si="17171">MR16*9.8*MR42*MR19*MR18^2/(19.62*Dh)</f>
        <v>0.15563165160910419</v>
      </c>
      <c r="MS43" s="39">
        <f t="shared" ref="MS43" ca="1" si="17172">MS16*9.8*MS42*MS19*MS18^2/(19.62*Dh)</f>
        <v>0.15563165160910419</v>
      </c>
      <c r="MT43" s="39">
        <f t="shared" ref="MT43" ca="1" si="17173">MT16*9.8*MT42*MT19*MT18^2/(19.62*Dh)</f>
        <v>0.15563165160910419</v>
      </c>
      <c r="MU43" s="39">
        <f t="shared" ref="MU43" ca="1" si="17174">MU16*9.8*MU42*MU19*MU18^2/(19.62*Dh)</f>
        <v>0.15563165160910419</v>
      </c>
      <c r="MV43" s="39">
        <f t="shared" ref="MV43" ca="1" si="17175">MV16*9.8*MV42*MV19*MV18^2/(19.62*Dh)</f>
        <v>0.15563165160910419</v>
      </c>
      <c r="MW43" s="39">
        <f t="shared" ref="MW43" ca="1" si="17176">MW16*9.8*MW42*MW19*MW18^2/(19.62*Dh)</f>
        <v>0.15563165160910419</v>
      </c>
      <c r="MX43" s="39">
        <f t="shared" ref="MX43" ca="1" si="17177">MX16*9.8*MX42*MX19*MX18^2/(19.62*Dh)</f>
        <v>0.15563165160910419</v>
      </c>
      <c r="MY43" s="39">
        <f t="shared" ref="MY43" ca="1" si="17178">MY16*9.8*MY42*MY19*MY18^2/(19.62*Dh)</f>
        <v>0.15563165160910419</v>
      </c>
      <c r="MZ43" s="39">
        <f t="shared" ref="MZ43" ca="1" si="17179">MZ16*9.8*MZ42*MZ19*MZ18^2/(19.62*Dh)</f>
        <v>0.15563165160910419</v>
      </c>
      <c r="NA43" s="39">
        <f t="shared" ref="NA43" ca="1" si="17180">NA16*9.8*NA42*NA19*NA18^2/(19.62*Dh)</f>
        <v>0.15563165160910419</v>
      </c>
      <c r="NB43" s="39">
        <f t="shared" ref="NB43" ca="1" si="17181">NB16*9.8*NB42*NB19*NB18^2/(19.62*Dh)</f>
        <v>0.15563165160910419</v>
      </c>
      <c r="NC43" s="39">
        <f t="shared" ref="NC43" ca="1" si="17182">NC16*9.8*NC42*NC19*NC18^2/(19.62*Dh)</f>
        <v>0.15563165160910419</v>
      </c>
      <c r="ND43" s="39">
        <f t="shared" ref="ND43" ca="1" si="17183">ND16*9.8*ND42*ND19*ND18^2/(19.62*Dh)</f>
        <v>0.15563165160910419</v>
      </c>
      <c r="NE43" s="39">
        <f t="shared" ref="NE43" ca="1" si="17184">NE16*9.8*NE42*NE19*NE18^2/(19.62*Dh)</f>
        <v>0.15563165160910419</v>
      </c>
      <c r="NF43" s="39">
        <f t="shared" ref="NF43" ca="1" si="17185">NF16*9.8*NF42*NF19*NF18^2/(19.62*Dh)</f>
        <v>0.15563165160910419</v>
      </c>
      <c r="NG43" s="39">
        <f t="shared" ref="NG43" ca="1" si="17186">NG16*9.8*NG42*NG19*NG18^2/(19.62*Dh)</f>
        <v>0.15563165160910419</v>
      </c>
      <c r="NH43" s="39">
        <f t="shared" ref="NH43" ca="1" si="17187">NH16*9.8*NH42*NH19*NH18^2/(19.62*Dh)</f>
        <v>0.15563165160910419</v>
      </c>
      <c r="NI43" s="39">
        <f t="shared" ref="NI43" ca="1" si="17188">NI16*9.8*NI42*NI19*NI18^2/(19.62*Dh)</f>
        <v>0.15563165160910419</v>
      </c>
      <c r="NJ43" s="39">
        <f t="shared" ref="NJ43" ca="1" si="17189">NJ16*9.8*NJ42*NJ19*NJ18^2/(19.62*Dh)</f>
        <v>0.15563165160910419</v>
      </c>
      <c r="NK43" s="39">
        <f t="shared" ref="NK43" ca="1" si="17190">NK16*9.8*NK42*NK19*NK18^2/(19.62*Dh)</f>
        <v>0.15563165160910419</v>
      </c>
      <c r="NL43" s="39">
        <f t="shared" ref="NL43" ca="1" si="17191">NL16*9.8*NL42*NL19*NL18^2/(19.62*Dh)</f>
        <v>0.15563165160910419</v>
      </c>
      <c r="NM43" s="39">
        <f t="shared" ref="NM43" ca="1" si="17192">NM16*9.8*NM42*NM19*NM18^2/(19.62*Dh)</f>
        <v>0.15563165160910419</v>
      </c>
      <c r="NN43" s="39">
        <f t="shared" ref="NN43" ca="1" si="17193">NN16*9.8*NN42*NN19*NN18^2/(19.62*Dh)</f>
        <v>0.15563165160910419</v>
      </c>
      <c r="NO43" s="39">
        <f t="shared" ref="NO43" ca="1" si="17194">NO16*9.8*NO42*NO19*NO18^2/(19.62*Dh)</f>
        <v>0.15563165160910419</v>
      </c>
      <c r="NP43" s="39">
        <f t="shared" ref="NP43" ca="1" si="17195">NP16*9.8*NP42*NP19*NP18^2/(19.62*Dh)</f>
        <v>0.15563165160910419</v>
      </c>
      <c r="NQ43" s="39">
        <f t="shared" ref="NQ43" ca="1" si="17196">NQ16*9.8*NQ42*NQ19*NQ18^2/(19.62*Dh)</f>
        <v>0.15563165160910419</v>
      </c>
      <c r="NR43" s="39">
        <f t="shared" ref="NR43" ca="1" si="17197">NR16*9.8*NR42*NR19*NR18^2/(19.62*Dh)</f>
        <v>0.15563165160910419</v>
      </c>
      <c r="NS43" s="39">
        <f t="shared" ref="NS43" ca="1" si="17198">NS16*9.8*NS42*NS19*NS18^2/(19.62*Dh)</f>
        <v>0.15563165160910419</v>
      </c>
      <c r="NT43" s="39">
        <f t="shared" ref="NT43" ca="1" si="17199">NT16*9.8*NT42*NT19*NT18^2/(19.62*Dh)</f>
        <v>0.15563165160910419</v>
      </c>
      <c r="NU43" s="39">
        <f t="shared" ref="NU43" ca="1" si="17200">NU16*9.8*NU42*NU19*NU18^2/(19.62*Dh)</f>
        <v>0.15563165160910419</v>
      </c>
      <c r="NV43" s="39">
        <f t="shared" ref="NV43" ca="1" si="17201">NV16*9.8*NV42*NV19*NV18^2/(19.62*Dh)</f>
        <v>0.15563165160910419</v>
      </c>
      <c r="NW43" s="39">
        <f t="shared" ref="NW43" ca="1" si="17202">NW16*9.8*NW42*NW19*NW18^2/(19.62*Dh)</f>
        <v>0.15563165160910419</v>
      </c>
      <c r="NX43" s="39">
        <f t="shared" ref="NX43" ca="1" si="17203">NX16*9.8*NX42*NX19*NX18^2/(19.62*Dh)</f>
        <v>0.15563165160910419</v>
      </c>
      <c r="NY43" s="39">
        <f t="shared" ref="NY43" ca="1" si="17204">NY16*9.8*NY42*NY19*NY18^2/(19.62*Dh)</f>
        <v>0.15563165160910419</v>
      </c>
      <c r="NZ43" s="39">
        <f t="shared" ref="NZ43" ca="1" si="17205">NZ16*9.8*NZ42*NZ19*NZ18^2/(19.62*Dh)</f>
        <v>0.15563165160910419</v>
      </c>
      <c r="OA43" s="39">
        <f t="shared" ref="OA43" ca="1" si="17206">OA16*9.8*OA42*OA19*OA18^2/(19.62*Dh)</f>
        <v>0.15563165160910419</v>
      </c>
      <c r="OB43" s="39">
        <f t="shared" ref="OB43" ca="1" si="17207">OB16*9.8*OB42*OB19*OB18^2/(19.62*Dh)</f>
        <v>0.15563165160910419</v>
      </c>
      <c r="OC43" s="39">
        <f t="shared" ref="OC43" ca="1" si="17208">OC16*9.8*OC42*OC19*OC18^2/(19.62*Dh)</f>
        <v>0.15563165160910419</v>
      </c>
      <c r="OD43" s="39">
        <f t="shared" ref="OD43" ca="1" si="17209">OD16*9.8*OD42*OD19*OD18^2/(19.62*Dh)</f>
        <v>0.15563165160910419</v>
      </c>
      <c r="OE43" s="39">
        <f t="shared" ref="OE43" ca="1" si="17210">OE16*9.8*OE42*OE19*OE18^2/(19.62*Dh)</f>
        <v>0.15563165160910419</v>
      </c>
      <c r="OF43" s="39">
        <f t="shared" ref="OF43" ca="1" si="17211">OF16*9.8*OF42*OF19*OF18^2/(19.62*Dh)</f>
        <v>0.15563165160910419</v>
      </c>
      <c r="OG43" s="39">
        <f t="shared" ref="OG43" ca="1" si="17212">OG16*9.8*OG42*OG19*OG18^2/(19.62*Dh)</f>
        <v>0.15563165160910419</v>
      </c>
      <c r="OH43" s="39">
        <f t="shared" ref="OH43" ca="1" si="17213">OH16*9.8*OH42*OH19*OH18^2/(19.62*Dh)</f>
        <v>0.15563165160910419</v>
      </c>
      <c r="OI43" s="39">
        <f t="shared" ref="OI43" ca="1" si="17214">OI16*9.8*OI42*OI19*OI18^2/(19.62*Dh)</f>
        <v>0.15563165160910419</v>
      </c>
      <c r="OJ43" s="39">
        <f t="shared" ref="OJ43" ca="1" si="17215">OJ16*9.8*OJ42*OJ19*OJ18^2/(19.62*Dh)</f>
        <v>0.15563165160910419</v>
      </c>
      <c r="OK43" s="39">
        <f t="shared" ref="OK43" ca="1" si="17216">OK16*9.8*OK42*OK19*OK18^2/(19.62*Dh)</f>
        <v>0.15563165160910419</v>
      </c>
      <c r="OL43" s="39">
        <f t="shared" ref="OL43" ca="1" si="17217">OL16*9.8*OL42*OL19*OL18^2/(19.62*Dh)</f>
        <v>0.15563165160910419</v>
      </c>
      <c r="OM43" s="39">
        <f t="shared" ref="OM43" ca="1" si="17218">OM16*9.8*OM42*OM19*OM18^2/(19.62*Dh)</f>
        <v>0.15563165160910419</v>
      </c>
      <c r="ON43" s="39">
        <f t="shared" ref="ON43" ca="1" si="17219">ON16*9.8*ON42*ON19*ON18^2/(19.62*Dh)</f>
        <v>0.15563165160910419</v>
      </c>
      <c r="OO43" s="39">
        <f t="shared" ref="OO43" ca="1" si="17220">OO16*9.8*OO42*OO19*OO18^2/(19.62*Dh)</f>
        <v>0.15563165160910419</v>
      </c>
      <c r="OP43" s="39">
        <f t="shared" ref="OP43" ca="1" si="17221">OP16*9.8*OP42*OP19*OP18^2/(19.62*Dh)</f>
        <v>0.15563165160910419</v>
      </c>
      <c r="OQ43" s="39">
        <f t="shared" ref="OQ43" ca="1" si="17222">OQ16*9.8*OQ42*OQ19*OQ18^2/(19.62*Dh)</f>
        <v>0.15563165160910419</v>
      </c>
      <c r="OR43" s="39">
        <f t="shared" ref="OR43" ca="1" si="17223">OR16*9.8*OR42*OR19*OR18^2/(19.62*Dh)</f>
        <v>0.15563165160910419</v>
      </c>
      <c r="OS43" s="39">
        <f t="shared" ref="OS43" ca="1" si="17224">OS16*9.8*OS42*OS19*OS18^2/(19.62*Dh)</f>
        <v>0.15563165160910419</v>
      </c>
      <c r="OT43" s="39">
        <f t="shared" ref="OT43" ca="1" si="17225">OT16*9.8*OT42*OT19*OT18^2/(19.62*Dh)</f>
        <v>0.15563165160910419</v>
      </c>
      <c r="OU43" s="39">
        <f t="shared" ref="OU43" ca="1" si="17226">OU16*9.8*OU42*OU19*OU18^2/(19.62*Dh)</f>
        <v>0.15563165160910419</v>
      </c>
      <c r="OV43" s="39">
        <f t="shared" ref="OV43" ca="1" si="17227">OV16*9.8*OV42*OV19*OV18^2/(19.62*Dh)</f>
        <v>0.15563165160910419</v>
      </c>
      <c r="OW43" s="39">
        <f t="shared" ref="OW43" ca="1" si="17228">OW16*9.8*OW42*OW19*OW18^2/(19.62*Dh)</f>
        <v>0.15563165160910419</v>
      </c>
      <c r="OX43" s="39">
        <f t="shared" ref="OX43" ca="1" si="17229">OX16*9.8*OX42*OX19*OX18^2/(19.62*Dh)</f>
        <v>0.15563165160910419</v>
      </c>
      <c r="OY43" s="39">
        <f t="shared" ref="OY43" ca="1" si="17230">OY16*9.8*OY42*OY19*OY18^2/(19.62*Dh)</f>
        <v>0.15563165160910419</v>
      </c>
      <c r="OZ43" s="39">
        <f t="shared" ref="OZ43" ca="1" si="17231">OZ16*9.8*OZ42*OZ19*OZ18^2/(19.62*Dh)</f>
        <v>0.15563165160910419</v>
      </c>
      <c r="PA43" s="39">
        <f t="shared" ref="PA43" ca="1" si="17232">PA16*9.8*PA42*PA19*PA18^2/(19.62*Dh)</f>
        <v>0.15563165160910419</v>
      </c>
      <c r="PB43" s="39">
        <f t="shared" ref="PB43" ca="1" si="17233">PB16*9.8*PB42*PB19*PB18^2/(19.62*Dh)</f>
        <v>0.15563165160910419</v>
      </c>
      <c r="PC43" s="39">
        <f t="shared" ref="PC43" ca="1" si="17234">PC16*9.8*PC42*PC19*PC18^2/(19.62*Dh)</f>
        <v>0.15563165160910419</v>
      </c>
      <c r="PD43" s="39">
        <f t="shared" ref="PD43" ca="1" si="17235">PD16*9.8*PD42*PD19*PD18^2/(19.62*Dh)</f>
        <v>0.15563165160910419</v>
      </c>
      <c r="PE43" s="39">
        <f t="shared" ref="PE43" ca="1" si="17236">PE16*9.8*PE42*PE19*PE18^2/(19.62*Dh)</f>
        <v>0.15563165160910419</v>
      </c>
      <c r="PF43" s="39">
        <f t="shared" ref="PF43" ca="1" si="17237">PF16*9.8*PF42*PF19*PF18^2/(19.62*Dh)</f>
        <v>0.15563165160910419</v>
      </c>
      <c r="PG43" s="39">
        <f t="shared" ref="PG43" ca="1" si="17238">PG16*9.8*PG42*PG19*PG18^2/(19.62*Dh)</f>
        <v>0.15563165160910419</v>
      </c>
      <c r="PH43" s="39">
        <f t="shared" ref="PH43" ca="1" si="17239">PH16*9.8*PH42*PH19*PH18^2/(19.62*Dh)</f>
        <v>0.15563165160910419</v>
      </c>
      <c r="PI43" s="39">
        <f t="shared" ref="PI43" ca="1" si="17240">PI16*9.8*PI42*PI19*PI18^2/(19.62*Dh)</f>
        <v>0.15563165160910419</v>
      </c>
      <c r="PJ43" s="39">
        <f t="shared" ref="PJ43" ca="1" si="17241">PJ16*9.8*PJ42*PJ19*PJ18^2/(19.62*Dh)</f>
        <v>0.15563165160910419</v>
      </c>
      <c r="PK43" s="39">
        <f t="shared" ref="PK43" ca="1" si="17242">PK16*9.8*PK42*PK19*PK18^2/(19.62*Dh)</f>
        <v>0.15563165160910419</v>
      </c>
      <c r="PL43" s="39">
        <f t="shared" ref="PL43" ca="1" si="17243">PL16*9.8*PL42*PL19*PL18^2/(19.62*Dh)</f>
        <v>0.15563165160910419</v>
      </c>
      <c r="PM43" s="39">
        <f t="shared" ref="PM43" ca="1" si="17244">PM16*9.8*PM42*PM19*PM18^2/(19.62*Dh)</f>
        <v>0.15563165160910419</v>
      </c>
      <c r="PN43" s="39">
        <f t="shared" ref="PN43" ca="1" si="17245">PN16*9.8*PN42*PN19*PN18^2/(19.62*Dh)</f>
        <v>0.15563165160910419</v>
      </c>
      <c r="PO43" s="39">
        <f t="shared" ref="PO43" ca="1" si="17246">PO16*9.8*PO42*PO19*PO18^2/(19.62*Dh)</f>
        <v>0.15563165160910419</v>
      </c>
      <c r="PP43" s="39">
        <f t="shared" ref="PP43" ca="1" si="17247">PP16*9.8*PP42*PP19*PP18^2/(19.62*Dh)</f>
        <v>0.15563165160910419</v>
      </c>
      <c r="PQ43" s="39">
        <f t="shared" ref="PQ43" ca="1" si="17248">PQ16*9.8*PQ42*PQ19*PQ18^2/(19.62*Dh)</f>
        <v>0.15563165160910419</v>
      </c>
      <c r="PR43" s="39">
        <f t="shared" ref="PR43" ca="1" si="17249">PR16*9.8*PR42*PR19*PR18^2/(19.62*Dh)</f>
        <v>0.15563165160910419</v>
      </c>
      <c r="PS43" s="39">
        <f t="shared" ref="PS43" ca="1" si="17250">PS16*9.8*PS42*PS19*PS18^2/(19.62*Dh)</f>
        <v>0.15563165160910419</v>
      </c>
      <c r="PT43" s="39">
        <f t="shared" ref="PT43" ca="1" si="17251">PT16*9.8*PT42*PT19*PT18^2/(19.62*Dh)</f>
        <v>0.15563165160910419</v>
      </c>
      <c r="PU43" s="39">
        <f t="shared" ref="PU43" ca="1" si="17252">PU16*9.8*PU42*PU19*PU18^2/(19.62*Dh)</f>
        <v>0.15563165160910419</v>
      </c>
      <c r="PV43" s="39">
        <f t="shared" ref="PV43" ca="1" si="17253">PV16*9.8*PV42*PV19*PV18^2/(19.62*Dh)</f>
        <v>0.15563165160910419</v>
      </c>
      <c r="PW43" s="39">
        <f t="shared" ref="PW43" ca="1" si="17254">PW16*9.8*PW42*PW19*PW18^2/(19.62*Dh)</f>
        <v>0.15563165160910419</v>
      </c>
      <c r="PX43" s="39">
        <f t="shared" ref="PX43" ca="1" si="17255">PX16*9.8*PX42*PX19*PX18^2/(19.62*Dh)</f>
        <v>0.15563165160910419</v>
      </c>
      <c r="PY43" s="39">
        <f t="shared" ref="PY43" ca="1" si="17256">PY16*9.8*PY42*PY19*PY18^2/(19.62*Dh)</f>
        <v>0.15563165160910419</v>
      </c>
      <c r="PZ43" s="39">
        <f t="shared" ref="PZ43" ca="1" si="17257">PZ16*9.8*PZ42*PZ19*PZ18^2/(19.62*Dh)</f>
        <v>0.15563165160910419</v>
      </c>
      <c r="QA43" s="39">
        <f t="shared" ref="QA43" ca="1" si="17258">QA16*9.8*QA42*QA19*QA18^2/(19.62*Dh)</f>
        <v>0.15563165160910419</v>
      </c>
      <c r="QB43" s="39">
        <f t="shared" ref="QB43" ca="1" si="17259">QB16*9.8*QB42*QB19*QB18^2/(19.62*Dh)</f>
        <v>0.15563165160910419</v>
      </c>
      <c r="QC43" s="39">
        <f t="shared" ref="QC43" ca="1" si="17260">QC16*9.8*QC42*QC19*QC18^2/(19.62*Dh)</f>
        <v>0.15563165160910419</v>
      </c>
      <c r="QD43" s="39">
        <f t="shared" ref="QD43" ca="1" si="17261">QD16*9.8*QD42*QD19*QD18^2/(19.62*Dh)</f>
        <v>0.15563165160910419</v>
      </c>
      <c r="QE43" s="39">
        <f t="shared" ref="QE43" ca="1" si="17262">QE16*9.8*QE42*QE19*QE18^2/(19.62*Dh)</f>
        <v>0.15563165160910419</v>
      </c>
      <c r="QF43" s="39">
        <f t="shared" ref="QF43" ca="1" si="17263">QF16*9.8*QF42*QF19*QF18^2/(19.62*Dh)</f>
        <v>0.15563165160910419</v>
      </c>
      <c r="QG43" s="39">
        <f t="shared" ref="QG43" ca="1" si="17264">QG16*9.8*QG42*QG19*QG18^2/(19.62*Dh)</f>
        <v>0.15563165160910419</v>
      </c>
      <c r="QH43" s="39">
        <f t="shared" ref="QH43" ca="1" si="17265">QH16*9.8*QH42*QH19*QH18^2/(19.62*Dh)</f>
        <v>0.15563165160910419</v>
      </c>
      <c r="QI43" s="39">
        <f t="shared" ref="QI43" ca="1" si="17266">QI16*9.8*QI42*QI19*QI18^2/(19.62*Dh)</f>
        <v>0.15563165160910419</v>
      </c>
      <c r="QJ43" s="39">
        <f t="shared" ref="QJ43" ca="1" si="17267">QJ16*9.8*QJ42*QJ19*QJ18^2/(19.62*Dh)</f>
        <v>0.15563165160910419</v>
      </c>
      <c r="QK43" s="39">
        <f t="shared" ref="QK43" ca="1" si="17268">QK16*9.8*QK42*QK19*QK18^2/(19.62*Dh)</f>
        <v>0.15563165160910419</v>
      </c>
      <c r="QL43" s="39">
        <f t="shared" ref="QL43" ca="1" si="17269">QL16*9.8*QL42*QL19*QL18^2/(19.62*Dh)</f>
        <v>0.15563165160910419</v>
      </c>
      <c r="QM43" s="39">
        <f t="shared" ref="QM43" ca="1" si="17270">QM16*9.8*QM42*QM19*QM18^2/(19.62*Dh)</f>
        <v>0.15563165160910419</v>
      </c>
      <c r="QN43" s="39">
        <f t="shared" ref="QN43" ca="1" si="17271">QN16*9.8*QN42*QN19*QN18^2/(19.62*Dh)</f>
        <v>0.15563165160910419</v>
      </c>
      <c r="QO43" s="39">
        <f t="shared" ref="QO43" ca="1" si="17272">QO16*9.8*QO42*QO19*QO18^2/(19.62*Dh)</f>
        <v>0.15563165160910419</v>
      </c>
      <c r="QP43" s="39">
        <f t="shared" ref="QP43" ca="1" si="17273">QP16*9.8*QP42*QP19*QP18^2/(19.62*Dh)</f>
        <v>0.15563165160910419</v>
      </c>
      <c r="QQ43" s="39">
        <f t="shared" ref="QQ43" ca="1" si="17274">QQ16*9.8*QQ42*QQ19*QQ18^2/(19.62*Dh)</f>
        <v>0.15563165160910419</v>
      </c>
      <c r="QR43" s="39">
        <f t="shared" ref="QR43" ca="1" si="17275">QR16*9.8*QR42*QR19*QR18^2/(19.62*Dh)</f>
        <v>0.15563165160910419</v>
      </c>
      <c r="QS43" s="39">
        <f t="shared" ref="QS43" ca="1" si="17276">QS16*9.8*QS42*QS19*QS18^2/(19.62*Dh)</f>
        <v>0.15563165160910419</v>
      </c>
      <c r="QT43" s="39">
        <f t="shared" ref="QT43" ca="1" si="17277">QT16*9.8*QT42*QT19*QT18^2/(19.62*Dh)</f>
        <v>0.15563165160910419</v>
      </c>
      <c r="QU43" s="39">
        <f t="shared" ref="QU43" ca="1" si="17278">QU16*9.8*QU42*QU19*QU18^2/(19.62*Dh)</f>
        <v>0.15563165160910419</v>
      </c>
      <c r="QV43" s="39">
        <f t="shared" ref="QV43" ca="1" si="17279">QV16*9.8*QV42*QV19*QV18^2/(19.62*Dh)</f>
        <v>0.15563165160910419</v>
      </c>
      <c r="QW43" s="39">
        <f t="shared" ref="QW43" ca="1" si="17280">QW16*9.8*QW42*QW19*QW18^2/(19.62*Dh)</f>
        <v>0.15563165160910419</v>
      </c>
      <c r="QX43" s="39">
        <f t="shared" ref="QX43" ca="1" si="17281">QX16*9.8*QX42*QX19*QX18^2/(19.62*Dh)</f>
        <v>0.15563165160910419</v>
      </c>
      <c r="QY43" s="39">
        <f t="shared" ref="QY43" ca="1" si="17282">QY16*9.8*QY42*QY19*QY18^2/(19.62*Dh)</f>
        <v>0.15563165160910419</v>
      </c>
      <c r="QZ43" s="39">
        <f t="shared" ref="QZ43" ca="1" si="17283">QZ16*9.8*QZ42*QZ19*QZ18^2/(19.62*Dh)</f>
        <v>0.15563165160910419</v>
      </c>
      <c r="RA43" s="39">
        <f t="shared" ref="RA43" ca="1" si="17284">RA16*9.8*RA42*RA19*RA18^2/(19.62*Dh)</f>
        <v>0.15563165160910419</v>
      </c>
      <c r="RB43" s="39">
        <f t="shared" ref="RB43" ca="1" si="17285">RB16*9.8*RB42*RB19*RB18^2/(19.62*Dh)</f>
        <v>0.15563165160910419</v>
      </c>
      <c r="RC43" s="39">
        <f t="shared" ref="RC43" ca="1" si="17286">RC16*9.8*RC42*RC19*RC18^2/(19.62*Dh)</f>
        <v>0.15563165160910419</v>
      </c>
      <c r="RD43" s="39">
        <f t="shared" ref="RD43" ca="1" si="17287">RD16*9.8*RD42*RD19*RD18^2/(19.62*Dh)</f>
        <v>0.15563165160910419</v>
      </c>
      <c r="RE43" s="39">
        <f t="shared" ref="RE43" ca="1" si="17288">RE16*9.8*RE42*RE19*RE18^2/(19.62*Dh)</f>
        <v>0.15563165160910419</v>
      </c>
      <c r="RF43" s="39">
        <f t="shared" ref="RF43" ca="1" si="17289">RF16*9.8*RF42*RF19*RF18^2/(19.62*Dh)</f>
        <v>0.15563165160910419</v>
      </c>
      <c r="RG43" s="39">
        <f t="shared" ref="RG43" ca="1" si="17290">RG16*9.8*RG42*RG19*RG18^2/(19.62*Dh)</f>
        <v>0.15563165160910419</v>
      </c>
      <c r="RH43" s="39">
        <f t="shared" ref="RH43" ca="1" si="17291">RH16*9.8*RH42*RH19*RH18^2/(19.62*Dh)</f>
        <v>0.15563165160910419</v>
      </c>
      <c r="RI43" s="39">
        <f t="shared" ref="RI43" ca="1" si="17292">RI16*9.8*RI42*RI19*RI18^2/(19.62*Dh)</f>
        <v>0.15563165160910419</v>
      </c>
      <c r="RJ43" s="39">
        <f t="shared" ref="RJ43" ca="1" si="17293">RJ16*9.8*RJ42*RJ19*RJ18^2/(19.62*Dh)</f>
        <v>0.15563165160910419</v>
      </c>
      <c r="RK43" s="39">
        <f t="shared" ref="RK43" ca="1" si="17294">RK16*9.8*RK42*RK19*RK18^2/(19.62*Dh)</f>
        <v>0.15563165160910419</v>
      </c>
      <c r="RL43" s="39">
        <f t="shared" ref="RL43" ca="1" si="17295">RL16*9.8*RL42*RL19*RL18^2/(19.62*Dh)</f>
        <v>0.15563165160910419</v>
      </c>
      <c r="RM43" s="39">
        <f t="shared" ref="RM43" ca="1" si="17296">RM16*9.8*RM42*RM19*RM18^2/(19.62*Dh)</f>
        <v>0.15563165160910419</v>
      </c>
      <c r="RN43" s="39">
        <f t="shared" ref="RN43" ca="1" si="17297">RN16*9.8*RN42*RN19*RN18^2/(19.62*Dh)</f>
        <v>0.15563165160910419</v>
      </c>
      <c r="RO43" s="39">
        <f t="shared" ref="RO43" ca="1" si="17298">RO16*9.8*RO42*RO19*RO18^2/(19.62*Dh)</f>
        <v>0.15563165160910419</v>
      </c>
      <c r="RP43" s="39">
        <f t="shared" ref="RP43" ca="1" si="17299">RP16*9.8*RP42*RP19*RP18^2/(19.62*Dh)</f>
        <v>0.15563165160910419</v>
      </c>
      <c r="RQ43" s="39">
        <f t="shared" ref="RQ43" ca="1" si="17300">RQ16*9.8*RQ42*RQ19*RQ18^2/(19.62*Dh)</f>
        <v>0.15563165160910419</v>
      </c>
      <c r="RR43" s="39">
        <f t="shared" ref="RR43" ca="1" si="17301">RR16*9.8*RR42*RR19*RR18^2/(19.62*Dh)</f>
        <v>0.15563165160910419</v>
      </c>
      <c r="RS43" s="39">
        <f t="shared" ref="RS43" ca="1" si="17302">RS16*9.8*RS42*RS19*RS18^2/(19.62*Dh)</f>
        <v>0.15563165160910419</v>
      </c>
      <c r="RT43" s="39">
        <f t="shared" ref="RT43" ca="1" si="17303">RT16*9.8*RT42*RT19*RT18^2/(19.62*Dh)</f>
        <v>0.15563165160910419</v>
      </c>
      <c r="RU43" s="39">
        <f t="shared" ref="RU43" ca="1" si="17304">RU16*9.8*RU42*RU19*RU18^2/(19.62*Dh)</f>
        <v>0.15563165160910419</v>
      </c>
      <c r="RV43" s="39">
        <f t="shared" ref="RV43" ca="1" si="17305">RV16*9.8*RV42*RV19*RV18^2/(19.62*Dh)</f>
        <v>0.15563165160910419</v>
      </c>
      <c r="RW43" s="39">
        <f t="shared" ref="RW43" ca="1" si="17306">RW16*9.8*RW42*RW19*RW18^2/(19.62*Dh)</f>
        <v>0.15563165160910419</v>
      </c>
      <c r="RX43" s="39">
        <f t="shared" ref="RX43" ca="1" si="17307">RX16*9.8*RX42*RX19*RX18^2/(19.62*Dh)</f>
        <v>0.15563165160910419</v>
      </c>
      <c r="RY43" s="39">
        <f t="shared" ref="RY43" ca="1" si="17308">RY16*9.8*RY42*RY19*RY18^2/(19.62*Dh)</f>
        <v>0.15563165160910419</v>
      </c>
      <c r="RZ43" s="39">
        <f t="shared" ref="RZ43" ca="1" si="17309">RZ16*9.8*RZ42*RZ19*RZ18^2/(19.62*Dh)</f>
        <v>0.15563165160910419</v>
      </c>
      <c r="SA43" s="39">
        <f t="shared" ref="SA43" ca="1" si="17310">SA16*9.8*SA42*SA19*SA18^2/(19.62*Dh)</f>
        <v>0.15563165160910419</v>
      </c>
      <c r="SB43" s="39">
        <f t="shared" ref="SB43" ca="1" si="17311">SB16*9.8*SB42*SB19*SB18^2/(19.62*Dh)</f>
        <v>0.15563165160910419</v>
      </c>
      <c r="SC43" s="39">
        <f t="shared" ref="SC43" ca="1" si="17312">SC16*9.8*SC42*SC19*SC18^2/(19.62*Dh)</f>
        <v>0.15563165160910419</v>
      </c>
      <c r="SD43" s="39">
        <f t="shared" ref="SD43" ca="1" si="17313">SD16*9.8*SD42*SD19*SD18^2/(19.62*Dh)</f>
        <v>0.15563165160910419</v>
      </c>
      <c r="SE43" s="39">
        <f t="shared" ref="SE43" ca="1" si="17314">SE16*9.8*SE42*SE19*SE18^2/(19.62*Dh)</f>
        <v>0.15563165160910419</v>
      </c>
      <c r="SF43" s="39">
        <f t="shared" ref="SF43" ca="1" si="17315">SF16*9.8*SF42*SF19*SF18^2/(19.62*Dh)</f>
        <v>0.15563165160910419</v>
      </c>
      <c r="SG43" s="39">
        <f t="shared" ref="SG43" ca="1" si="17316">SG16*9.8*SG42*SG19*SG18^2/(19.62*Dh)</f>
        <v>0.15563165160910419</v>
      </c>
      <c r="SH43" s="39">
        <f t="shared" ref="SH43" ca="1" si="17317">SH16*9.8*SH42*SH19*SH18^2/(19.62*Dh)</f>
        <v>0.15563165160910419</v>
      </c>
      <c r="SI43" s="39">
        <f t="shared" ref="SI43" ca="1" si="17318">SI16*9.8*SI42*SI19*SI18^2/(19.62*Dh)</f>
        <v>0.15563165160910419</v>
      </c>
      <c r="SJ43" s="39">
        <f t="shared" ref="SJ43" ca="1" si="17319">SJ16*9.8*SJ42*SJ19*SJ18^2/(19.62*Dh)</f>
        <v>0.15563165160910419</v>
      </c>
      <c r="SK43" s="39">
        <f t="shared" ref="SK43" ca="1" si="17320">SK16*9.8*SK42*SK19*SK18^2/(19.62*Dh)</f>
        <v>0.15563165160910419</v>
      </c>
      <c r="SL43" s="39">
        <f t="shared" ref="SL43" ca="1" si="17321">SL16*9.8*SL42*SL19*SL18^2/(19.62*Dh)</f>
        <v>0.15563165160910419</v>
      </c>
      <c r="SM43" s="39">
        <f t="shared" ref="SM43" ca="1" si="17322">SM16*9.8*SM42*SM19*SM18^2/(19.62*Dh)</f>
        <v>0.15563165160910419</v>
      </c>
      <c r="SN43" s="39">
        <f t="shared" ref="SN43" ca="1" si="17323">SN16*9.8*SN42*SN19*SN18^2/(19.62*Dh)</f>
        <v>0.15563165160910419</v>
      </c>
      <c r="SO43" s="39">
        <f t="shared" ref="SO43" ca="1" si="17324">SO16*9.8*SO42*SO19*SO18^2/(19.62*Dh)</f>
        <v>0.15563165160910419</v>
      </c>
      <c r="SP43" s="39">
        <f t="shared" ref="SP43" ca="1" si="17325">SP16*9.8*SP42*SP19*SP18^2/(19.62*Dh)</f>
        <v>0.15563165160910419</v>
      </c>
      <c r="SQ43" s="39">
        <f t="shared" ref="SQ43" ca="1" si="17326">SQ16*9.8*SQ42*SQ19*SQ18^2/(19.62*Dh)</f>
        <v>0.15563165160910419</v>
      </c>
      <c r="SR43" s="39">
        <f t="shared" ref="SR43" ca="1" si="17327">SR16*9.8*SR42*SR19*SR18^2/(19.62*Dh)</f>
        <v>0.15563165160910419</v>
      </c>
      <c r="SS43" s="39">
        <f t="shared" ref="SS43" ca="1" si="17328">SS16*9.8*SS42*SS19*SS18^2/(19.62*Dh)</f>
        <v>0.15563165160910419</v>
      </c>
      <c r="ST43" s="39">
        <f t="shared" ref="ST43" ca="1" si="17329">ST16*9.8*ST42*ST19*ST18^2/(19.62*Dh)</f>
        <v>0.15563165160910419</v>
      </c>
      <c r="SU43" s="39">
        <f t="shared" ref="SU43" ca="1" si="17330">SU16*9.8*SU42*SU19*SU18^2/(19.62*Dh)</f>
        <v>0.15563165160910419</v>
      </c>
      <c r="SV43" s="39">
        <f t="shared" ref="SV43" ca="1" si="17331">SV16*9.8*SV42*SV19*SV18^2/(19.62*Dh)</f>
        <v>0.15563165160910419</v>
      </c>
      <c r="SW43" s="39">
        <f t="shared" ref="SW43" ca="1" si="17332">SW16*9.8*SW42*SW19*SW18^2/(19.62*Dh)</f>
        <v>0.15563165160910419</v>
      </c>
      <c r="SX43" s="39">
        <f t="shared" ref="SX43" ca="1" si="17333">SX16*9.8*SX42*SX19*SX18^2/(19.62*Dh)</f>
        <v>0.15563165160910419</v>
      </c>
      <c r="SY43" s="39">
        <f t="shared" ref="SY43" ca="1" si="17334">SY16*9.8*SY42*SY19*SY18^2/(19.62*Dh)</f>
        <v>0.15563165160910419</v>
      </c>
      <c r="SZ43" s="39">
        <f t="shared" ref="SZ43" ca="1" si="17335">SZ16*9.8*SZ42*SZ19*SZ18^2/(19.62*Dh)</f>
        <v>0.15563165160910419</v>
      </c>
      <c r="TA43" s="39">
        <f t="shared" ref="TA43" ca="1" si="17336">TA16*9.8*TA42*TA19*TA18^2/(19.62*Dh)</f>
        <v>0.15563165160910419</v>
      </c>
      <c r="TB43" s="39">
        <f t="shared" ref="TB43" ca="1" si="17337">TB16*9.8*TB42*TB19*TB18^2/(19.62*Dh)</f>
        <v>0.15563165160910419</v>
      </c>
      <c r="TC43" s="39">
        <f t="shared" ref="TC43" ca="1" si="17338">TC16*9.8*TC42*TC19*TC18^2/(19.62*Dh)</f>
        <v>0.15563165160910419</v>
      </c>
      <c r="TD43" s="39">
        <f t="shared" ref="TD43" ca="1" si="17339">TD16*9.8*TD42*TD19*TD18^2/(19.62*Dh)</f>
        <v>0.15563165160910419</v>
      </c>
      <c r="TE43" s="39">
        <f t="shared" ref="TE43" ca="1" si="17340">TE16*9.8*TE42*TE19*TE18^2/(19.62*Dh)</f>
        <v>0.15563165160910419</v>
      </c>
      <c r="TF43" s="39">
        <f t="shared" ref="TF43" ca="1" si="17341">TF16*9.8*TF42*TF19*TF18^2/(19.62*Dh)</f>
        <v>0.15563165160910419</v>
      </c>
      <c r="TG43" s="39">
        <f t="shared" ref="TG43" ca="1" si="17342">TG16*9.8*TG42*TG19*TG18^2/(19.62*Dh)</f>
        <v>0.15563165160910419</v>
      </c>
      <c r="TH43" s="39">
        <f t="shared" ref="TH43" ca="1" si="17343">TH16*9.8*TH42*TH19*TH18^2/(19.62*Dh)</f>
        <v>0.15563165160910419</v>
      </c>
      <c r="TI43" s="39">
        <f t="shared" ref="TI43" ca="1" si="17344">TI16*9.8*TI42*TI19*TI18^2/(19.62*Dh)</f>
        <v>0.15563165160910419</v>
      </c>
      <c r="TJ43" s="39">
        <f t="shared" ref="TJ43" ca="1" si="17345">TJ16*9.8*TJ42*TJ19*TJ18^2/(19.62*Dh)</f>
        <v>0.15563165160910419</v>
      </c>
      <c r="TK43" s="39">
        <f t="shared" ref="TK43" ca="1" si="17346">TK16*9.8*TK42*TK19*TK18^2/(19.62*Dh)</f>
        <v>0.15563165160910419</v>
      </c>
      <c r="TL43" s="39">
        <f t="shared" ref="TL43" ca="1" si="17347">TL16*9.8*TL42*TL19*TL18^2/(19.62*Dh)</f>
        <v>0.15563165160910419</v>
      </c>
      <c r="TM43" s="39">
        <f t="shared" ref="TM43" ca="1" si="17348">TM16*9.8*TM42*TM19*TM18^2/(19.62*Dh)</f>
        <v>0.15563165160910419</v>
      </c>
      <c r="TN43" s="39">
        <f t="shared" ref="TN43" ca="1" si="17349">TN16*9.8*TN42*TN19*TN18^2/(19.62*Dh)</f>
        <v>0.15563165160910419</v>
      </c>
      <c r="TO43" s="39">
        <f t="shared" ref="TO43" ca="1" si="17350">TO16*9.8*TO42*TO19*TO18^2/(19.62*Dh)</f>
        <v>0.15563165160910419</v>
      </c>
      <c r="TP43" s="39">
        <f t="shared" ref="TP43" ca="1" si="17351">TP16*9.8*TP42*TP19*TP18^2/(19.62*Dh)</f>
        <v>0.15563165160910419</v>
      </c>
      <c r="TQ43" s="39">
        <f t="shared" ref="TQ43" ca="1" si="17352">TQ16*9.8*TQ42*TQ19*TQ18^2/(19.62*Dh)</f>
        <v>0.15563165160910419</v>
      </c>
      <c r="TR43" s="39">
        <f t="shared" ref="TR43" ca="1" si="17353">TR16*9.8*TR42*TR19*TR18^2/(19.62*Dh)</f>
        <v>0.15563165160910419</v>
      </c>
      <c r="TS43" s="39">
        <f t="shared" ref="TS43" ca="1" si="17354">TS16*9.8*TS42*TS19*TS18^2/(19.62*Dh)</f>
        <v>0.15563165160910419</v>
      </c>
      <c r="TT43" s="39">
        <f t="shared" ref="TT43" ca="1" si="17355">TT16*9.8*TT42*TT19*TT18^2/(19.62*Dh)</f>
        <v>0.15563165160910419</v>
      </c>
      <c r="TU43" s="39">
        <f t="shared" ref="TU43" ca="1" si="17356">TU16*9.8*TU42*TU19*TU18^2/(19.62*Dh)</f>
        <v>0.15563165160910419</v>
      </c>
      <c r="TV43" s="39">
        <f t="shared" ref="TV43" ca="1" si="17357">TV16*9.8*TV42*TV19*TV18^2/(19.62*Dh)</f>
        <v>0.15563165160910419</v>
      </c>
      <c r="TW43" s="39">
        <f t="shared" ref="TW43" ca="1" si="17358">TW16*9.8*TW42*TW19*TW18^2/(19.62*Dh)</f>
        <v>0.15563165160910419</v>
      </c>
      <c r="TX43" s="39">
        <f t="shared" ref="TX43" ca="1" si="17359">TX16*9.8*TX42*TX19*TX18^2/(19.62*Dh)</f>
        <v>0.15563165160910419</v>
      </c>
      <c r="TY43" s="39">
        <f t="shared" ref="TY43" ca="1" si="17360">TY16*9.8*TY42*TY19*TY18^2/(19.62*Dh)</f>
        <v>0.15563165160910419</v>
      </c>
      <c r="TZ43" s="39">
        <f t="shared" ref="TZ43" ca="1" si="17361">TZ16*9.8*TZ42*TZ19*TZ18^2/(19.62*Dh)</f>
        <v>0.15563165160910419</v>
      </c>
      <c r="UA43" s="39">
        <f t="shared" ref="UA43" ca="1" si="17362">UA16*9.8*UA42*UA19*UA18^2/(19.62*Dh)</f>
        <v>0.15563165160910419</v>
      </c>
      <c r="UB43" s="39">
        <f t="shared" ref="UB43" ca="1" si="17363">UB16*9.8*UB42*UB19*UB18^2/(19.62*Dh)</f>
        <v>0.15563165160910419</v>
      </c>
      <c r="UC43" s="39">
        <f t="shared" ref="UC43" ca="1" si="17364">UC16*9.8*UC42*UC19*UC18^2/(19.62*Dh)</f>
        <v>0.15563165160910419</v>
      </c>
      <c r="UD43" s="39">
        <f t="shared" ref="UD43" ca="1" si="17365">UD16*9.8*UD42*UD19*UD18^2/(19.62*Dh)</f>
        <v>0.15563165160910419</v>
      </c>
      <c r="UE43" s="39">
        <f t="shared" ref="UE43" ca="1" si="17366">UE16*9.8*UE42*UE19*UE18^2/(19.62*Dh)</f>
        <v>0.15563165160910419</v>
      </c>
      <c r="UF43" s="39">
        <f t="shared" ref="UF43" ca="1" si="17367">UF16*9.8*UF42*UF19*UF18^2/(19.62*Dh)</f>
        <v>0.15563165160910419</v>
      </c>
      <c r="UG43" s="39">
        <f t="shared" ref="UG43" ca="1" si="17368">UG16*9.8*UG42*UG19*UG18^2/(19.62*Dh)</f>
        <v>0.15563165160910419</v>
      </c>
      <c r="UH43" s="39">
        <f t="shared" ref="UH43" ca="1" si="17369">UH16*9.8*UH42*UH19*UH18^2/(19.62*Dh)</f>
        <v>0.15563165160910419</v>
      </c>
      <c r="UI43" s="39">
        <f t="shared" ref="UI43" ca="1" si="17370">UI16*9.8*UI42*UI19*UI18^2/(19.62*Dh)</f>
        <v>0.15563165160910419</v>
      </c>
      <c r="UJ43" s="39">
        <f t="shared" ref="UJ43" ca="1" si="17371">UJ16*9.8*UJ42*UJ19*UJ18^2/(19.62*Dh)</f>
        <v>0.15563165160910419</v>
      </c>
      <c r="UK43" s="39">
        <f t="shared" ref="UK43" ca="1" si="17372">UK16*9.8*UK42*UK19*UK18^2/(19.62*Dh)</f>
        <v>0.15563165160910419</v>
      </c>
      <c r="UL43" s="39">
        <f t="shared" ref="UL43" ca="1" si="17373">UL16*9.8*UL42*UL19*UL18^2/(19.62*Dh)</f>
        <v>0.15563165160910419</v>
      </c>
      <c r="UM43" s="39">
        <f t="shared" ref="UM43" ca="1" si="17374">UM16*9.8*UM42*UM19*UM18^2/(19.62*Dh)</f>
        <v>0.15563165160910419</v>
      </c>
      <c r="UN43" s="39">
        <f t="shared" ref="UN43" ca="1" si="17375">UN16*9.8*UN42*UN19*UN18^2/(19.62*Dh)</f>
        <v>0.15563165160910419</v>
      </c>
      <c r="UO43" s="39">
        <f t="shared" ref="UO43" ca="1" si="17376">UO16*9.8*UO42*UO19*UO18^2/(19.62*Dh)</f>
        <v>0.15563165160910419</v>
      </c>
      <c r="UP43" s="39">
        <f t="shared" ref="UP43" ca="1" si="17377">UP16*9.8*UP42*UP19*UP18^2/(19.62*Dh)</f>
        <v>0.15563165160910419</v>
      </c>
      <c r="UQ43" s="39">
        <f t="shared" ref="UQ43" ca="1" si="17378">UQ16*9.8*UQ42*UQ19*UQ18^2/(19.62*Dh)</f>
        <v>0.15563165160910419</v>
      </c>
      <c r="UR43" s="39">
        <f t="shared" ref="UR43" ca="1" si="17379">UR16*9.8*UR42*UR19*UR18^2/(19.62*Dh)</f>
        <v>0.15563165160910419</v>
      </c>
      <c r="US43" s="39">
        <f t="shared" ref="US43" ca="1" si="17380">US16*9.8*US42*US19*US18^2/(19.62*Dh)</f>
        <v>0.15563165160910419</v>
      </c>
      <c r="UT43" s="39">
        <f t="shared" ref="UT43" ca="1" si="17381">UT16*9.8*UT42*UT19*UT18^2/(19.62*Dh)</f>
        <v>0.15563165160910419</v>
      </c>
      <c r="UU43" s="39">
        <f t="shared" ref="UU43" ca="1" si="17382">UU16*9.8*UU42*UU19*UU18^2/(19.62*Dh)</f>
        <v>0.15563165160910419</v>
      </c>
      <c r="UV43" s="39">
        <f t="shared" ref="UV43" ca="1" si="17383">UV16*9.8*UV42*UV19*UV18^2/(19.62*Dh)</f>
        <v>0.15563165160910419</v>
      </c>
      <c r="UW43" s="39">
        <f t="shared" ref="UW43" ca="1" si="17384">UW16*9.8*UW42*UW19*UW18^2/(19.62*Dh)</f>
        <v>0.15563165160910419</v>
      </c>
      <c r="UX43" s="39">
        <f t="shared" ref="UX43" ca="1" si="17385">UX16*9.8*UX42*UX19*UX18^2/(19.62*Dh)</f>
        <v>0.15563165160910419</v>
      </c>
      <c r="UY43" s="39">
        <f t="shared" ref="UY43" ca="1" si="17386">UY16*9.8*UY42*UY19*UY18^2/(19.62*Dh)</f>
        <v>0.15563165160910419</v>
      </c>
      <c r="UZ43" s="39">
        <f t="shared" ref="UZ43" ca="1" si="17387">UZ16*9.8*UZ42*UZ19*UZ18^2/(19.62*Dh)</f>
        <v>0.15563165160910419</v>
      </c>
      <c r="VA43" s="39">
        <f t="shared" ref="VA43" ca="1" si="17388">VA16*9.8*VA42*VA19*VA18^2/(19.62*Dh)</f>
        <v>0.15563165160910419</v>
      </c>
      <c r="VB43" s="39">
        <f t="shared" ref="VB43" ca="1" si="17389">VB16*9.8*VB42*VB19*VB18^2/(19.62*Dh)</f>
        <v>0.15563165160910419</v>
      </c>
      <c r="VC43" s="39">
        <f t="shared" ref="VC43" ca="1" si="17390">VC16*9.8*VC42*VC19*VC18^2/(19.62*Dh)</f>
        <v>0.15563165160910419</v>
      </c>
      <c r="VD43" s="39">
        <f t="shared" ref="VD43" ca="1" si="17391">VD16*9.8*VD42*VD19*VD18^2/(19.62*Dh)</f>
        <v>0.15563165160910419</v>
      </c>
      <c r="VE43" s="39">
        <f t="shared" ref="VE43" ca="1" si="17392">VE16*9.8*VE42*VE19*VE18^2/(19.62*Dh)</f>
        <v>0.15563165160910419</v>
      </c>
      <c r="VF43" s="39">
        <f t="shared" ref="VF43" ca="1" si="17393">VF16*9.8*VF42*VF19*VF18^2/(19.62*Dh)</f>
        <v>0.15563165160910419</v>
      </c>
      <c r="VG43" s="39">
        <f t="shared" ref="VG43" ca="1" si="17394">VG16*9.8*VG42*VG19*VG18^2/(19.62*Dh)</f>
        <v>0.15563165160910419</v>
      </c>
      <c r="VH43" s="39">
        <f t="shared" ref="VH43" ca="1" si="17395">VH16*9.8*VH42*VH19*VH18^2/(19.62*Dh)</f>
        <v>0.15563165160910419</v>
      </c>
      <c r="VI43" s="39">
        <f t="shared" ref="VI43" ca="1" si="17396">VI16*9.8*VI42*VI19*VI18^2/(19.62*Dh)</f>
        <v>0.15563165160910419</v>
      </c>
      <c r="VJ43" s="39">
        <f t="shared" ref="VJ43" ca="1" si="17397">VJ16*9.8*VJ42*VJ19*VJ18^2/(19.62*Dh)</f>
        <v>0.15563165160910419</v>
      </c>
      <c r="VK43" s="39">
        <f t="shared" ref="VK43" ca="1" si="17398">VK16*9.8*VK42*VK19*VK18^2/(19.62*Dh)</f>
        <v>0.15563165160910419</v>
      </c>
      <c r="VL43" s="39">
        <f t="shared" ref="VL43" ca="1" si="17399">VL16*9.8*VL42*VL19*VL18^2/(19.62*Dh)</f>
        <v>0.15563165160910419</v>
      </c>
      <c r="VM43" s="39">
        <f t="shared" ref="VM43" ca="1" si="17400">VM16*9.8*VM42*VM19*VM18^2/(19.62*Dh)</f>
        <v>0.15563165160910419</v>
      </c>
      <c r="VN43" s="39">
        <f t="shared" ref="VN43" ca="1" si="17401">VN16*9.8*VN42*VN19*VN18^2/(19.62*Dh)</f>
        <v>0.15563165160910419</v>
      </c>
      <c r="VO43" s="39">
        <f t="shared" ref="VO43" ca="1" si="17402">VO16*9.8*VO42*VO19*VO18^2/(19.62*Dh)</f>
        <v>0.15563165160910419</v>
      </c>
      <c r="VP43" s="39">
        <f t="shared" ref="VP43" ca="1" si="17403">VP16*9.8*VP42*VP19*VP18^2/(19.62*Dh)</f>
        <v>0.15563165160910419</v>
      </c>
      <c r="VQ43" s="39">
        <f t="shared" ref="VQ43" ca="1" si="17404">VQ16*9.8*VQ42*VQ19*VQ18^2/(19.62*Dh)</f>
        <v>0.15563165160910419</v>
      </c>
      <c r="VR43" s="39">
        <f t="shared" ref="VR43" ca="1" si="17405">VR16*9.8*VR42*VR19*VR18^2/(19.62*Dh)</f>
        <v>0.15563165160910419</v>
      </c>
      <c r="VS43" s="39">
        <f t="shared" ref="VS43" ca="1" si="17406">VS16*9.8*VS42*VS19*VS18^2/(19.62*Dh)</f>
        <v>0.15563165160910419</v>
      </c>
      <c r="VT43" s="39">
        <f t="shared" ref="VT43" ca="1" si="17407">VT16*9.8*VT42*VT19*VT18^2/(19.62*Dh)</f>
        <v>0.15563165160910419</v>
      </c>
      <c r="VU43" s="39">
        <f t="shared" ref="VU43" ca="1" si="17408">VU16*9.8*VU42*VU19*VU18^2/(19.62*Dh)</f>
        <v>0.15563165160910419</v>
      </c>
      <c r="VV43" s="39">
        <f t="shared" ref="VV43" ca="1" si="17409">VV16*9.8*VV42*VV19*VV18^2/(19.62*Dh)</f>
        <v>0.15563165160910419</v>
      </c>
      <c r="VW43" s="39">
        <f t="shared" ref="VW43" ca="1" si="17410">VW16*9.8*VW42*VW19*VW18^2/(19.62*Dh)</f>
        <v>0.15563165160910419</v>
      </c>
      <c r="VX43" s="39">
        <f t="shared" ref="VX43" ca="1" si="17411">VX16*9.8*VX42*VX19*VX18^2/(19.62*Dh)</f>
        <v>0.15563165160910419</v>
      </c>
      <c r="VY43" s="39">
        <f t="shared" ref="VY43" ca="1" si="17412">VY16*9.8*VY42*VY19*VY18^2/(19.62*Dh)</f>
        <v>0.15563165160910419</v>
      </c>
      <c r="VZ43" s="39">
        <f t="shared" ref="VZ43" ca="1" si="17413">VZ16*9.8*VZ42*VZ19*VZ18^2/(19.62*Dh)</f>
        <v>0.15563165160910419</v>
      </c>
      <c r="WA43" s="39">
        <f t="shared" ref="WA43" ca="1" si="17414">WA16*9.8*WA42*WA19*WA18^2/(19.62*Dh)</f>
        <v>0.15563165160910419</v>
      </c>
      <c r="WB43" s="39">
        <f t="shared" ref="WB43" ca="1" si="17415">WB16*9.8*WB42*WB19*WB18^2/(19.62*Dh)</f>
        <v>0.15563165160910419</v>
      </c>
      <c r="WC43" s="39">
        <f t="shared" ref="WC43" ca="1" si="17416">WC16*9.8*WC42*WC19*WC18^2/(19.62*Dh)</f>
        <v>0.15563165160910419</v>
      </c>
      <c r="WD43" s="39">
        <f t="shared" ref="WD43" ca="1" si="17417">WD16*9.8*WD42*WD19*WD18^2/(19.62*Dh)</f>
        <v>0.15563165160910419</v>
      </c>
      <c r="WE43" s="39">
        <f t="shared" ref="WE43" ca="1" si="17418">WE16*9.8*WE42*WE19*WE18^2/(19.62*Dh)</f>
        <v>0.15563165160910419</v>
      </c>
      <c r="WF43" s="39">
        <f t="shared" ref="WF43" ca="1" si="17419">WF16*9.8*WF42*WF19*WF18^2/(19.62*Dh)</f>
        <v>0.15563165160910419</v>
      </c>
      <c r="WG43" s="39">
        <f t="shared" ref="WG43" ca="1" si="17420">WG16*9.8*WG42*WG19*WG18^2/(19.62*Dh)</f>
        <v>0.15563165160910419</v>
      </c>
      <c r="WH43" s="39">
        <f t="shared" ref="WH43" ca="1" si="17421">WH16*9.8*WH42*WH19*WH18^2/(19.62*Dh)</f>
        <v>0.15563165160910419</v>
      </c>
      <c r="WI43" s="39">
        <f t="shared" ref="WI43" ca="1" si="17422">WI16*9.8*WI42*WI19*WI18^2/(19.62*Dh)</f>
        <v>0.15563165160910419</v>
      </c>
      <c r="WJ43" s="39">
        <f t="shared" ref="WJ43" ca="1" si="17423">WJ16*9.8*WJ42*WJ19*WJ18^2/(19.62*Dh)</f>
        <v>0.15563165160910419</v>
      </c>
      <c r="WK43" s="39">
        <f t="shared" ref="WK43" ca="1" si="17424">WK16*9.8*WK42*WK19*WK18^2/(19.62*Dh)</f>
        <v>0.15563165160910419</v>
      </c>
      <c r="WL43" s="39">
        <f t="shared" ref="WL43" ca="1" si="17425">WL16*9.8*WL42*WL19*WL18^2/(19.62*Dh)</f>
        <v>0.15563165160910419</v>
      </c>
      <c r="WM43" s="39">
        <f t="shared" ref="WM43" ca="1" si="17426">WM16*9.8*WM42*WM19*WM18^2/(19.62*Dh)</f>
        <v>0.15563165160910419</v>
      </c>
      <c r="WN43" s="39">
        <f t="shared" ref="WN43" ca="1" si="17427">WN16*9.8*WN42*WN19*WN18^2/(19.62*Dh)</f>
        <v>0.15563165160910419</v>
      </c>
      <c r="WO43" s="39">
        <f t="shared" ref="WO43" ca="1" si="17428">WO16*9.8*WO42*WO19*WO18^2/(19.62*Dh)</f>
        <v>0.15563165160910419</v>
      </c>
      <c r="WP43" s="39">
        <f t="shared" ref="WP43" ca="1" si="17429">WP16*9.8*WP42*WP19*WP18^2/(19.62*Dh)</f>
        <v>0.15563165160910419</v>
      </c>
      <c r="WQ43" s="39">
        <f t="shared" ref="WQ43" ca="1" si="17430">WQ16*9.8*WQ42*WQ19*WQ18^2/(19.62*Dh)</f>
        <v>0.15563165160910419</v>
      </c>
      <c r="WR43" s="39">
        <f t="shared" ref="WR43" ca="1" si="17431">WR16*9.8*WR42*WR19*WR18^2/(19.62*Dh)</f>
        <v>0.15563165160910419</v>
      </c>
      <c r="WS43" s="39">
        <f t="shared" ref="WS43" ca="1" si="17432">WS16*9.8*WS42*WS19*WS18^2/(19.62*Dh)</f>
        <v>0.15563165160910419</v>
      </c>
      <c r="WT43" s="39">
        <f t="shared" ref="WT43" ca="1" si="17433">WT16*9.8*WT42*WT19*WT18^2/(19.62*Dh)</f>
        <v>0.15563165160910419</v>
      </c>
      <c r="WU43" s="39">
        <f t="shared" ref="WU43" ca="1" si="17434">WU16*9.8*WU42*WU19*WU18^2/(19.62*Dh)</f>
        <v>0.15563165160910419</v>
      </c>
      <c r="WV43" s="39">
        <f t="shared" ref="WV43" ca="1" si="17435">WV16*9.8*WV42*WV19*WV18^2/(19.62*Dh)</f>
        <v>0.15563165160910419</v>
      </c>
      <c r="WW43" s="39">
        <f t="shared" ref="WW43" ca="1" si="17436">WW16*9.8*WW42*WW19*WW18^2/(19.62*Dh)</f>
        <v>0.15563165160910419</v>
      </c>
      <c r="WX43" s="39">
        <f t="shared" ref="WX43" ca="1" si="17437">WX16*9.8*WX42*WX19*WX18^2/(19.62*Dh)</f>
        <v>0.15563165160910419</v>
      </c>
      <c r="WY43" s="39">
        <f t="shared" ref="WY43" ca="1" si="17438">WY16*9.8*WY42*WY19*WY18^2/(19.62*Dh)</f>
        <v>0.15563165160910419</v>
      </c>
      <c r="WZ43" s="39">
        <f t="shared" ref="WZ43" ca="1" si="17439">WZ16*9.8*WZ42*WZ19*WZ18^2/(19.62*Dh)</f>
        <v>0.15563165160910419</v>
      </c>
      <c r="XA43" s="39">
        <f t="shared" ref="XA43" ca="1" si="17440">XA16*9.8*XA42*XA19*XA18^2/(19.62*Dh)</f>
        <v>0.15563165160910419</v>
      </c>
      <c r="XB43" s="39">
        <f t="shared" ref="XB43" ca="1" si="17441">XB16*9.8*XB42*XB19*XB18^2/(19.62*Dh)</f>
        <v>0.15563165160910419</v>
      </c>
      <c r="XC43" s="39">
        <f t="shared" ref="XC43" ca="1" si="17442">XC16*9.8*XC42*XC19*XC18^2/(19.62*Dh)</f>
        <v>0.15563165160910419</v>
      </c>
      <c r="XD43" s="39">
        <f t="shared" ref="XD43" ca="1" si="17443">XD16*9.8*XD42*XD19*XD18^2/(19.62*Dh)</f>
        <v>0.15563165160910419</v>
      </c>
      <c r="XE43" s="39">
        <f t="shared" ref="XE43" ca="1" si="17444">XE16*9.8*XE42*XE19*XE18^2/(19.62*Dh)</f>
        <v>0.15563165160910419</v>
      </c>
      <c r="XF43" s="39">
        <f t="shared" ref="XF43" ca="1" si="17445">XF16*9.8*XF42*XF19*XF18^2/(19.62*Dh)</f>
        <v>0.15563165160910419</v>
      </c>
      <c r="XG43" s="39">
        <f t="shared" ref="XG43" ca="1" si="17446">XG16*9.8*XG42*XG19*XG18^2/(19.62*Dh)</f>
        <v>0.15563165160910419</v>
      </c>
      <c r="XH43" s="39">
        <f t="shared" ref="XH43" ca="1" si="17447">XH16*9.8*XH42*XH19*XH18^2/(19.62*Dh)</f>
        <v>0.15563165160910419</v>
      </c>
      <c r="XI43" s="39">
        <f t="shared" ref="XI43" ca="1" si="17448">XI16*9.8*XI42*XI19*XI18^2/(19.62*Dh)</f>
        <v>0.15563165160910419</v>
      </c>
      <c r="XJ43" s="39">
        <f t="shared" ref="XJ43" ca="1" si="17449">XJ16*9.8*XJ42*XJ19*XJ18^2/(19.62*Dh)</f>
        <v>0.15563165160910419</v>
      </c>
      <c r="XK43" s="39">
        <f t="shared" ref="XK43" ca="1" si="17450">XK16*9.8*XK42*XK19*XK18^2/(19.62*Dh)</f>
        <v>0.15563165160910419</v>
      </c>
      <c r="XL43" s="39">
        <f t="shared" ref="XL43" ca="1" si="17451">XL16*9.8*XL42*XL19*XL18^2/(19.62*Dh)</f>
        <v>0.15563165160910419</v>
      </c>
      <c r="XM43" s="39">
        <f t="shared" ref="XM43" ca="1" si="17452">XM16*9.8*XM42*XM19*XM18^2/(19.62*Dh)</f>
        <v>0.15563165160910419</v>
      </c>
      <c r="XN43" s="39">
        <f t="shared" ref="XN43" ca="1" si="17453">XN16*9.8*XN42*XN19*XN18^2/(19.62*Dh)</f>
        <v>0.15563165160910419</v>
      </c>
      <c r="XO43" s="39">
        <f t="shared" ref="XO43" ca="1" si="17454">XO16*9.8*XO42*XO19*XO18^2/(19.62*Dh)</f>
        <v>0.15563165160910419</v>
      </c>
      <c r="XP43" s="39">
        <f t="shared" ref="XP43" ca="1" si="17455">XP16*9.8*XP42*XP19*XP18^2/(19.62*Dh)</f>
        <v>0.15563165160910419</v>
      </c>
      <c r="XQ43" s="39">
        <f t="shared" ref="XQ43" ca="1" si="17456">XQ16*9.8*XQ42*XQ19*XQ18^2/(19.62*Dh)</f>
        <v>0.15563165160910419</v>
      </c>
      <c r="XR43" s="39">
        <f t="shared" ref="XR43" ca="1" si="17457">XR16*9.8*XR42*XR19*XR18^2/(19.62*Dh)</f>
        <v>0.15563165160910419</v>
      </c>
      <c r="XS43" s="39">
        <f t="shared" ref="XS43" ca="1" si="17458">XS16*9.8*XS42*XS19*XS18^2/(19.62*Dh)</f>
        <v>0.15563165160910419</v>
      </c>
      <c r="XT43" s="39">
        <f t="shared" ref="XT43" ca="1" si="17459">XT16*9.8*XT42*XT19*XT18^2/(19.62*Dh)</f>
        <v>0.15563165160910419</v>
      </c>
      <c r="XU43" s="39">
        <f t="shared" ref="XU43" ca="1" si="17460">XU16*9.8*XU42*XU19*XU18^2/(19.62*Dh)</f>
        <v>0.15563165160910419</v>
      </c>
      <c r="XV43" s="39">
        <f t="shared" ref="XV43" ca="1" si="17461">XV16*9.8*XV42*XV19*XV18^2/(19.62*Dh)</f>
        <v>0.15563165160910419</v>
      </c>
      <c r="XW43" s="39">
        <f t="shared" ref="XW43" ca="1" si="17462">XW16*9.8*XW42*XW19*XW18^2/(19.62*Dh)</f>
        <v>0.15563165160910419</v>
      </c>
      <c r="XX43" s="39">
        <f t="shared" ref="XX43" ca="1" si="17463">XX16*9.8*XX42*XX19*XX18^2/(19.62*Dh)</f>
        <v>0.15563165160910419</v>
      </c>
      <c r="XY43" s="39">
        <f t="shared" ref="XY43" ca="1" si="17464">XY16*9.8*XY42*XY19*XY18^2/(19.62*Dh)</f>
        <v>0.15563165160910419</v>
      </c>
      <c r="XZ43" s="39">
        <f t="shared" ref="XZ43" ca="1" si="17465">XZ16*9.8*XZ42*XZ19*XZ18^2/(19.62*Dh)</f>
        <v>0.15563165160910419</v>
      </c>
      <c r="YA43" s="39">
        <f t="shared" ref="YA43" ca="1" si="17466">YA16*9.8*YA42*YA19*YA18^2/(19.62*Dh)</f>
        <v>0.15563165160910419</v>
      </c>
      <c r="YB43" s="39">
        <f t="shared" ref="YB43" ca="1" si="17467">YB16*9.8*YB42*YB19*YB18^2/(19.62*Dh)</f>
        <v>0.15563165160910419</v>
      </c>
      <c r="YC43" s="39">
        <f t="shared" ref="YC43" ca="1" si="17468">YC16*9.8*YC42*YC19*YC18^2/(19.62*Dh)</f>
        <v>0.15563165160910419</v>
      </c>
      <c r="YD43" s="39">
        <f t="shared" ref="YD43" ca="1" si="17469">YD16*9.8*YD42*YD19*YD18^2/(19.62*Dh)</f>
        <v>0.15563165160910419</v>
      </c>
      <c r="YE43" s="39">
        <f t="shared" ref="YE43" ca="1" si="17470">YE16*9.8*YE42*YE19*YE18^2/(19.62*Dh)</f>
        <v>0.15563165160910419</v>
      </c>
      <c r="YF43" s="39">
        <f t="shared" ref="YF43" ca="1" si="17471">YF16*9.8*YF42*YF19*YF18^2/(19.62*Dh)</f>
        <v>0.15563165160910419</v>
      </c>
      <c r="YG43" s="39">
        <f t="shared" ref="YG43" ca="1" si="17472">YG16*9.8*YG42*YG19*YG18^2/(19.62*Dh)</f>
        <v>0.15563165160910419</v>
      </c>
      <c r="YH43" s="39">
        <f t="shared" ref="YH43" ca="1" si="17473">YH16*9.8*YH42*YH19*YH18^2/(19.62*Dh)</f>
        <v>0.15563165160910419</v>
      </c>
      <c r="YI43" s="39">
        <f t="shared" ref="YI43" ca="1" si="17474">YI16*9.8*YI42*YI19*YI18^2/(19.62*Dh)</f>
        <v>0.15563165160910419</v>
      </c>
      <c r="YJ43" s="39">
        <f t="shared" ref="YJ43" ca="1" si="17475">YJ16*9.8*YJ42*YJ19*YJ18^2/(19.62*Dh)</f>
        <v>0.15563165160910419</v>
      </c>
      <c r="YK43" s="39">
        <f t="shared" ref="YK43" ca="1" si="17476">YK16*9.8*YK42*YK19*YK18^2/(19.62*Dh)</f>
        <v>0.15563165160910419</v>
      </c>
      <c r="YL43" s="39">
        <f t="shared" ref="YL43" ca="1" si="17477">YL16*9.8*YL42*YL19*YL18^2/(19.62*Dh)</f>
        <v>0.15563165160910419</v>
      </c>
      <c r="YM43" s="39">
        <f t="shared" ref="YM43" ca="1" si="17478">YM16*9.8*YM42*YM19*YM18^2/(19.62*Dh)</f>
        <v>0.15563165160910419</v>
      </c>
      <c r="YN43" s="39">
        <f t="shared" ref="YN43" ca="1" si="17479">YN16*9.8*YN42*YN19*YN18^2/(19.62*Dh)</f>
        <v>0.15563165160910419</v>
      </c>
      <c r="YO43" s="39">
        <f t="shared" ref="YO43" ca="1" si="17480">YO16*9.8*YO42*YO19*YO18^2/(19.62*Dh)</f>
        <v>0.15563165160910419</v>
      </c>
      <c r="YP43" s="39">
        <f t="shared" ref="YP43" ca="1" si="17481">YP16*9.8*YP42*YP19*YP18^2/(19.62*Dh)</f>
        <v>0.15563165160910419</v>
      </c>
      <c r="YQ43" s="39">
        <f t="shared" ref="YQ43" ca="1" si="17482">YQ16*9.8*YQ42*YQ19*YQ18^2/(19.62*Dh)</f>
        <v>0.15563165160910419</v>
      </c>
      <c r="YR43" s="39">
        <f t="shared" ref="YR43" ca="1" si="17483">YR16*9.8*YR42*YR19*YR18^2/(19.62*Dh)</f>
        <v>0.15563165160910419</v>
      </c>
      <c r="YS43" s="39">
        <f t="shared" ref="YS43" ca="1" si="17484">YS16*9.8*YS42*YS19*YS18^2/(19.62*Dh)</f>
        <v>0.15563165160910419</v>
      </c>
      <c r="YT43" s="39">
        <f t="shared" ref="YT43" ca="1" si="17485">YT16*9.8*YT42*YT19*YT18^2/(19.62*Dh)</f>
        <v>0.15563165160910419</v>
      </c>
      <c r="YU43" s="39">
        <f t="shared" ref="YU43" ca="1" si="17486">YU16*9.8*YU42*YU19*YU18^2/(19.62*Dh)</f>
        <v>0.15563165160910419</v>
      </c>
      <c r="YV43" s="39">
        <f t="shared" ref="YV43" ca="1" si="17487">YV16*9.8*YV42*YV19*YV18^2/(19.62*Dh)</f>
        <v>0.15563165160910419</v>
      </c>
      <c r="YW43" s="39">
        <f t="shared" ref="YW43" ca="1" si="17488">YW16*9.8*YW42*YW19*YW18^2/(19.62*Dh)</f>
        <v>0.15563165160910419</v>
      </c>
      <c r="YX43" s="39">
        <f t="shared" ref="YX43" ca="1" si="17489">YX16*9.8*YX42*YX19*YX18^2/(19.62*Dh)</f>
        <v>0.15563165160910419</v>
      </c>
      <c r="YY43" s="39">
        <f t="shared" ref="YY43" ca="1" si="17490">YY16*9.8*YY42*YY19*YY18^2/(19.62*Dh)</f>
        <v>0.15563165160910419</v>
      </c>
      <c r="YZ43" s="39">
        <f t="shared" ref="YZ43" ca="1" si="17491">YZ16*9.8*YZ42*YZ19*YZ18^2/(19.62*Dh)</f>
        <v>0.15563165160910419</v>
      </c>
      <c r="ZA43" s="39">
        <f t="shared" ref="ZA43" ca="1" si="17492">ZA16*9.8*ZA42*ZA19*ZA18^2/(19.62*Dh)</f>
        <v>0.15563165160910419</v>
      </c>
      <c r="ZB43" s="39">
        <f t="shared" ref="ZB43" ca="1" si="17493">ZB16*9.8*ZB42*ZB19*ZB18^2/(19.62*Dh)</f>
        <v>0.15563165160910419</v>
      </c>
      <c r="ZC43" s="39">
        <f t="shared" ref="ZC43" ca="1" si="17494">ZC16*9.8*ZC42*ZC19*ZC18^2/(19.62*Dh)</f>
        <v>0.15563165160910419</v>
      </c>
      <c r="ZD43" s="39">
        <f t="shared" ref="ZD43" ca="1" si="17495">ZD16*9.8*ZD42*ZD19*ZD18^2/(19.62*Dh)</f>
        <v>0.15563165160910419</v>
      </c>
      <c r="ZE43" s="39">
        <f t="shared" ref="ZE43" ca="1" si="17496">ZE16*9.8*ZE42*ZE19*ZE18^2/(19.62*Dh)</f>
        <v>0.15563165160910419</v>
      </c>
      <c r="ZF43" s="39">
        <f t="shared" ref="ZF43" ca="1" si="17497">ZF16*9.8*ZF42*ZF19*ZF18^2/(19.62*Dh)</f>
        <v>0.15563165160910419</v>
      </c>
      <c r="ZG43" s="39">
        <f t="shared" ref="ZG43" ca="1" si="17498">ZG16*9.8*ZG42*ZG19*ZG18^2/(19.62*Dh)</f>
        <v>0.15563165160910419</v>
      </c>
      <c r="ZH43" s="39">
        <f t="shared" ref="ZH43" ca="1" si="17499">ZH16*9.8*ZH42*ZH19*ZH18^2/(19.62*Dh)</f>
        <v>0.15563165160910419</v>
      </c>
      <c r="ZI43" s="39">
        <f t="shared" ref="ZI43" ca="1" si="17500">ZI16*9.8*ZI42*ZI19*ZI18^2/(19.62*Dh)</f>
        <v>0.15563165160910419</v>
      </c>
      <c r="ZJ43" s="39">
        <f t="shared" ref="ZJ43" ca="1" si="17501">ZJ16*9.8*ZJ42*ZJ19*ZJ18^2/(19.62*Dh)</f>
        <v>0.15563165160910419</v>
      </c>
      <c r="ZK43" s="39">
        <f t="shared" ref="ZK43" ca="1" si="17502">ZK16*9.8*ZK42*ZK19*ZK18^2/(19.62*Dh)</f>
        <v>0.15563165160910419</v>
      </c>
      <c r="ZL43" s="39">
        <f t="shared" ref="ZL43" ca="1" si="17503">ZL16*9.8*ZL42*ZL19*ZL18^2/(19.62*Dh)</f>
        <v>0.15563165160910419</v>
      </c>
      <c r="ZM43" s="39">
        <f t="shared" ref="ZM43" ca="1" si="17504">ZM16*9.8*ZM42*ZM19*ZM18^2/(19.62*Dh)</f>
        <v>0.15563165160910419</v>
      </c>
      <c r="ZN43" s="39">
        <f t="shared" ref="ZN43" ca="1" si="17505">ZN16*9.8*ZN42*ZN19*ZN18^2/(19.62*Dh)</f>
        <v>0.15563165160910419</v>
      </c>
      <c r="ZO43" s="39">
        <f t="shared" ref="ZO43" ca="1" si="17506">ZO16*9.8*ZO42*ZO19*ZO18^2/(19.62*Dh)</f>
        <v>0.15563165160910419</v>
      </c>
      <c r="ZP43" s="39">
        <f t="shared" ref="ZP43" ca="1" si="17507">ZP16*9.8*ZP42*ZP19*ZP18^2/(19.62*Dh)</f>
        <v>0.15563165160910419</v>
      </c>
      <c r="ZQ43" s="39">
        <f t="shared" ref="ZQ43" ca="1" si="17508">ZQ16*9.8*ZQ42*ZQ19*ZQ18^2/(19.62*Dh)</f>
        <v>0.15563165160910419</v>
      </c>
      <c r="ZR43" s="39">
        <f t="shared" ref="ZR43" ca="1" si="17509">ZR16*9.8*ZR42*ZR19*ZR18^2/(19.62*Dh)</f>
        <v>0.15563165160910419</v>
      </c>
      <c r="ZS43" s="39">
        <f t="shared" ref="ZS43" ca="1" si="17510">ZS16*9.8*ZS42*ZS19*ZS18^2/(19.62*Dh)</f>
        <v>0.15563165160910419</v>
      </c>
      <c r="ZT43" s="39">
        <f t="shared" ref="ZT43" ca="1" si="17511">ZT16*9.8*ZT42*ZT19*ZT18^2/(19.62*Dh)</f>
        <v>0.15563165160910419</v>
      </c>
      <c r="ZU43" s="39">
        <f t="shared" ref="ZU43" ca="1" si="17512">ZU16*9.8*ZU42*ZU19*ZU18^2/(19.62*Dh)</f>
        <v>0.15563165160910419</v>
      </c>
      <c r="ZV43" s="39">
        <f t="shared" ref="ZV43" ca="1" si="17513">ZV16*9.8*ZV42*ZV19*ZV18^2/(19.62*Dh)</f>
        <v>0.15563165160910419</v>
      </c>
      <c r="ZW43" s="39">
        <f t="shared" ref="ZW43" ca="1" si="17514">ZW16*9.8*ZW42*ZW19*ZW18^2/(19.62*Dh)</f>
        <v>0.15563165160910419</v>
      </c>
      <c r="ZX43" s="39">
        <f t="shared" ref="ZX43" ca="1" si="17515">ZX16*9.8*ZX42*ZX19*ZX18^2/(19.62*Dh)</f>
        <v>0.15563165160910419</v>
      </c>
      <c r="ZY43" s="39">
        <f t="shared" ref="ZY43" ca="1" si="17516">ZY16*9.8*ZY42*ZY19*ZY18^2/(19.62*Dh)</f>
        <v>0.15563165160910419</v>
      </c>
      <c r="ZZ43" s="39">
        <f t="shared" ref="ZZ43" ca="1" si="17517">ZZ16*9.8*ZZ42*ZZ19*ZZ18^2/(19.62*Dh)</f>
        <v>0.15563165160910419</v>
      </c>
      <c r="AAA43" s="39">
        <f t="shared" ref="AAA43" ca="1" si="17518">AAA16*9.8*AAA42*AAA19*AAA18^2/(19.62*Dh)</f>
        <v>0.15563165160910419</v>
      </c>
      <c r="AAB43" s="39">
        <f t="shared" ref="AAB43" ca="1" si="17519">AAB16*9.8*AAB42*AAB19*AAB18^2/(19.62*Dh)</f>
        <v>0.15563165160910419</v>
      </c>
      <c r="AAC43" s="39">
        <f t="shared" ref="AAC43" ca="1" si="17520">AAC16*9.8*AAC42*AAC19*AAC18^2/(19.62*Dh)</f>
        <v>0.15563165160910419</v>
      </c>
      <c r="AAD43" s="39">
        <f t="shared" ref="AAD43" ca="1" si="17521">AAD16*9.8*AAD42*AAD19*AAD18^2/(19.62*Dh)</f>
        <v>0.15563165160910419</v>
      </c>
      <c r="AAE43" s="39">
        <f t="shared" ref="AAE43" ca="1" si="17522">AAE16*9.8*AAE42*AAE19*AAE18^2/(19.62*Dh)</f>
        <v>0.15563165160910419</v>
      </c>
      <c r="AAF43" s="39">
        <f t="shared" ref="AAF43" ca="1" si="17523">AAF16*9.8*AAF42*AAF19*AAF18^2/(19.62*Dh)</f>
        <v>0.15563165160910419</v>
      </c>
      <c r="AAG43" s="39">
        <f t="shared" ref="AAG43" ca="1" si="17524">AAG16*9.8*AAG42*AAG19*AAG18^2/(19.62*Dh)</f>
        <v>0.15563165160910419</v>
      </c>
      <c r="AAH43" s="39">
        <f t="shared" ref="AAH43" ca="1" si="17525">AAH16*9.8*AAH42*AAH19*AAH18^2/(19.62*Dh)</f>
        <v>0.15563165160910419</v>
      </c>
      <c r="AAI43" s="39">
        <f t="shared" ref="AAI43" ca="1" si="17526">AAI16*9.8*AAI42*AAI19*AAI18^2/(19.62*Dh)</f>
        <v>0.15563165160910419</v>
      </c>
      <c r="AAJ43" s="39">
        <f t="shared" ref="AAJ43" ca="1" si="17527">AAJ16*9.8*AAJ42*AAJ19*AAJ18^2/(19.62*Dh)</f>
        <v>0.15563165160910419</v>
      </c>
      <c r="AAK43" s="39">
        <f t="shared" ref="AAK43" ca="1" si="17528">AAK16*9.8*AAK42*AAK19*AAK18^2/(19.62*Dh)</f>
        <v>0.15563165160910419</v>
      </c>
      <c r="AAL43" s="39">
        <f t="shared" ref="AAL43" ca="1" si="17529">AAL16*9.8*AAL42*AAL19*AAL18^2/(19.62*Dh)</f>
        <v>0.15563165160910419</v>
      </c>
      <c r="AAM43" s="39">
        <f t="shared" ref="AAM43" ca="1" si="17530">AAM16*9.8*AAM42*AAM19*AAM18^2/(19.62*Dh)</f>
        <v>0.15563165160910419</v>
      </c>
      <c r="AAN43" s="39">
        <f t="shared" ref="AAN43" ca="1" si="17531">AAN16*9.8*AAN42*AAN19*AAN18^2/(19.62*Dh)</f>
        <v>0.15563165160910419</v>
      </c>
      <c r="AAO43" s="39">
        <f t="shared" ref="AAO43" ca="1" si="17532">AAO16*9.8*AAO42*AAO19*AAO18^2/(19.62*Dh)</f>
        <v>0.15563165160910419</v>
      </c>
      <c r="AAP43" s="39">
        <f t="shared" ref="AAP43" ca="1" si="17533">AAP16*9.8*AAP42*AAP19*AAP18^2/(19.62*Dh)</f>
        <v>0.15563165160910419</v>
      </c>
      <c r="AAQ43" s="39">
        <f t="shared" ref="AAQ43" ca="1" si="17534">AAQ16*9.8*AAQ42*AAQ19*AAQ18^2/(19.62*Dh)</f>
        <v>0.15563165160910419</v>
      </c>
      <c r="AAR43" s="39">
        <f t="shared" ref="AAR43" ca="1" si="17535">AAR16*9.8*AAR42*AAR19*AAR18^2/(19.62*Dh)</f>
        <v>0.15563165160910419</v>
      </c>
      <c r="AAS43" s="39">
        <f t="shared" ref="AAS43" ca="1" si="17536">AAS16*9.8*AAS42*AAS19*AAS18^2/(19.62*Dh)</f>
        <v>0.15563165160910419</v>
      </c>
      <c r="AAT43" s="39">
        <f t="shared" ref="AAT43" ca="1" si="17537">AAT16*9.8*AAT42*AAT19*AAT18^2/(19.62*Dh)</f>
        <v>0.15563165160910419</v>
      </c>
      <c r="AAU43" s="39">
        <f t="shared" ref="AAU43" ca="1" si="17538">AAU16*9.8*AAU42*AAU19*AAU18^2/(19.62*Dh)</f>
        <v>0.15563165160910419</v>
      </c>
      <c r="AAV43" s="39">
        <f t="shared" ref="AAV43" ca="1" si="17539">AAV16*9.8*AAV42*AAV19*AAV18^2/(19.62*Dh)</f>
        <v>0.15563165160910419</v>
      </c>
      <c r="AAW43" s="39">
        <f t="shared" ref="AAW43" ca="1" si="17540">AAW16*9.8*AAW42*AAW19*AAW18^2/(19.62*Dh)</f>
        <v>0.15563165160910419</v>
      </c>
      <c r="AAX43" s="39">
        <f t="shared" ref="AAX43" ca="1" si="17541">AAX16*9.8*AAX42*AAX19*AAX18^2/(19.62*Dh)</f>
        <v>0.15563165160910419</v>
      </c>
      <c r="AAY43" s="39">
        <f t="shared" ref="AAY43" ca="1" si="17542">AAY16*9.8*AAY42*AAY19*AAY18^2/(19.62*Dh)</f>
        <v>0.15563165160910419</v>
      </c>
      <c r="AAZ43" s="39">
        <f t="shared" ref="AAZ43" ca="1" si="17543">AAZ16*9.8*AAZ42*AAZ19*AAZ18^2/(19.62*Dh)</f>
        <v>0.15563165160910419</v>
      </c>
      <c r="ABA43" s="39">
        <f t="shared" ref="ABA43" ca="1" si="17544">ABA16*9.8*ABA42*ABA19*ABA18^2/(19.62*Dh)</f>
        <v>0.15563165160910419</v>
      </c>
      <c r="ABB43" s="39">
        <f t="shared" ref="ABB43" ca="1" si="17545">ABB16*9.8*ABB42*ABB19*ABB18^2/(19.62*Dh)</f>
        <v>0.15563165160910419</v>
      </c>
      <c r="ABC43" s="39">
        <f t="shared" ref="ABC43" ca="1" si="17546">ABC16*9.8*ABC42*ABC19*ABC18^2/(19.62*Dh)</f>
        <v>0.15563165160910419</v>
      </c>
      <c r="ABD43" s="39">
        <f t="shared" ref="ABD43" ca="1" si="17547">ABD16*9.8*ABD42*ABD19*ABD18^2/(19.62*Dh)</f>
        <v>0.15563165160910419</v>
      </c>
      <c r="ABE43" s="39">
        <f t="shared" ref="ABE43" ca="1" si="17548">ABE16*9.8*ABE42*ABE19*ABE18^2/(19.62*Dh)</f>
        <v>0.15563165160910419</v>
      </c>
      <c r="ABF43" s="39">
        <f t="shared" ref="ABF43" ca="1" si="17549">ABF16*9.8*ABF42*ABF19*ABF18^2/(19.62*Dh)</f>
        <v>0.15563165160910419</v>
      </c>
      <c r="ABG43" s="39">
        <f t="shared" ref="ABG43" ca="1" si="17550">ABG16*9.8*ABG42*ABG19*ABG18^2/(19.62*Dh)</f>
        <v>0.15563165160910419</v>
      </c>
      <c r="ABH43" s="39">
        <f t="shared" ref="ABH43" ca="1" si="17551">ABH16*9.8*ABH42*ABH19*ABH18^2/(19.62*Dh)</f>
        <v>0.15563165160910419</v>
      </c>
      <c r="ABI43" s="39">
        <f t="shared" ref="ABI43" ca="1" si="17552">ABI16*9.8*ABI42*ABI19*ABI18^2/(19.62*Dh)</f>
        <v>0.15563165160910419</v>
      </c>
      <c r="ABJ43" s="39">
        <f t="shared" ref="ABJ43" ca="1" si="17553">ABJ16*9.8*ABJ42*ABJ19*ABJ18^2/(19.62*Dh)</f>
        <v>0.15563165160910419</v>
      </c>
      <c r="ABK43" s="39">
        <f t="shared" ref="ABK43" ca="1" si="17554">ABK16*9.8*ABK42*ABK19*ABK18^2/(19.62*Dh)</f>
        <v>0.15563165160910419</v>
      </c>
      <c r="ABL43" s="39">
        <f t="shared" ref="ABL43" ca="1" si="17555">ABL16*9.8*ABL42*ABL19*ABL18^2/(19.62*Dh)</f>
        <v>0.15563165160910419</v>
      </c>
      <c r="ABM43" s="39">
        <f t="shared" ref="ABM43" ca="1" si="17556">ABM16*9.8*ABM42*ABM19*ABM18^2/(19.62*Dh)</f>
        <v>0.15563165160910419</v>
      </c>
      <c r="ABN43" s="39">
        <f t="shared" ref="ABN43" ca="1" si="17557">ABN16*9.8*ABN42*ABN19*ABN18^2/(19.62*Dh)</f>
        <v>0.15563165160910419</v>
      </c>
      <c r="ABO43" s="39">
        <f t="shared" ref="ABO43" ca="1" si="17558">ABO16*9.8*ABO42*ABO19*ABO18^2/(19.62*Dh)</f>
        <v>0.15563165160910419</v>
      </c>
      <c r="ABP43" s="39">
        <f t="shared" ref="ABP43" ca="1" si="17559">ABP16*9.8*ABP42*ABP19*ABP18^2/(19.62*Dh)</f>
        <v>0.15563165160910419</v>
      </c>
      <c r="ABQ43" s="39">
        <f t="shared" ref="ABQ43" ca="1" si="17560">ABQ16*9.8*ABQ42*ABQ19*ABQ18^2/(19.62*Dh)</f>
        <v>0.15563165160910419</v>
      </c>
      <c r="ABR43" s="39">
        <f t="shared" ref="ABR43" ca="1" si="17561">ABR16*9.8*ABR42*ABR19*ABR18^2/(19.62*Dh)</f>
        <v>0.15563165160910419</v>
      </c>
      <c r="ABS43" s="39">
        <f t="shared" ref="ABS43" ca="1" si="17562">ABS16*9.8*ABS42*ABS19*ABS18^2/(19.62*Dh)</f>
        <v>0.15563165160910419</v>
      </c>
      <c r="ABT43" s="39">
        <f t="shared" ref="ABT43" ca="1" si="17563">ABT16*9.8*ABT42*ABT19*ABT18^2/(19.62*Dh)</f>
        <v>0.15563165160910419</v>
      </c>
      <c r="ABU43" s="39">
        <f t="shared" ref="ABU43" ca="1" si="17564">ABU16*9.8*ABU42*ABU19*ABU18^2/(19.62*Dh)</f>
        <v>0.15563165160910419</v>
      </c>
      <c r="ABV43" s="39">
        <f t="shared" ref="ABV43" ca="1" si="17565">ABV16*9.8*ABV42*ABV19*ABV18^2/(19.62*Dh)</f>
        <v>0.15563165160910419</v>
      </c>
      <c r="ABW43" s="39">
        <f t="shared" ref="ABW43" ca="1" si="17566">ABW16*9.8*ABW42*ABW19*ABW18^2/(19.62*Dh)</f>
        <v>0.15563165160910419</v>
      </c>
      <c r="ABX43" s="39">
        <f t="shared" ref="ABX43" ca="1" si="17567">ABX16*9.8*ABX42*ABX19*ABX18^2/(19.62*Dh)</f>
        <v>0.15563165160910419</v>
      </c>
      <c r="ABY43" s="39">
        <f t="shared" ref="ABY43" ca="1" si="17568">ABY16*9.8*ABY42*ABY19*ABY18^2/(19.62*Dh)</f>
        <v>0.15563165160910419</v>
      </c>
      <c r="ABZ43" s="39">
        <f t="shared" ref="ABZ43" ca="1" si="17569">ABZ16*9.8*ABZ42*ABZ19*ABZ18^2/(19.62*Dh)</f>
        <v>0.15563165160910419</v>
      </c>
      <c r="ACA43" s="39">
        <f t="shared" ref="ACA43" ca="1" si="17570">ACA16*9.8*ACA42*ACA19*ACA18^2/(19.62*Dh)</f>
        <v>0.15563165160910419</v>
      </c>
      <c r="ACB43" s="39">
        <f t="shared" ref="ACB43" ca="1" si="17571">ACB16*9.8*ACB42*ACB19*ACB18^2/(19.62*Dh)</f>
        <v>0.15563165160910419</v>
      </c>
      <c r="ACC43" s="39">
        <f t="shared" ref="ACC43" ca="1" si="17572">ACC16*9.8*ACC42*ACC19*ACC18^2/(19.62*Dh)</f>
        <v>0.15563165160910419</v>
      </c>
      <c r="ACD43" s="39">
        <f t="shared" ref="ACD43" ca="1" si="17573">ACD16*9.8*ACD42*ACD19*ACD18^2/(19.62*Dh)</f>
        <v>0.15563165160910419</v>
      </c>
      <c r="ACE43" s="39">
        <f t="shared" ref="ACE43" ca="1" si="17574">ACE16*9.8*ACE42*ACE19*ACE18^2/(19.62*Dh)</f>
        <v>0.15563165160910419</v>
      </c>
      <c r="ACF43" s="39">
        <f t="shared" ref="ACF43" ca="1" si="17575">ACF16*9.8*ACF42*ACF19*ACF18^2/(19.62*Dh)</f>
        <v>0.15563165160910419</v>
      </c>
      <c r="ACG43" s="39">
        <f t="shared" ref="ACG43" ca="1" si="17576">ACG16*9.8*ACG42*ACG19*ACG18^2/(19.62*Dh)</f>
        <v>0.15563165160910419</v>
      </c>
      <c r="ACH43" s="39">
        <f t="shared" ref="ACH43" ca="1" si="17577">ACH16*9.8*ACH42*ACH19*ACH18^2/(19.62*Dh)</f>
        <v>0.15563165160910419</v>
      </c>
      <c r="ACI43" s="39">
        <f t="shared" ref="ACI43" ca="1" si="17578">ACI16*9.8*ACI42*ACI19*ACI18^2/(19.62*Dh)</f>
        <v>0.15563165160910419</v>
      </c>
      <c r="ACJ43" s="39">
        <f t="shared" ref="ACJ43" ca="1" si="17579">ACJ16*9.8*ACJ42*ACJ19*ACJ18^2/(19.62*Dh)</f>
        <v>0.15563165160910419</v>
      </c>
      <c r="ACK43" s="39">
        <f t="shared" ref="ACK43" ca="1" si="17580">ACK16*9.8*ACK42*ACK19*ACK18^2/(19.62*Dh)</f>
        <v>0.15563165160910419</v>
      </c>
      <c r="ACL43" s="39">
        <f t="shared" ref="ACL43" ca="1" si="17581">ACL16*9.8*ACL42*ACL19*ACL18^2/(19.62*Dh)</f>
        <v>0.15563165160910419</v>
      </c>
      <c r="ACM43" s="39">
        <f t="shared" ref="ACM43" ca="1" si="17582">ACM16*9.8*ACM42*ACM19*ACM18^2/(19.62*Dh)</f>
        <v>0.15563165160910419</v>
      </c>
      <c r="ACN43" s="39">
        <f t="shared" ref="ACN43" ca="1" si="17583">ACN16*9.8*ACN42*ACN19*ACN18^2/(19.62*Dh)</f>
        <v>0.15563165160910419</v>
      </c>
      <c r="ACO43" s="39">
        <f t="shared" ref="ACO43" ca="1" si="17584">ACO16*9.8*ACO42*ACO19*ACO18^2/(19.62*Dh)</f>
        <v>0.15563165160910419</v>
      </c>
      <c r="ACP43" s="39">
        <f t="shared" ref="ACP43" ca="1" si="17585">ACP16*9.8*ACP42*ACP19*ACP18^2/(19.62*Dh)</f>
        <v>0.15563165160910419</v>
      </c>
      <c r="ACQ43" s="39">
        <f t="shared" ref="ACQ43" ca="1" si="17586">ACQ16*9.8*ACQ42*ACQ19*ACQ18^2/(19.62*Dh)</f>
        <v>0.15563165160910419</v>
      </c>
      <c r="ACR43" s="39">
        <f t="shared" ref="ACR43" ca="1" si="17587">ACR16*9.8*ACR42*ACR19*ACR18^2/(19.62*Dh)</f>
        <v>0.15563165160910419</v>
      </c>
      <c r="ACS43" s="39">
        <f t="shared" ref="ACS43" ca="1" si="17588">ACS16*9.8*ACS42*ACS19*ACS18^2/(19.62*Dh)</f>
        <v>0.15563165160910419</v>
      </c>
      <c r="ACT43" s="39">
        <f t="shared" ref="ACT43" ca="1" si="17589">ACT16*9.8*ACT42*ACT19*ACT18^2/(19.62*Dh)</f>
        <v>0.15563165160910419</v>
      </c>
      <c r="ACU43" s="39">
        <f t="shared" ref="ACU43" ca="1" si="17590">ACU16*9.8*ACU42*ACU19*ACU18^2/(19.62*Dh)</f>
        <v>0.15563165160910419</v>
      </c>
      <c r="ACV43" s="39">
        <f t="shared" ref="ACV43" ca="1" si="17591">ACV16*9.8*ACV42*ACV19*ACV18^2/(19.62*Dh)</f>
        <v>0.15563165160910419</v>
      </c>
      <c r="ACW43" s="39">
        <f t="shared" ref="ACW43" ca="1" si="17592">ACW16*9.8*ACW42*ACW19*ACW18^2/(19.62*Dh)</f>
        <v>0.15563165160910419</v>
      </c>
      <c r="ACX43" s="39">
        <f t="shared" ref="ACX43" ca="1" si="17593">ACX16*9.8*ACX42*ACX19*ACX18^2/(19.62*Dh)</f>
        <v>0.15563165160910419</v>
      </c>
      <c r="ACY43" s="39">
        <f t="shared" ref="ACY43" ca="1" si="17594">ACY16*9.8*ACY42*ACY19*ACY18^2/(19.62*Dh)</f>
        <v>0.15563165160910419</v>
      </c>
      <c r="ACZ43" s="39">
        <f t="shared" ref="ACZ43" ca="1" si="17595">ACZ16*9.8*ACZ42*ACZ19*ACZ18^2/(19.62*Dh)</f>
        <v>0.15563165160910419</v>
      </c>
      <c r="ADA43" s="39">
        <f t="shared" ref="ADA43" ca="1" si="17596">ADA16*9.8*ADA42*ADA19*ADA18^2/(19.62*Dh)</f>
        <v>0.15563165160910419</v>
      </c>
      <c r="ADB43" s="39">
        <f t="shared" ref="ADB43" ca="1" si="17597">ADB16*9.8*ADB42*ADB19*ADB18^2/(19.62*Dh)</f>
        <v>0.15563165160910419</v>
      </c>
      <c r="ADC43" s="39">
        <f t="shared" ref="ADC43" ca="1" si="17598">ADC16*9.8*ADC42*ADC19*ADC18^2/(19.62*Dh)</f>
        <v>0.15563165160910419</v>
      </c>
      <c r="ADD43" s="39">
        <f t="shared" ref="ADD43" ca="1" si="17599">ADD16*9.8*ADD42*ADD19*ADD18^2/(19.62*Dh)</f>
        <v>0.15563165160910419</v>
      </c>
      <c r="ADE43" s="39">
        <f t="shared" ref="ADE43" ca="1" si="17600">ADE16*9.8*ADE42*ADE19*ADE18^2/(19.62*Dh)</f>
        <v>0.15563165160910419</v>
      </c>
      <c r="ADF43" s="39">
        <f t="shared" ref="ADF43" ca="1" si="17601">ADF16*9.8*ADF42*ADF19*ADF18^2/(19.62*Dh)</f>
        <v>0.15563165160910419</v>
      </c>
      <c r="ADG43" s="39">
        <f t="shared" ref="ADG43" ca="1" si="17602">ADG16*9.8*ADG42*ADG19*ADG18^2/(19.62*Dh)</f>
        <v>0.15563165160910419</v>
      </c>
      <c r="ADH43" s="39">
        <f t="shared" ref="ADH43" ca="1" si="17603">ADH16*9.8*ADH42*ADH19*ADH18^2/(19.62*Dh)</f>
        <v>0.15563165160910419</v>
      </c>
      <c r="ADI43" s="39">
        <f t="shared" ref="ADI43" ca="1" si="17604">ADI16*9.8*ADI42*ADI19*ADI18^2/(19.62*Dh)</f>
        <v>0.15563165160910419</v>
      </c>
      <c r="ADJ43" s="39">
        <f t="shared" ref="ADJ43" ca="1" si="17605">ADJ16*9.8*ADJ42*ADJ19*ADJ18^2/(19.62*Dh)</f>
        <v>0.15563165160910419</v>
      </c>
      <c r="ADK43" s="39">
        <f t="shared" ref="ADK43" ca="1" si="17606">ADK16*9.8*ADK42*ADK19*ADK18^2/(19.62*Dh)</f>
        <v>0.15563165160910419</v>
      </c>
      <c r="ADL43" s="39">
        <f t="shared" ref="ADL43" ca="1" si="17607">ADL16*9.8*ADL42*ADL19*ADL18^2/(19.62*Dh)</f>
        <v>0.15563165160910419</v>
      </c>
      <c r="ADM43" s="39">
        <f t="shared" ref="ADM43" ca="1" si="17608">ADM16*9.8*ADM42*ADM19*ADM18^2/(19.62*Dh)</f>
        <v>0.15563165160910419</v>
      </c>
      <c r="ADN43" s="39">
        <f t="shared" ref="ADN43" ca="1" si="17609">ADN16*9.8*ADN42*ADN19*ADN18^2/(19.62*Dh)</f>
        <v>0.15563165160910419</v>
      </c>
      <c r="ADO43" s="39">
        <f t="shared" ref="ADO43" ca="1" si="17610">ADO16*9.8*ADO42*ADO19*ADO18^2/(19.62*Dh)</f>
        <v>0.15563165160910419</v>
      </c>
      <c r="ADP43" s="39">
        <f t="shared" ref="ADP43" ca="1" si="17611">ADP16*9.8*ADP42*ADP19*ADP18^2/(19.62*Dh)</f>
        <v>0.15563165160910419</v>
      </c>
      <c r="ADQ43" s="39">
        <f t="shared" ref="ADQ43" ca="1" si="17612">ADQ16*9.8*ADQ42*ADQ19*ADQ18^2/(19.62*Dh)</f>
        <v>0.15563165160910419</v>
      </c>
      <c r="ADR43" s="39">
        <f t="shared" ref="ADR43" ca="1" si="17613">ADR16*9.8*ADR42*ADR19*ADR18^2/(19.62*Dh)</f>
        <v>0.15563165160910419</v>
      </c>
      <c r="ADS43" s="39">
        <f t="shared" ref="ADS43" ca="1" si="17614">ADS16*9.8*ADS42*ADS19*ADS18^2/(19.62*Dh)</f>
        <v>0.15563165160910419</v>
      </c>
      <c r="ADT43" s="39">
        <f t="shared" ref="ADT43" ca="1" si="17615">ADT16*9.8*ADT42*ADT19*ADT18^2/(19.62*Dh)</f>
        <v>0.15563165160910419</v>
      </c>
      <c r="ADU43" s="39">
        <f t="shared" ref="ADU43" ca="1" si="17616">ADU16*9.8*ADU42*ADU19*ADU18^2/(19.62*Dh)</f>
        <v>0.15563165160910419</v>
      </c>
      <c r="ADV43" s="39">
        <f t="shared" ref="ADV43" ca="1" si="17617">ADV16*9.8*ADV42*ADV19*ADV18^2/(19.62*Dh)</f>
        <v>0.15563165160910419</v>
      </c>
      <c r="ADW43" s="39">
        <f t="shared" ref="ADW43" ca="1" si="17618">ADW16*9.8*ADW42*ADW19*ADW18^2/(19.62*Dh)</f>
        <v>0.15563165160910419</v>
      </c>
      <c r="ADX43" s="39">
        <f t="shared" ref="ADX43" ca="1" si="17619">ADX16*9.8*ADX42*ADX19*ADX18^2/(19.62*Dh)</f>
        <v>0.15563165160910419</v>
      </c>
      <c r="ADY43" s="39">
        <f t="shared" ref="ADY43" ca="1" si="17620">ADY16*9.8*ADY42*ADY19*ADY18^2/(19.62*Dh)</f>
        <v>0.15563165160910419</v>
      </c>
      <c r="ADZ43" s="39">
        <f t="shared" ref="ADZ43" ca="1" si="17621">ADZ16*9.8*ADZ42*ADZ19*ADZ18^2/(19.62*Dh)</f>
        <v>0.15563165160910419</v>
      </c>
      <c r="AEA43" s="39">
        <f t="shared" ref="AEA43" ca="1" si="17622">AEA16*9.8*AEA42*AEA19*AEA18^2/(19.62*Dh)</f>
        <v>0.15563165160910419</v>
      </c>
      <c r="AEB43" s="39">
        <f t="shared" ref="AEB43" ca="1" si="17623">AEB16*9.8*AEB42*AEB19*AEB18^2/(19.62*Dh)</f>
        <v>0.15563165160910419</v>
      </c>
      <c r="AEC43" s="39">
        <f t="shared" ref="AEC43" ca="1" si="17624">AEC16*9.8*AEC42*AEC19*AEC18^2/(19.62*Dh)</f>
        <v>0.15563165160910419</v>
      </c>
      <c r="AED43" s="39">
        <f t="shared" ref="AED43" ca="1" si="17625">AED16*9.8*AED42*AED19*AED18^2/(19.62*Dh)</f>
        <v>0.15563165160910419</v>
      </c>
      <c r="AEE43" s="39">
        <f t="shared" ref="AEE43" ca="1" si="17626">AEE16*9.8*AEE42*AEE19*AEE18^2/(19.62*Dh)</f>
        <v>0.15563165160910419</v>
      </c>
      <c r="AEF43" s="39">
        <f t="shared" ref="AEF43" ca="1" si="17627">AEF16*9.8*AEF42*AEF19*AEF18^2/(19.62*Dh)</f>
        <v>0.15563165160910419</v>
      </c>
      <c r="AEG43" s="39">
        <f t="shared" ref="AEG43" ca="1" si="17628">AEG16*9.8*AEG42*AEG19*AEG18^2/(19.62*Dh)</f>
        <v>0.15563165160910419</v>
      </c>
      <c r="AEH43" s="39">
        <f t="shared" ref="AEH43" ca="1" si="17629">AEH16*9.8*AEH42*AEH19*AEH18^2/(19.62*Dh)</f>
        <v>0.15563165160910419</v>
      </c>
      <c r="AEI43" s="39">
        <f t="shared" ref="AEI43" ca="1" si="17630">AEI16*9.8*AEI42*AEI19*AEI18^2/(19.62*Dh)</f>
        <v>0.15563165160910419</v>
      </c>
      <c r="AEJ43" s="39">
        <f t="shared" ref="AEJ43" ca="1" si="17631">AEJ16*9.8*AEJ42*AEJ19*AEJ18^2/(19.62*Dh)</f>
        <v>0.15563165160910419</v>
      </c>
      <c r="AEK43" s="39">
        <f t="shared" ref="AEK43" ca="1" si="17632">AEK16*9.8*AEK42*AEK19*AEK18^2/(19.62*Dh)</f>
        <v>0.15563165160910419</v>
      </c>
      <c r="AEL43" s="39">
        <f t="shared" ref="AEL43" ca="1" si="17633">AEL16*9.8*AEL42*AEL19*AEL18^2/(19.62*Dh)</f>
        <v>0.15563165160910419</v>
      </c>
      <c r="AEM43" s="39">
        <f t="shared" ref="AEM43" ca="1" si="17634">AEM16*9.8*AEM42*AEM19*AEM18^2/(19.62*Dh)</f>
        <v>0.15563165160910419</v>
      </c>
      <c r="AEN43" s="39">
        <f t="shared" ref="AEN43" ca="1" si="17635">AEN16*9.8*AEN42*AEN19*AEN18^2/(19.62*Dh)</f>
        <v>0.15563165160910419</v>
      </c>
      <c r="AEO43" s="39">
        <f t="shared" ref="AEO43" ca="1" si="17636">AEO16*9.8*AEO42*AEO19*AEO18^2/(19.62*Dh)</f>
        <v>0.15563165160910419</v>
      </c>
      <c r="AEP43" s="39">
        <f t="shared" ref="AEP43" ca="1" si="17637">AEP16*9.8*AEP42*AEP19*AEP18^2/(19.62*Dh)</f>
        <v>0.15563165160910419</v>
      </c>
      <c r="AEQ43" s="39">
        <f t="shared" ref="AEQ43" ca="1" si="17638">AEQ16*9.8*AEQ42*AEQ19*AEQ18^2/(19.62*Dh)</f>
        <v>0.15563165160910419</v>
      </c>
      <c r="AER43" s="39">
        <f t="shared" ref="AER43" ca="1" si="17639">AER16*9.8*AER42*AER19*AER18^2/(19.62*Dh)</f>
        <v>0.15563165160910419</v>
      </c>
      <c r="AES43" s="39">
        <f t="shared" ref="AES43" ca="1" si="17640">AES16*9.8*AES42*AES19*AES18^2/(19.62*Dh)</f>
        <v>0.15563165160910419</v>
      </c>
      <c r="AET43" s="39">
        <f t="shared" ref="AET43" ca="1" si="17641">AET16*9.8*AET42*AET19*AET18^2/(19.62*Dh)</f>
        <v>0.15563165160910419</v>
      </c>
      <c r="AEU43" s="39">
        <f t="shared" ref="AEU43" ca="1" si="17642">AEU16*9.8*AEU42*AEU19*AEU18^2/(19.62*Dh)</f>
        <v>0.15563165160910419</v>
      </c>
      <c r="AEV43" s="39">
        <f t="shared" ref="AEV43" ca="1" si="17643">AEV16*9.8*AEV42*AEV19*AEV18^2/(19.62*Dh)</f>
        <v>0.15563165160910419</v>
      </c>
      <c r="AEW43" s="39">
        <f t="shared" ref="AEW43" ca="1" si="17644">AEW16*9.8*AEW42*AEW19*AEW18^2/(19.62*Dh)</f>
        <v>0.15563165160910419</v>
      </c>
      <c r="AEX43" s="39">
        <f t="shared" ref="AEX43" ca="1" si="17645">AEX16*9.8*AEX42*AEX19*AEX18^2/(19.62*Dh)</f>
        <v>0.15563165160910419</v>
      </c>
      <c r="AEY43" s="39">
        <f t="shared" ref="AEY43" ca="1" si="17646">AEY16*9.8*AEY42*AEY19*AEY18^2/(19.62*Dh)</f>
        <v>0.15563165160910419</v>
      </c>
      <c r="AEZ43" s="39">
        <f t="shared" ref="AEZ43" ca="1" si="17647">AEZ16*9.8*AEZ42*AEZ19*AEZ18^2/(19.62*Dh)</f>
        <v>0.15563165160910419</v>
      </c>
      <c r="AFA43" s="39">
        <f t="shared" ref="AFA43" ca="1" si="17648">AFA16*9.8*AFA42*AFA19*AFA18^2/(19.62*Dh)</f>
        <v>0.15563165160910419</v>
      </c>
      <c r="AFB43" s="39">
        <f t="shared" ref="AFB43" ca="1" si="17649">AFB16*9.8*AFB42*AFB19*AFB18^2/(19.62*Dh)</f>
        <v>0.15563165160910419</v>
      </c>
      <c r="AFC43" s="39">
        <f t="shared" ref="AFC43" ca="1" si="17650">AFC16*9.8*AFC42*AFC19*AFC18^2/(19.62*Dh)</f>
        <v>0.15563165160910419</v>
      </c>
      <c r="AFD43" s="39">
        <f t="shared" ref="AFD43" ca="1" si="17651">AFD16*9.8*AFD42*AFD19*AFD18^2/(19.62*Dh)</f>
        <v>0.15563165160910419</v>
      </c>
      <c r="AFE43" s="39">
        <f t="shared" ref="AFE43" ca="1" si="17652">AFE16*9.8*AFE42*AFE19*AFE18^2/(19.62*Dh)</f>
        <v>0.15563165160910419</v>
      </c>
      <c r="AFF43" s="39">
        <f t="shared" ref="AFF43" ca="1" si="17653">AFF16*9.8*AFF42*AFF19*AFF18^2/(19.62*Dh)</f>
        <v>0.15563165160910419</v>
      </c>
      <c r="AFG43" s="39">
        <f t="shared" ref="AFG43" ca="1" si="17654">AFG16*9.8*AFG42*AFG19*AFG18^2/(19.62*Dh)</f>
        <v>0.15563165160910419</v>
      </c>
      <c r="AFH43" s="39">
        <f t="shared" ref="AFH43" ca="1" si="17655">AFH16*9.8*AFH42*AFH19*AFH18^2/(19.62*Dh)</f>
        <v>0.15563165160910419</v>
      </c>
      <c r="AFI43" s="39">
        <f t="shared" ref="AFI43" ca="1" si="17656">AFI16*9.8*AFI42*AFI19*AFI18^2/(19.62*Dh)</f>
        <v>0.15563165160910419</v>
      </c>
      <c r="AFJ43" s="39">
        <f t="shared" ref="AFJ43" ca="1" si="17657">AFJ16*9.8*AFJ42*AFJ19*AFJ18^2/(19.62*Dh)</f>
        <v>0.15563165160910419</v>
      </c>
      <c r="AFK43" s="39">
        <f t="shared" ref="AFK43" ca="1" si="17658">AFK16*9.8*AFK42*AFK19*AFK18^2/(19.62*Dh)</f>
        <v>0.15563165160910419</v>
      </c>
      <c r="AFL43" s="39">
        <f t="shared" ref="AFL43" ca="1" si="17659">AFL16*9.8*AFL42*AFL19*AFL18^2/(19.62*Dh)</f>
        <v>0.15563165160910419</v>
      </c>
      <c r="AFM43" s="39">
        <f t="shared" ref="AFM43" ca="1" si="17660">AFM16*9.8*AFM42*AFM19*AFM18^2/(19.62*Dh)</f>
        <v>0.15563165160910419</v>
      </c>
      <c r="AFN43" s="39">
        <f t="shared" ref="AFN43" ca="1" si="17661">AFN16*9.8*AFN42*AFN19*AFN18^2/(19.62*Dh)</f>
        <v>0.15563165160910419</v>
      </c>
      <c r="AFO43" s="39">
        <f t="shared" ref="AFO43" ca="1" si="17662">AFO16*9.8*AFO42*AFO19*AFO18^2/(19.62*Dh)</f>
        <v>0.15563165160910419</v>
      </c>
      <c r="AFP43" s="39">
        <f t="shared" ref="AFP43" ca="1" si="17663">AFP16*9.8*AFP42*AFP19*AFP18^2/(19.62*Dh)</f>
        <v>0.15563165160910419</v>
      </c>
      <c r="AFQ43" s="39">
        <f t="shared" ref="AFQ43" ca="1" si="17664">AFQ16*9.8*AFQ42*AFQ19*AFQ18^2/(19.62*Dh)</f>
        <v>0.15563165160910419</v>
      </c>
      <c r="AFR43" s="39">
        <f t="shared" ref="AFR43" ca="1" si="17665">AFR16*9.8*AFR42*AFR19*AFR18^2/(19.62*Dh)</f>
        <v>0.15563165160910419</v>
      </c>
      <c r="AFS43" s="39">
        <f t="shared" ref="AFS43" ca="1" si="17666">AFS16*9.8*AFS42*AFS19*AFS18^2/(19.62*Dh)</f>
        <v>0.15563165160910419</v>
      </c>
      <c r="AFT43" s="39">
        <f t="shared" ref="AFT43" ca="1" si="17667">AFT16*9.8*AFT42*AFT19*AFT18^2/(19.62*Dh)</f>
        <v>0.15563165160910419</v>
      </c>
      <c r="AFU43" s="39">
        <f t="shared" ref="AFU43" ca="1" si="17668">AFU16*9.8*AFU42*AFU19*AFU18^2/(19.62*Dh)</f>
        <v>0.15563165160910419</v>
      </c>
      <c r="AFV43" s="39">
        <f t="shared" ref="AFV43" ca="1" si="17669">AFV16*9.8*AFV42*AFV19*AFV18^2/(19.62*Dh)</f>
        <v>0.15563165160910419</v>
      </c>
      <c r="AFW43" s="39">
        <f t="shared" ref="AFW43" ca="1" si="17670">AFW16*9.8*AFW42*AFW19*AFW18^2/(19.62*Dh)</f>
        <v>0.15563165160910419</v>
      </c>
      <c r="AFX43" s="39">
        <f t="shared" ref="AFX43" ca="1" si="17671">AFX16*9.8*AFX42*AFX19*AFX18^2/(19.62*Dh)</f>
        <v>0.15563165160910419</v>
      </c>
      <c r="AFY43" s="39">
        <f t="shared" ref="AFY43" ca="1" si="17672">AFY16*9.8*AFY42*AFY19*AFY18^2/(19.62*Dh)</f>
        <v>0.15563165160910419</v>
      </c>
      <c r="AFZ43" s="39">
        <f t="shared" ref="AFZ43" ca="1" si="17673">AFZ16*9.8*AFZ42*AFZ19*AFZ18^2/(19.62*Dh)</f>
        <v>0.15563165160910419</v>
      </c>
      <c r="AGA43" s="39">
        <f t="shared" ref="AGA43" ca="1" si="17674">AGA16*9.8*AGA42*AGA19*AGA18^2/(19.62*Dh)</f>
        <v>0.15563165160910419</v>
      </c>
      <c r="AGB43" s="39">
        <f t="shared" ref="AGB43" ca="1" si="17675">AGB16*9.8*AGB42*AGB19*AGB18^2/(19.62*Dh)</f>
        <v>0.15563165160910419</v>
      </c>
      <c r="AGC43" s="39">
        <f t="shared" ref="AGC43" ca="1" si="17676">AGC16*9.8*AGC42*AGC19*AGC18^2/(19.62*Dh)</f>
        <v>0.15563165160910419</v>
      </c>
      <c r="AGD43" s="39">
        <f t="shared" ref="AGD43" ca="1" si="17677">AGD16*9.8*AGD42*AGD19*AGD18^2/(19.62*Dh)</f>
        <v>0.15563165160910419</v>
      </c>
      <c r="AGE43" s="39">
        <f t="shared" ref="AGE43" ca="1" si="17678">AGE16*9.8*AGE42*AGE19*AGE18^2/(19.62*Dh)</f>
        <v>0.15563165160910419</v>
      </c>
      <c r="AGF43" s="39">
        <f t="shared" ref="AGF43" ca="1" si="17679">AGF16*9.8*AGF42*AGF19*AGF18^2/(19.62*Dh)</f>
        <v>0.15563165160910419</v>
      </c>
      <c r="AGG43" s="39">
        <f t="shared" ref="AGG43" ca="1" si="17680">AGG16*9.8*AGG42*AGG19*AGG18^2/(19.62*Dh)</f>
        <v>0.15563165160910419</v>
      </c>
      <c r="AGH43" s="39">
        <f t="shared" ref="AGH43" ca="1" si="17681">AGH16*9.8*AGH42*AGH19*AGH18^2/(19.62*Dh)</f>
        <v>0.15563165160910419</v>
      </c>
      <c r="AGI43" s="39">
        <f t="shared" ref="AGI43" ca="1" si="17682">AGI16*9.8*AGI42*AGI19*AGI18^2/(19.62*Dh)</f>
        <v>0.15563165160910419</v>
      </c>
      <c r="AGJ43" s="39">
        <f t="shared" ref="AGJ43" ca="1" si="17683">AGJ16*9.8*AGJ42*AGJ19*AGJ18^2/(19.62*Dh)</f>
        <v>0.15563165160910419</v>
      </c>
      <c r="AGK43" s="39">
        <f t="shared" ref="AGK43" ca="1" si="17684">AGK16*9.8*AGK42*AGK19*AGK18^2/(19.62*Dh)</f>
        <v>0.15563165160910419</v>
      </c>
      <c r="AGL43" s="39">
        <f t="shared" ref="AGL43" ca="1" si="17685">AGL16*9.8*AGL42*AGL19*AGL18^2/(19.62*Dh)</f>
        <v>0.15563165160910419</v>
      </c>
      <c r="AGM43" s="39">
        <f t="shared" ref="AGM43" ca="1" si="17686">AGM16*9.8*AGM42*AGM19*AGM18^2/(19.62*Dh)</f>
        <v>0.15563165160910419</v>
      </c>
      <c r="AGN43" s="39">
        <f t="shared" ref="AGN43" ca="1" si="17687">AGN16*9.8*AGN42*AGN19*AGN18^2/(19.62*Dh)</f>
        <v>0.15563165160910419</v>
      </c>
      <c r="AGO43" s="39">
        <f t="shared" ref="AGO43" ca="1" si="17688">AGO16*9.8*AGO42*AGO19*AGO18^2/(19.62*Dh)</f>
        <v>0.15563165160910419</v>
      </c>
      <c r="AGP43" s="39">
        <f t="shared" ref="AGP43" ca="1" si="17689">AGP16*9.8*AGP42*AGP19*AGP18^2/(19.62*Dh)</f>
        <v>0.15563165160910419</v>
      </c>
      <c r="AGQ43" s="39">
        <f t="shared" ref="AGQ43" ca="1" si="17690">AGQ16*9.8*AGQ42*AGQ19*AGQ18^2/(19.62*Dh)</f>
        <v>0.15563165160910419</v>
      </c>
      <c r="AGR43" s="39">
        <f t="shared" ref="AGR43" ca="1" si="17691">AGR16*9.8*AGR42*AGR19*AGR18^2/(19.62*Dh)</f>
        <v>0.15563165160910419</v>
      </c>
      <c r="AGS43" s="39">
        <f t="shared" ref="AGS43" ca="1" si="17692">AGS16*9.8*AGS42*AGS19*AGS18^2/(19.62*Dh)</f>
        <v>0.15563165160910419</v>
      </c>
      <c r="AGT43" s="39">
        <f t="shared" ref="AGT43" ca="1" si="17693">AGT16*9.8*AGT42*AGT19*AGT18^2/(19.62*Dh)</f>
        <v>0.15563165160910419</v>
      </c>
      <c r="AGU43" s="39">
        <f t="shared" ref="AGU43" ca="1" si="17694">AGU16*9.8*AGU42*AGU19*AGU18^2/(19.62*Dh)</f>
        <v>0.15563165160910419</v>
      </c>
      <c r="AGV43" s="39">
        <f t="shared" ref="AGV43" ca="1" si="17695">AGV16*9.8*AGV42*AGV19*AGV18^2/(19.62*Dh)</f>
        <v>0.15563165160910419</v>
      </c>
      <c r="AGW43" s="39">
        <f t="shared" ref="AGW43" ca="1" si="17696">AGW16*9.8*AGW42*AGW19*AGW18^2/(19.62*Dh)</f>
        <v>0.15563165160910419</v>
      </c>
      <c r="AGX43" s="39">
        <f t="shared" ref="AGX43" ca="1" si="17697">AGX16*9.8*AGX42*AGX19*AGX18^2/(19.62*Dh)</f>
        <v>0.15563165160910419</v>
      </c>
      <c r="AGY43" s="39">
        <f t="shared" ref="AGY43" ca="1" si="17698">AGY16*9.8*AGY42*AGY19*AGY18^2/(19.62*Dh)</f>
        <v>0.15563165160910419</v>
      </c>
      <c r="AGZ43" s="39">
        <f t="shared" ref="AGZ43" ca="1" si="17699">AGZ16*9.8*AGZ42*AGZ19*AGZ18^2/(19.62*Dh)</f>
        <v>0.15563165160910419</v>
      </c>
      <c r="AHA43" s="39">
        <f t="shared" ref="AHA43" ca="1" si="17700">AHA16*9.8*AHA42*AHA19*AHA18^2/(19.62*Dh)</f>
        <v>0.15563165160910419</v>
      </c>
      <c r="AHB43" s="39">
        <f t="shared" ref="AHB43" ca="1" si="17701">AHB16*9.8*AHB42*AHB19*AHB18^2/(19.62*Dh)</f>
        <v>0.15563165160910419</v>
      </c>
      <c r="AHC43" s="39">
        <f t="shared" ref="AHC43" ca="1" si="17702">AHC16*9.8*AHC42*AHC19*AHC18^2/(19.62*Dh)</f>
        <v>0.15563165160910419</v>
      </c>
      <c r="AHD43" s="39">
        <f t="shared" ref="AHD43" ca="1" si="17703">AHD16*9.8*AHD42*AHD19*AHD18^2/(19.62*Dh)</f>
        <v>0.15563165160910419</v>
      </c>
      <c r="AHE43" s="39">
        <f t="shared" ref="AHE43" ca="1" si="17704">AHE16*9.8*AHE42*AHE19*AHE18^2/(19.62*Dh)</f>
        <v>0.15563165160910419</v>
      </c>
      <c r="AHF43" s="39">
        <f t="shared" ref="AHF43" ca="1" si="17705">AHF16*9.8*AHF42*AHF19*AHF18^2/(19.62*Dh)</f>
        <v>0.15563165160910419</v>
      </c>
      <c r="AHG43" s="39">
        <f t="shared" ref="AHG43" ca="1" si="17706">AHG16*9.8*AHG42*AHG19*AHG18^2/(19.62*Dh)</f>
        <v>0.15563165160910419</v>
      </c>
      <c r="AHH43" s="39">
        <f t="shared" ref="AHH43" ca="1" si="17707">AHH16*9.8*AHH42*AHH19*AHH18^2/(19.62*Dh)</f>
        <v>0.15563165160910419</v>
      </c>
      <c r="AHI43" s="39">
        <f t="shared" ref="AHI43" ca="1" si="17708">AHI16*9.8*AHI42*AHI19*AHI18^2/(19.62*Dh)</f>
        <v>0.15563165160910419</v>
      </c>
      <c r="AHJ43" s="39">
        <f t="shared" ref="AHJ43" ca="1" si="17709">AHJ16*9.8*AHJ42*AHJ19*AHJ18^2/(19.62*Dh)</f>
        <v>0.15563165160910419</v>
      </c>
      <c r="AHK43" s="39">
        <f t="shared" ref="AHK43" ca="1" si="17710">AHK16*9.8*AHK42*AHK19*AHK18^2/(19.62*Dh)</f>
        <v>0.15563165160910419</v>
      </c>
      <c r="AHL43" s="39">
        <f t="shared" ref="AHL43" ca="1" si="17711">AHL16*9.8*AHL42*AHL19*AHL18^2/(19.62*Dh)</f>
        <v>0.15563165160910419</v>
      </c>
      <c r="AHM43" s="39">
        <f t="shared" ref="AHM43" ca="1" si="17712">AHM16*9.8*AHM42*AHM19*AHM18^2/(19.62*Dh)</f>
        <v>0.15563165160910419</v>
      </c>
      <c r="AHN43" s="39">
        <f t="shared" ref="AHN43" ca="1" si="17713">AHN16*9.8*AHN42*AHN19*AHN18^2/(19.62*Dh)</f>
        <v>0.15563165160910419</v>
      </c>
      <c r="AHO43" s="39">
        <f t="shared" ref="AHO43" ca="1" si="17714">AHO16*9.8*AHO42*AHO19*AHO18^2/(19.62*Dh)</f>
        <v>0.15563165160910419</v>
      </c>
      <c r="AHP43" s="39">
        <f t="shared" ref="AHP43" ca="1" si="17715">AHP16*9.8*AHP42*AHP19*AHP18^2/(19.62*Dh)</f>
        <v>0.15563165160910419</v>
      </c>
      <c r="AHQ43" s="39">
        <f t="shared" ref="AHQ43" ca="1" si="17716">AHQ16*9.8*AHQ42*AHQ19*AHQ18^2/(19.62*Dh)</f>
        <v>0.15563165160910419</v>
      </c>
      <c r="AHR43" s="39">
        <f t="shared" ref="AHR43" ca="1" si="17717">AHR16*9.8*AHR42*AHR19*AHR18^2/(19.62*Dh)</f>
        <v>0.15563165160910419</v>
      </c>
      <c r="AHS43" s="39">
        <f t="shared" ref="AHS43" ca="1" si="17718">AHS16*9.8*AHS42*AHS19*AHS18^2/(19.62*Dh)</f>
        <v>0.15563165160910419</v>
      </c>
      <c r="AHT43" s="39">
        <f t="shared" ref="AHT43" ca="1" si="17719">AHT16*9.8*AHT42*AHT19*AHT18^2/(19.62*Dh)</f>
        <v>0.15563165160910419</v>
      </c>
      <c r="AHU43" s="39">
        <f t="shared" ref="AHU43" ca="1" si="17720">AHU16*9.8*AHU42*AHU19*AHU18^2/(19.62*Dh)</f>
        <v>0.15563165160910419</v>
      </c>
      <c r="AHV43" s="39">
        <f t="shared" ref="AHV43" ca="1" si="17721">AHV16*9.8*AHV42*AHV19*AHV18^2/(19.62*Dh)</f>
        <v>0.15563165160910419</v>
      </c>
      <c r="AHW43" s="39">
        <f t="shared" ref="AHW43" ca="1" si="17722">AHW16*9.8*AHW42*AHW19*AHW18^2/(19.62*Dh)</f>
        <v>0.15563165160910419</v>
      </c>
      <c r="AHX43" s="39">
        <f t="shared" ref="AHX43" ca="1" si="17723">AHX16*9.8*AHX42*AHX19*AHX18^2/(19.62*Dh)</f>
        <v>0.15563165160910419</v>
      </c>
      <c r="AHY43" s="39">
        <f t="shared" ref="AHY43" ca="1" si="17724">AHY16*9.8*AHY42*AHY19*AHY18^2/(19.62*Dh)</f>
        <v>0.15563165160910419</v>
      </c>
      <c r="AHZ43" s="39">
        <f t="shared" ref="AHZ43" ca="1" si="17725">AHZ16*9.8*AHZ42*AHZ19*AHZ18^2/(19.62*Dh)</f>
        <v>0.15563165160910419</v>
      </c>
      <c r="AIA43" s="39">
        <f t="shared" ref="AIA43" ca="1" si="17726">AIA16*9.8*AIA42*AIA19*AIA18^2/(19.62*Dh)</f>
        <v>0.15563165160910419</v>
      </c>
      <c r="AIB43" s="39">
        <f t="shared" ref="AIB43" ca="1" si="17727">AIB16*9.8*AIB42*AIB19*AIB18^2/(19.62*Dh)</f>
        <v>0.15563165160910419</v>
      </c>
      <c r="AIC43" s="39">
        <f t="shared" ref="AIC43" ca="1" si="17728">AIC16*9.8*AIC42*AIC19*AIC18^2/(19.62*Dh)</f>
        <v>0.15563165160910419</v>
      </c>
      <c r="AID43" s="39">
        <f t="shared" ref="AID43" ca="1" si="17729">AID16*9.8*AID42*AID19*AID18^2/(19.62*Dh)</f>
        <v>0.15563165160910419</v>
      </c>
      <c r="AIE43" s="39">
        <f t="shared" ref="AIE43" ca="1" si="17730">AIE16*9.8*AIE42*AIE19*AIE18^2/(19.62*Dh)</f>
        <v>0.15563165160910419</v>
      </c>
      <c r="AIF43" s="39">
        <f t="shared" ref="AIF43" ca="1" si="17731">AIF16*9.8*AIF42*AIF19*AIF18^2/(19.62*Dh)</f>
        <v>0.15563165160910419</v>
      </c>
      <c r="AIG43" s="39">
        <f t="shared" ref="AIG43" ca="1" si="17732">AIG16*9.8*AIG42*AIG19*AIG18^2/(19.62*Dh)</f>
        <v>0.15563165160910419</v>
      </c>
      <c r="AIH43" s="39">
        <f t="shared" ref="AIH43" ca="1" si="17733">AIH16*9.8*AIH42*AIH19*AIH18^2/(19.62*Dh)</f>
        <v>0.15563165160910419</v>
      </c>
      <c r="AII43" s="39">
        <f t="shared" ref="AII43" ca="1" si="17734">AII16*9.8*AII42*AII19*AII18^2/(19.62*Dh)</f>
        <v>0.15563165160910419</v>
      </c>
      <c r="AIJ43" s="39">
        <f t="shared" ref="AIJ43" ca="1" si="17735">AIJ16*9.8*AIJ42*AIJ19*AIJ18^2/(19.62*Dh)</f>
        <v>0.15563165160910419</v>
      </c>
      <c r="AIK43" s="39">
        <f t="shared" ref="AIK43" ca="1" si="17736">AIK16*9.8*AIK42*AIK19*AIK18^2/(19.62*Dh)</f>
        <v>0.15563165160910419</v>
      </c>
      <c r="AIL43" s="39">
        <f t="shared" ref="AIL43" ca="1" si="17737">AIL16*9.8*AIL42*AIL19*AIL18^2/(19.62*Dh)</f>
        <v>0.15563165160910419</v>
      </c>
      <c r="AIM43" s="39">
        <f t="shared" ref="AIM43" ca="1" si="17738">AIM16*9.8*AIM42*AIM19*AIM18^2/(19.62*Dh)</f>
        <v>0.15563165160910419</v>
      </c>
      <c r="AIN43" s="39">
        <f t="shared" ref="AIN43" ca="1" si="17739">AIN16*9.8*AIN42*AIN19*AIN18^2/(19.62*Dh)</f>
        <v>0.15563165160910419</v>
      </c>
      <c r="AIO43" s="39">
        <f t="shared" ref="AIO43" ca="1" si="17740">AIO16*9.8*AIO42*AIO19*AIO18^2/(19.62*Dh)</f>
        <v>0.15563165160910419</v>
      </c>
      <c r="AIP43" s="39">
        <f t="shared" ref="AIP43" ca="1" si="17741">AIP16*9.8*AIP42*AIP19*AIP18^2/(19.62*Dh)</f>
        <v>0.15563165160910419</v>
      </c>
      <c r="AIQ43" s="39">
        <f t="shared" ref="AIQ43" ca="1" si="17742">AIQ16*9.8*AIQ42*AIQ19*AIQ18^2/(19.62*Dh)</f>
        <v>0.15563165160910419</v>
      </c>
      <c r="AIR43" s="39">
        <f t="shared" ref="AIR43" ca="1" si="17743">AIR16*9.8*AIR42*AIR19*AIR18^2/(19.62*Dh)</f>
        <v>0.15563165160910419</v>
      </c>
      <c r="AIS43" s="39">
        <f t="shared" ref="AIS43" ca="1" si="17744">AIS16*9.8*AIS42*AIS19*AIS18^2/(19.62*Dh)</f>
        <v>0.15563165160910419</v>
      </c>
      <c r="AIT43" s="39">
        <f t="shared" ref="AIT43" ca="1" si="17745">AIT16*9.8*AIT42*AIT19*AIT18^2/(19.62*Dh)</f>
        <v>0.15563165160910419</v>
      </c>
      <c r="AIU43" s="39">
        <f t="shared" ref="AIU43" ca="1" si="17746">AIU16*9.8*AIU42*AIU19*AIU18^2/(19.62*Dh)</f>
        <v>0.15563165160910419</v>
      </c>
      <c r="AIV43" s="39">
        <f t="shared" ref="AIV43" ca="1" si="17747">AIV16*9.8*AIV42*AIV19*AIV18^2/(19.62*Dh)</f>
        <v>0.15563165160910419</v>
      </c>
      <c r="AIW43" s="39">
        <f t="shared" ref="AIW43" ca="1" si="17748">AIW16*9.8*AIW42*AIW19*AIW18^2/(19.62*Dh)</f>
        <v>0.15563165160910419</v>
      </c>
      <c r="AIX43" s="39">
        <f t="shared" ref="AIX43" ca="1" si="17749">AIX16*9.8*AIX42*AIX19*AIX18^2/(19.62*Dh)</f>
        <v>0.15563165160910419</v>
      </c>
      <c r="AIY43" s="39">
        <f t="shared" ref="AIY43" ca="1" si="17750">AIY16*9.8*AIY42*AIY19*AIY18^2/(19.62*Dh)</f>
        <v>0.15563165160910419</v>
      </c>
      <c r="AIZ43" s="39">
        <f t="shared" ref="AIZ43" ca="1" si="17751">AIZ16*9.8*AIZ42*AIZ19*AIZ18^2/(19.62*Dh)</f>
        <v>0.15563165160910419</v>
      </c>
      <c r="AJA43" s="39">
        <f t="shared" ref="AJA43" ca="1" si="17752">AJA16*9.8*AJA42*AJA19*AJA18^2/(19.62*Dh)</f>
        <v>0.15563165160910419</v>
      </c>
      <c r="AJB43" s="39">
        <f t="shared" ref="AJB43" ca="1" si="17753">AJB16*9.8*AJB42*AJB19*AJB18^2/(19.62*Dh)</f>
        <v>0.15563165160910419</v>
      </c>
      <c r="AJC43" s="39">
        <f t="shared" ref="AJC43" ca="1" si="17754">AJC16*9.8*AJC42*AJC19*AJC18^2/(19.62*Dh)</f>
        <v>0.15563165160910419</v>
      </c>
      <c r="AJD43" s="39">
        <f t="shared" ref="AJD43" ca="1" si="17755">AJD16*9.8*AJD42*AJD19*AJD18^2/(19.62*Dh)</f>
        <v>0.15563165160910419</v>
      </c>
      <c r="AJE43" s="39">
        <f t="shared" ref="AJE43" ca="1" si="17756">AJE16*9.8*AJE42*AJE19*AJE18^2/(19.62*Dh)</f>
        <v>0.15563165160910419</v>
      </c>
      <c r="AJF43" s="39">
        <f t="shared" ref="AJF43" ca="1" si="17757">AJF16*9.8*AJF42*AJF19*AJF18^2/(19.62*Dh)</f>
        <v>0.15563165160910419</v>
      </c>
      <c r="AJG43" s="39">
        <f t="shared" ref="AJG43" ca="1" si="17758">AJG16*9.8*AJG42*AJG19*AJG18^2/(19.62*Dh)</f>
        <v>0.15563165160910419</v>
      </c>
      <c r="AJH43" s="39">
        <f t="shared" ref="AJH43" ca="1" si="17759">AJH16*9.8*AJH42*AJH19*AJH18^2/(19.62*Dh)</f>
        <v>0.15563165160910419</v>
      </c>
      <c r="AJI43" s="39">
        <f t="shared" ref="AJI43" ca="1" si="17760">AJI16*9.8*AJI42*AJI19*AJI18^2/(19.62*Dh)</f>
        <v>0.15563165160910419</v>
      </c>
      <c r="AJJ43" s="39">
        <f t="shared" ref="AJJ43" ca="1" si="17761">AJJ16*9.8*AJJ42*AJJ19*AJJ18^2/(19.62*Dh)</f>
        <v>0.15563165160910419</v>
      </c>
      <c r="AJK43" s="39">
        <f t="shared" ref="AJK43" ca="1" si="17762">AJK16*9.8*AJK42*AJK19*AJK18^2/(19.62*Dh)</f>
        <v>0.15563165160910419</v>
      </c>
      <c r="AJL43" s="39">
        <f t="shared" ref="AJL43" ca="1" si="17763">AJL16*9.8*AJL42*AJL19*AJL18^2/(19.62*Dh)</f>
        <v>0.15563165160910419</v>
      </c>
      <c r="AJM43" s="39">
        <f t="shared" ref="AJM43" ca="1" si="17764">AJM16*9.8*AJM42*AJM19*AJM18^2/(19.62*Dh)</f>
        <v>0.15563165160910419</v>
      </c>
      <c r="AJN43" s="39">
        <f t="shared" ref="AJN43" ca="1" si="17765">AJN16*9.8*AJN42*AJN19*AJN18^2/(19.62*Dh)</f>
        <v>0.15563165160910419</v>
      </c>
      <c r="AJO43" s="39">
        <f t="shared" ref="AJO43" ca="1" si="17766">AJO16*9.8*AJO42*AJO19*AJO18^2/(19.62*Dh)</f>
        <v>0.15563165160910419</v>
      </c>
      <c r="AJP43" s="39">
        <f t="shared" ref="AJP43" ca="1" si="17767">AJP16*9.8*AJP42*AJP19*AJP18^2/(19.62*Dh)</f>
        <v>0.15563165160910419</v>
      </c>
      <c r="AJQ43" s="39">
        <f t="shared" ref="AJQ43" ca="1" si="17768">AJQ16*9.8*AJQ42*AJQ19*AJQ18^2/(19.62*Dh)</f>
        <v>0.15563165160910419</v>
      </c>
      <c r="AJR43" s="39">
        <f t="shared" ref="AJR43" ca="1" si="17769">AJR16*9.8*AJR42*AJR19*AJR18^2/(19.62*Dh)</f>
        <v>0.15563165160910419</v>
      </c>
      <c r="AJS43" s="39">
        <f t="shared" ref="AJS43" ca="1" si="17770">AJS16*9.8*AJS42*AJS19*AJS18^2/(19.62*Dh)</f>
        <v>0.15563165160910419</v>
      </c>
      <c r="AJT43" s="39">
        <f t="shared" ref="AJT43" ca="1" si="17771">AJT16*9.8*AJT42*AJT19*AJT18^2/(19.62*Dh)</f>
        <v>0.15563165160910419</v>
      </c>
      <c r="AJU43" s="39">
        <f t="shared" ref="AJU43" ca="1" si="17772">AJU16*9.8*AJU42*AJU19*AJU18^2/(19.62*Dh)</f>
        <v>0.15563165160910419</v>
      </c>
      <c r="AJV43" s="39">
        <f t="shared" ref="AJV43" ca="1" si="17773">AJV16*9.8*AJV42*AJV19*AJV18^2/(19.62*Dh)</f>
        <v>0.15563165160910419</v>
      </c>
      <c r="AJW43" s="39">
        <f t="shared" ref="AJW43" ca="1" si="17774">AJW16*9.8*AJW42*AJW19*AJW18^2/(19.62*Dh)</f>
        <v>0.15563165160910419</v>
      </c>
      <c r="AJX43" s="39">
        <f t="shared" ref="AJX43" ca="1" si="17775">AJX16*9.8*AJX42*AJX19*AJX18^2/(19.62*Dh)</f>
        <v>0.15563165160910419</v>
      </c>
      <c r="AJY43" s="39">
        <f t="shared" ref="AJY43" ca="1" si="17776">AJY16*9.8*AJY42*AJY19*AJY18^2/(19.62*Dh)</f>
        <v>0.15563165160910419</v>
      </c>
      <c r="AJZ43" s="39">
        <f t="shared" ref="AJZ43" ca="1" si="17777">AJZ16*9.8*AJZ42*AJZ19*AJZ18^2/(19.62*Dh)</f>
        <v>0.15563165160910419</v>
      </c>
      <c r="AKA43" s="39">
        <f t="shared" ref="AKA43" ca="1" si="17778">AKA16*9.8*AKA42*AKA19*AKA18^2/(19.62*Dh)</f>
        <v>0.15563165160910419</v>
      </c>
      <c r="AKB43" s="39">
        <f t="shared" ref="AKB43" ca="1" si="17779">AKB16*9.8*AKB42*AKB19*AKB18^2/(19.62*Dh)</f>
        <v>0.15563165160910419</v>
      </c>
      <c r="AKC43" s="39">
        <f t="shared" ref="AKC43" ca="1" si="17780">AKC16*9.8*AKC42*AKC19*AKC18^2/(19.62*Dh)</f>
        <v>0.15563165160910419</v>
      </c>
      <c r="AKD43" s="39">
        <f t="shared" ref="AKD43" ca="1" si="17781">AKD16*9.8*AKD42*AKD19*AKD18^2/(19.62*Dh)</f>
        <v>0.15563165160910419</v>
      </c>
      <c r="AKE43" s="39">
        <f t="shared" ref="AKE43" ca="1" si="17782">AKE16*9.8*AKE42*AKE19*AKE18^2/(19.62*Dh)</f>
        <v>0.15563165160910419</v>
      </c>
      <c r="AKF43" s="39">
        <f t="shared" ref="AKF43" ca="1" si="17783">AKF16*9.8*AKF42*AKF19*AKF18^2/(19.62*Dh)</f>
        <v>0.15563165160910419</v>
      </c>
      <c r="AKG43" s="39">
        <f t="shared" ref="AKG43" ca="1" si="17784">AKG16*9.8*AKG42*AKG19*AKG18^2/(19.62*Dh)</f>
        <v>0.15563165160910419</v>
      </c>
      <c r="AKH43" s="39">
        <f t="shared" ref="AKH43" ca="1" si="17785">AKH16*9.8*AKH42*AKH19*AKH18^2/(19.62*Dh)</f>
        <v>0.15563165160910419</v>
      </c>
      <c r="AKI43" s="39">
        <f t="shared" ref="AKI43" ca="1" si="17786">AKI16*9.8*AKI42*AKI19*AKI18^2/(19.62*Dh)</f>
        <v>0.15563165160910419</v>
      </c>
      <c r="AKJ43" s="39">
        <f t="shared" ref="AKJ43" ca="1" si="17787">AKJ16*9.8*AKJ42*AKJ19*AKJ18^2/(19.62*Dh)</f>
        <v>0.15563165160910419</v>
      </c>
      <c r="AKK43" s="39">
        <f t="shared" ref="AKK43" ca="1" si="17788">AKK16*9.8*AKK42*AKK19*AKK18^2/(19.62*Dh)</f>
        <v>0.15563165160910419</v>
      </c>
      <c r="AKL43" s="39">
        <f t="shared" ref="AKL43" ca="1" si="17789">AKL16*9.8*AKL42*AKL19*AKL18^2/(19.62*Dh)</f>
        <v>0.15563165160910419</v>
      </c>
      <c r="AKM43" s="39">
        <f t="shared" ref="AKM43" ca="1" si="17790">AKM16*9.8*AKM42*AKM19*AKM18^2/(19.62*Dh)</f>
        <v>0.15563165160910419</v>
      </c>
      <c r="AKN43" s="39">
        <f t="shared" ref="AKN43" ca="1" si="17791">AKN16*9.8*AKN42*AKN19*AKN18^2/(19.62*Dh)</f>
        <v>0.15563165160910419</v>
      </c>
      <c r="AKO43" s="39">
        <f t="shared" ref="AKO43" ca="1" si="17792">AKO16*9.8*AKO42*AKO19*AKO18^2/(19.62*Dh)</f>
        <v>0.15563165160910419</v>
      </c>
      <c r="AKP43" s="39">
        <f t="shared" ref="AKP43" ca="1" si="17793">AKP16*9.8*AKP42*AKP19*AKP18^2/(19.62*Dh)</f>
        <v>0.15563165160910419</v>
      </c>
      <c r="AKQ43" s="39">
        <f t="shared" ref="AKQ43" ca="1" si="17794">AKQ16*9.8*AKQ42*AKQ19*AKQ18^2/(19.62*Dh)</f>
        <v>0.15563165160910419</v>
      </c>
      <c r="AKR43" s="39">
        <f t="shared" ref="AKR43" ca="1" si="17795">AKR16*9.8*AKR42*AKR19*AKR18^2/(19.62*Dh)</f>
        <v>0.15563165160910419</v>
      </c>
      <c r="AKS43" s="39">
        <f t="shared" ref="AKS43" ca="1" si="17796">AKS16*9.8*AKS42*AKS19*AKS18^2/(19.62*Dh)</f>
        <v>0.15563165160910419</v>
      </c>
      <c r="AKT43" s="39">
        <f t="shared" ref="AKT43" ca="1" si="17797">AKT16*9.8*AKT42*AKT19*AKT18^2/(19.62*Dh)</f>
        <v>0.15563165160910419</v>
      </c>
      <c r="AKU43" s="39">
        <f t="shared" ref="AKU43" ca="1" si="17798">AKU16*9.8*AKU42*AKU19*AKU18^2/(19.62*Dh)</f>
        <v>0.15563165160910419</v>
      </c>
      <c r="AKV43" s="39">
        <f t="shared" ref="AKV43" ca="1" si="17799">AKV16*9.8*AKV42*AKV19*AKV18^2/(19.62*Dh)</f>
        <v>0.15563165160910419</v>
      </c>
      <c r="AKW43" s="39">
        <f t="shared" ref="AKW43" ca="1" si="17800">AKW16*9.8*AKW42*AKW19*AKW18^2/(19.62*Dh)</f>
        <v>0.15563165160910419</v>
      </c>
      <c r="AKX43" s="39">
        <f t="shared" ref="AKX43" ca="1" si="17801">AKX16*9.8*AKX42*AKX19*AKX18^2/(19.62*Dh)</f>
        <v>0.15563165160910419</v>
      </c>
      <c r="AKY43" s="39">
        <f t="shared" ref="AKY43" ca="1" si="17802">AKY16*9.8*AKY42*AKY19*AKY18^2/(19.62*Dh)</f>
        <v>0.15563165160910419</v>
      </c>
      <c r="AKZ43" s="39">
        <f t="shared" ref="AKZ43" ca="1" si="17803">AKZ16*9.8*AKZ42*AKZ19*AKZ18^2/(19.62*Dh)</f>
        <v>0.15563165160910419</v>
      </c>
      <c r="ALA43" s="39">
        <f t="shared" ref="ALA43" ca="1" si="17804">ALA16*9.8*ALA42*ALA19*ALA18^2/(19.62*Dh)</f>
        <v>0.15563165160910419</v>
      </c>
      <c r="ALB43" s="39">
        <f t="shared" ref="ALB43" ca="1" si="17805">ALB16*9.8*ALB42*ALB19*ALB18^2/(19.62*Dh)</f>
        <v>0.15563165160910419</v>
      </c>
      <c r="ALC43" s="39">
        <f t="shared" ref="ALC43" ca="1" si="17806">ALC16*9.8*ALC42*ALC19*ALC18^2/(19.62*Dh)</f>
        <v>0.15563165160910419</v>
      </c>
      <c r="ALD43" s="39">
        <f t="shared" ref="ALD43" ca="1" si="17807">ALD16*9.8*ALD42*ALD19*ALD18^2/(19.62*Dh)</f>
        <v>0.15563165160910419</v>
      </c>
      <c r="ALE43" s="39">
        <f t="shared" ref="ALE43" ca="1" si="17808">ALE16*9.8*ALE42*ALE19*ALE18^2/(19.62*Dh)</f>
        <v>0.15563165160910419</v>
      </c>
      <c r="ALF43" s="39">
        <f t="shared" ref="ALF43" ca="1" si="17809">ALF16*9.8*ALF42*ALF19*ALF18^2/(19.62*Dh)</f>
        <v>0.15563165160910419</v>
      </c>
      <c r="ALG43" s="39">
        <f t="shared" ref="ALG43" ca="1" si="17810">ALG16*9.8*ALG42*ALG19*ALG18^2/(19.62*Dh)</f>
        <v>0.15563165160910419</v>
      </c>
      <c r="ALH43" s="39">
        <f t="shared" ref="ALH43" ca="1" si="17811">ALH16*9.8*ALH42*ALH19*ALH18^2/(19.62*Dh)</f>
        <v>0.15563165160910419</v>
      </c>
      <c r="ALI43" s="39">
        <f t="shared" ref="ALI43" ca="1" si="17812">ALI16*9.8*ALI42*ALI19*ALI18^2/(19.62*Dh)</f>
        <v>0.15563165160910419</v>
      </c>
      <c r="ALJ43" s="39">
        <f t="shared" ref="ALJ43" ca="1" si="17813">ALJ16*9.8*ALJ42*ALJ19*ALJ18^2/(19.62*Dh)</f>
        <v>0.15563165160910419</v>
      </c>
      <c r="ALK43" s="39">
        <f t="shared" ref="ALK43" ca="1" si="17814">ALK16*9.8*ALK42*ALK19*ALK18^2/(19.62*Dh)</f>
        <v>0.15563165160910419</v>
      </c>
      <c r="ALL43" s="39">
        <f t="shared" ref="ALL43" ca="1" si="17815">ALL16*9.8*ALL42*ALL19*ALL18^2/(19.62*Dh)</f>
        <v>0.15563165160910419</v>
      </c>
      <c r="ALM43" s="39">
        <f t="shared" ref="ALM43" ca="1" si="17816">ALM16*9.8*ALM42*ALM19*ALM18^2/(19.62*Dh)</f>
        <v>0.15563165160910419</v>
      </c>
      <c r="ALN43" s="39">
        <f t="shared" ref="ALN43" ca="1" si="17817">ALN16*9.8*ALN42*ALN19*ALN18^2/(19.62*Dh)</f>
        <v>0.15563165160910419</v>
      </c>
      <c r="ALO43" s="39">
        <f t="shared" ref="ALO43" ca="1" si="17818">ALO16*9.8*ALO42*ALO19*ALO18^2/(19.62*Dh)</f>
        <v>0.15563165160910419</v>
      </c>
      <c r="ALP43" s="39">
        <f t="shared" ref="ALP43" ca="1" si="17819">ALP16*9.8*ALP42*ALP19*ALP18^2/(19.62*Dh)</f>
        <v>0.15563165160910419</v>
      </c>
      <c r="ALQ43" s="39">
        <f t="shared" ref="ALQ43" ca="1" si="17820">ALQ16*9.8*ALQ42*ALQ19*ALQ18^2/(19.62*Dh)</f>
        <v>0.15563165160910419</v>
      </c>
      <c r="ALR43" s="39">
        <f t="shared" ref="ALR43" ca="1" si="17821">ALR16*9.8*ALR42*ALR19*ALR18^2/(19.62*Dh)</f>
        <v>0.15563165160910419</v>
      </c>
      <c r="ALS43" s="39">
        <f t="shared" ref="ALS43" ca="1" si="17822">ALS16*9.8*ALS42*ALS19*ALS18^2/(19.62*Dh)</f>
        <v>0.15563165160910419</v>
      </c>
      <c r="ALT43" s="39">
        <f t="shared" ref="ALT43" ca="1" si="17823">ALT16*9.8*ALT42*ALT19*ALT18^2/(19.62*Dh)</f>
        <v>0.15563165160910419</v>
      </c>
      <c r="ALU43" s="39">
        <f t="shared" ref="ALU43" ca="1" si="17824">ALU16*9.8*ALU42*ALU19*ALU18^2/(19.62*Dh)</f>
        <v>0.15563165160910419</v>
      </c>
      <c r="ALV43" s="39">
        <f t="shared" ref="ALV43" ca="1" si="17825">ALV16*9.8*ALV42*ALV19*ALV18^2/(19.62*Dh)</f>
        <v>0.15563165160910419</v>
      </c>
      <c r="ALW43" s="39">
        <f t="shared" ref="ALW43" ca="1" si="17826">ALW16*9.8*ALW42*ALW19*ALW18^2/(19.62*Dh)</f>
        <v>0.15563165160910419</v>
      </c>
      <c r="ALX43" s="39">
        <f t="shared" ref="ALX43" ca="1" si="17827">ALX16*9.8*ALX42*ALX19*ALX18^2/(19.62*Dh)</f>
        <v>0.15563165160910419</v>
      </c>
      <c r="ALY43" s="39">
        <f t="shared" ref="ALY43" ca="1" si="17828">ALY16*9.8*ALY42*ALY19*ALY18^2/(19.62*Dh)</f>
        <v>0.15563165160910419</v>
      </c>
      <c r="ALZ43" s="39">
        <f t="shared" ref="ALZ43" ca="1" si="17829">ALZ16*9.8*ALZ42*ALZ19*ALZ18^2/(19.62*Dh)</f>
        <v>0.15563165160910419</v>
      </c>
      <c r="AMA43" s="39">
        <f t="shared" ref="AMA43" ca="1" si="17830">AMA16*9.8*AMA42*AMA19*AMA18^2/(19.62*Dh)</f>
        <v>0.15563165160910419</v>
      </c>
      <c r="AMB43" s="39">
        <f t="shared" ref="AMB43" ca="1" si="17831">AMB16*9.8*AMB42*AMB19*AMB18^2/(19.62*Dh)</f>
        <v>0.15563165160910419</v>
      </c>
      <c r="AMC43" s="39">
        <f t="shared" ref="AMC43" ca="1" si="17832">AMC16*9.8*AMC42*AMC19*AMC18^2/(19.62*Dh)</f>
        <v>0.15563165160910419</v>
      </c>
      <c r="AMD43" s="39">
        <f t="shared" ref="AMD43" ca="1" si="17833">AMD16*9.8*AMD42*AMD19*AMD18^2/(19.62*Dh)</f>
        <v>0.15563165160910419</v>
      </c>
      <c r="AME43" s="39">
        <f t="shared" ref="AME43" ca="1" si="17834">AME16*9.8*AME42*AME19*AME18^2/(19.62*Dh)</f>
        <v>0.15563165160910419</v>
      </c>
      <c r="AMF43" s="39">
        <f t="shared" ref="AMF43" ca="1" si="17835">AMF16*9.8*AMF42*AMF19*AMF18^2/(19.62*Dh)</f>
        <v>0.15563165160910419</v>
      </c>
      <c r="AMG43" s="39">
        <f t="shared" ref="AMG43" ca="1" si="17836">AMG16*9.8*AMG42*AMG19*AMG18^2/(19.62*Dh)</f>
        <v>0.15563165160910419</v>
      </c>
      <c r="AMH43" s="39">
        <f t="shared" ref="AMH43" ca="1" si="17837">AMH16*9.8*AMH42*AMH19*AMH18^2/(19.62*Dh)</f>
        <v>0.15563165160910419</v>
      </c>
      <c r="AMI43" s="39">
        <f t="shared" ref="AMI43" ca="1" si="17838">AMI16*9.8*AMI42*AMI19*AMI18^2/(19.62*Dh)</f>
        <v>0.15563165160910419</v>
      </c>
      <c r="AMJ43" s="39">
        <f t="shared" ref="AMJ43" ca="1" si="17839">AMJ16*9.8*AMJ42*AMJ19*AMJ18^2/(19.62*Dh)</f>
        <v>0.15563165160910419</v>
      </c>
      <c r="AMK43" s="39">
        <f t="shared" ref="AMK43" ca="1" si="17840">AMK16*9.8*AMK42*AMK19*AMK18^2/(19.62*Dh)</f>
        <v>0.15563165160910419</v>
      </c>
      <c r="AML43" s="39">
        <f t="shared" ref="AML43" ca="1" si="17841">AML16*9.8*AML42*AML19*AML18^2/(19.62*Dh)</f>
        <v>0.15563165160910419</v>
      </c>
      <c r="AMM43" s="39">
        <f t="shared" ref="AMM43" ca="1" si="17842">AMM16*9.8*AMM42*AMM19*AMM18^2/(19.62*Dh)</f>
        <v>0.15563165160910419</v>
      </c>
      <c r="AMN43" s="39">
        <f t="shared" ref="AMN43" ca="1" si="17843">AMN16*9.8*AMN42*AMN19*AMN18^2/(19.62*Dh)</f>
        <v>0.15563165160910419</v>
      </c>
      <c r="AMO43" s="39">
        <f t="shared" ref="AMO43" ca="1" si="17844">AMO16*9.8*AMO42*AMO19*AMO18^2/(19.62*Dh)</f>
        <v>0.15563165160910419</v>
      </c>
      <c r="AMP43" s="39">
        <f t="shared" ref="AMP43" ca="1" si="17845">AMP16*9.8*AMP42*AMP19*AMP18^2/(19.62*Dh)</f>
        <v>0.15563165160910419</v>
      </c>
      <c r="AMQ43" s="39">
        <f t="shared" ref="AMQ43" ca="1" si="17846">AMQ16*9.8*AMQ42*AMQ19*AMQ18^2/(19.62*Dh)</f>
        <v>0.15563165160910419</v>
      </c>
      <c r="AMR43" s="39">
        <f t="shared" ref="AMR43" ca="1" si="17847">AMR16*9.8*AMR42*AMR19*AMR18^2/(19.62*Dh)</f>
        <v>0.15563165160910419</v>
      </c>
      <c r="AMS43" s="39">
        <f t="shared" ref="AMS43" ca="1" si="17848">AMS16*9.8*AMS42*AMS19*AMS18^2/(19.62*Dh)</f>
        <v>0.15563165160910419</v>
      </c>
      <c r="AMT43" s="39">
        <f t="shared" ref="AMT43" ca="1" si="17849">AMT16*9.8*AMT42*AMT19*AMT18^2/(19.62*Dh)</f>
        <v>0.15563165160910419</v>
      </c>
      <c r="AMU43" s="39">
        <f t="shared" ref="AMU43" ca="1" si="17850">AMU16*9.8*AMU42*AMU19*AMU18^2/(19.62*Dh)</f>
        <v>0.15563165160910419</v>
      </c>
      <c r="AMV43" s="39">
        <f t="shared" ref="AMV43" ca="1" si="17851">AMV16*9.8*AMV42*AMV19*AMV18^2/(19.62*Dh)</f>
        <v>0.15563165160910419</v>
      </c>
      <c r="AMW43" s="39">
        <f t="shared" ref="AMW43" ca="1" si="17852">AMW16*9.8*AMW42*AMW19*AMW18^2/(19.62*Dh)</f>
        <v>0.15563165160910419</v>
      </c>
      <c r="AMX43" s="39">
        <f t="shared" ref="AMX43" ca="1" si="17853">AMX16*9.8*AMX42*AMX19*AMX18^2/(19.62*Dh)</f>
        <v>0.15563165160910419</v>
      </c>
      <c r="AMY43" s="39">
        <f t="shared" ref="AMY43" ca="1" si="17854">AMY16*9.8*AMY42*AMY19*AMY18^2/(19.62*Dh)</f>
        <v>0.15563165160910419</v>
      </c>
      <c r="AMZ43" s="39">
        <f t="shared" ref="AMZ43" ca="1" si="17855">AMZ16*9.8*AMZ42*AMZ19*AMZ18^2/(19.62*Dh)</f>
        <v>0.15563165160910419</v>
      </c>
      <c r="ANA43" s="39">
        <f t="shared" ref="ANA43" ca="1" si="17856">ANA16*9.8*ANA42*ANA19*ANA18^2/(19.62*Dh)</f>
        <v>0.15563165160910419</v>
      </c>
      <c r="ANB43" s="39">
        <f t="shared" ref="ANB43" ca="1" si="17857">ANB16*9.8*ANB42*ANB19*ANB18^2/(19.62*Dh)</f>
        <v>0.15563165160910419</v>
      </c>
      <c r="ANC43" s="39">
        <f t="shared" ref="ANC43" ca="1" si="17858">ANC16*9.8*ANC42*ANC19*ANC18^2/(19.62*Dh)</f>
        <v>0.15563165160910419</v>
      </c>
      <c r="AND43" s="39">
        <f t="shared" ref="AND43" ca="1" si="17859">AND16*9.8*AND42*AND19*AND18^2/(19.62*Dh)</f>
        <v>0.15563165160910419</v>
      </c>
      <c r="ANE43" s="39">
        <f t="shared" ref="ANE43" ca="1" si="17860">ANE16*9.8*ANE42*ANE19*ANE18^2/(19.62*Dh)</f>
        <v>0.15563165160910419</v>
      </c>
      <c r="ANF43" s="39">
        <f t="shared" ref="ANF43" ca="1" si="17861">ANF16*9.8*ANF42*ANF19*ANF18^2/(19.62*Dh)</f>
        <v>0.15563165160910419</v>
      </c>
      <c r="ANG43" s="39">
        <f t="shared" ref="ANG43" ca="1" si="17862">ANG16*9.8*ANG42*ANG19*ANG18^2/(19.62*Dh)</f>
        <v>0.15563165160910419</v>
      </c>
      <c r="ANH43" s="39">
        <f t="shared" ref="ANH43" ca="1" si="17863">ANH16*9.8*ANH42*ANH19*ANH18^2/(19.62*Dh)</f>
        <v>0.15563165160910419</v>
      </c>
      <c r="ANI43" s="39">
        <f t="shared" ref="ANI43" ca="1" si="17864">ANI16*9.8*ANI42*ANI19*ANI18^2/(19.62*Dh)</f>
        <v>0.15563165160910419</v>
      </c>
      <c r="ANJ43" s="39">
        <f t="shared" ref="ANJ43" ca="1" si="17865">ANJ16*9.8*ANJ42*ANJ19*ANJ18^2/(19.62*Dh)</f>
        <v>0.15563165160910419</v>
      </c>
      <c r="ANK43" s="39">
        <f t="shared" ref="ANK43" ca="1" si="17866">ANK16*9.8*ANK42*ANK19*ANK18^2/(19.62*Dh)</f>
        <v>0.15563165160910419</v>
      </c>
      <c r="ANL43" s="39">
        <f t="shared" ref="ANL43" ca="1" si="17867">ANL16*9.8*ANL42*ANL19*ANL18^2/(19.62*Dh)</f>
        <v>0.15563165160910419</v>
      </c>
      <c r="ANM43" s="39">
        <f t="shared" ref="ANM43" ca="1" si="17868">ANM16*9.8*ANM42*ANM19*ANM18^2/(19.62*Dh)</f>
        <v>0.15563165160910419</v>
      </c>
      <c r="ANN43" s="39">
        <f t="shared" ref="ANN43" ca="1" si="17869">ANN16*9.8*ANN42*ANN19*ANN18^2/(19.62*Dh)</f>
        <v>0.15563165160910419</v>
      </c>
      <c r="ANO43" s="39">
        <f t="shared" ref="ANO43" ca="1" si="17870">ANO16*9.8*ANO42*ANO19*ANO18^2/(19.62*Dh)</f>
        <v>0.15563165160910419</v>
      </c>
      <c r="ANP43" s="39">
        <f t="shared" ref="ANP43" ca="1" si="17871">ANP16*9.8*ANP42*ANP19*ANP18^2/(19.62*Dh)</f>
        <v>0.15563165160910419</v>
      </c>
      <c r="ANQ43" s="39">
        <f t="shared" ref="ANQ43" ca="1" si="17872">ANQ16*9.8*ANQ42*ANQ19*ANQ18^2/(19.62*Dh)</f>
        <v>0.15563165160910419</v>
      </c>
      <c r="ANR43" s="39">
        <f t="shared" ref="ANR43" ca="1" si="17873">ANR16*9.8*ANR42*ANR19*ANR18^2/(19.62*Dh)</f>
        <v>0.15563165160910419</v>
      </c>
      <c r="ANS43" s="39">
        <f t="shared" ref="ANS43" ca="1" si="17874">ANS16*9.8*ANS42*ANS19*ANS18^2/(19.62*Dh)</f>
        <v>0.15563165160910419</v>
      </c>
      <c r="ANT43" s="39">
        <f t="shared" ref="ANT43" ca="1" si="17875">ANT16*9.8*ANT42*ANT19*ANT18^2/(19.62*Dh)</f>
        <v>0.15563165160910419</v>
      </c>
      <c r="ANU43" s="39">
        <f t="shared" ref="ANU43" ca="1" si="17876">ANU16*9.8*ANU42*ANU19*ANU18^2/(19.62*Dh)</f>
        <v>0.15563165160910419</v>
      </c>
      <c r="ANV43" s="39">
        <f t="shared" ref="ANV43" ca="1" si="17877">ANV16*9.8*ANV42*ANV19*ANV18^2/(19.62*Dh)</f>
        <v>0.15563165160910419</v>
      </c>
      <c r="ANW43" s="39">
        <f t="shared" ref="ANW43" ca="1" si="17878">ANW16*9.8*ANW42*ANW19*ANW18^2/(19.62*Dh)</f>
        <v>0.15563165160910419</v>
      </c>
      <c r="ANX43" s="39">
        <f t="shared" ref="ANX43" ca="1" si="17879">ANX16*9.8*ANX42*ANX19*ANX18^2/(19.62*Dh)</f>
        <v>0.15563165160910419</v>
      </c>
      <c r="ANY43" s="39">
        <f t="shared" ref="ANY43" ca="1" si="17880">ANY16*9.8*ANY42*ANY19*ANY18^2/(19.62*Dh)</f>
        <v>0.15563165160910419</v>
      </c>
      <c r="ANZ43" s="39">
        <f t="shared" ref="ANZ43" ca="1" si="17881">ANZ16*9.8*ANZ42*ANZ19*ANZ18^2/(19.62*Dh)</f>
        <v>0.15563165160910419</v>
      </c>
      <c r="AOA43" s="39">
        <f t="shared" ref="AOA43" ca="1" si="17882">AOA16*9.8*AOA42*AOA19*AOA18^2/(19.62*Dh)</f>
        <v>0.15563165160910419</v>
      </c>
      <c r="AOB43" s="39">
        <f t="shared" ref="AOB43" ca="1" si="17883">AOB16*9.8*AOB42*AOB19*AOB18^2/(19.62*Dh)</f>
        <v>0.15563165160910419</v>
      </c>
      <c r="AOC43" s="39">
        <f t="shared" ref="AOC43" ca="1" si="17884">AOC16*9.8*AOC42*AOC19*AOC18^2/(19.62*Dh)</f>
        <v>0.15563165160910419</v>
      </c>
      <c r="AOD43" s="39">
        <f t="shared" ref="AOD43" ca="1" si="17885">AOD16*9.8*AOD42*AOD19*AOD18^2/(19.62*Dh)</f>
        <v>0.15563165160910419</v>
      </c>
      <c r="AOE43" s="39">
        <f t="shared" ref="AOE43" ca="1" si="17886">AOE16*9.8*AOE42*AOE19*AOE18^2/(19.62*Dh)</f>
        <v>0.15563165160910419</v>
      </c>
      <c r="AOF43" s="39">
        <f t="shared" ref="AOF43" ca="1" si="17887">AOF16*9.8*AOF42*AOF19*AOF18^2/(19.62*Dh)</f>
        <v>0.15563165160910419</v>
      </c>
      <c r="AOG43" s="39">
        <f t="shared" ref="AOG43" ca="1" si="17888">AOG16*9.8*AOG42*AOG19*AOG18^2/(19.62*Dh)</f>
        <v>0.15563165160910419</v>
      </c>
      <c r="AOH43" s="39">
        <f t="shared" ref="AOH43" ca="1" si="17889">AOH16*9.8*AOH42*AOH19*AOH18^2/(19.62*Dh)</f>
        <v>0.15563165160910419</v>
      </c>
      <c r="AOI43" s="39">
        <f t="shared" ref="AOI43" ca="1" si="17890">AOI16*9.8*AOI42*AOI19*AOI18^2/(19.62*Dh)</f>
        <v>0.15563165160910419</v>
      </c>
      <c r="AOJ43" s="39">
        <f t="shared" ref="AOJ43" ca="1" si="17891">AOJ16*9.8*AOJ42*AOJ19*AOJ18^2/(19.62*Dh)</f>
        <v>0.15563165160910419</v>
      </c>
      <c r="AOK43" s="39">
        <f t="shared" ref="AOK43" ca="1" si="17892">AOK16*9.8*AOK42*AOK19*AOK18^2/(19.62*Dh)</f>
        <v>0.15563165160910419</v>
      </c>
      <c r="AOL43" s="39">
        <f t="shared" ref="AOL43" ca="1" si="17893">AOL16*9.8*AOL42*AOL19*AOL18^2/(19.62*Dh)</f>
        <v>0.15563165160910419</v>
      </c>
      <c r="AOM43" s="39">
        <f t="shared" ref="AOM43" ca="1" si="17894">AOM16*9.8*AOM42*AOM19*AOM18^2/(19.62*Dh)</f>
        <v>0.15563165160910419</v>
      </c>
      <c r="AON43" s="39">
        <f t="shared" ref="AON43" ca="1" si="17895">AON16*9.8*AON42*AON19*AON18^2/(19.62*Dh)</f>
        <v>0.15563165160910419</v>
      </c>
      <c r="AOO43" s="39">
        <f t="shared" ref="AOO43" ca="1" si="17896">AOO16*9.8*AOO42*AOO19*AOO18^2/(19.62*Dh)</f>
        <v>0.15563165160910419</v>
      </c>
      <c r="AOP43" s="39">
        <f t="shared" ref="AOP43" ca="1" si="17897">AOP16*9.8*AOP42*AOP19*AOP18^2/(19.62*Dh)</f>
        <v>0.15563165160910419</v>
      </c>
      <c r="AOQ43" s="39">
        <f t="shared" ref="AOQ43" ca="1" si="17898">AOQ16*9.8*AOQ42*AOQ19*AOQ18^2/(19.62*Dh)</f>
        <v>0.15563165160910419</v>
      </c>
      <c r="AOR43" s="39">
        <f t="shared" ref="AOR43" ca="1" si="17899">AOR16*9.8*AOR42*AOR19*AOR18^2/(19.62*Dh)</f>
        <v>0.15563165160910419</v>
      </c>
      <c r="AOS43" s="39">
        <f t="shared" ref="AOS43" ca="1" si="17900">AOS16*9.8*AOS42*AOS19*AOS18^2/(19.62*Dh)</f>
        <v>0.15563165160910419</v>
      </c>
      <c r="AOT43" s="39">
        <f t="shared" ref="AOT43" ca="1" si="17901">AOT16*9.8*AOT42*AOT19*AOT18^2/(19.62*Dh)</f>
        <v>0.15563165160910419</v>
      </c>
      <c r="AOU43" s="39">
        <f t="shared" ref="AOU43" ca="1" si="17902">AOU16*9.8*AOU42*AOU19*AOU18^2/(19.62*Dh)</f>
        <v>0.15563165160910419</v>
      </c>
      <c r="AOV43" s="39">
        <f t="shared" ref="AOV43" ca="1" si="17903">AOV16*9.8*AOV42*AOV19*AOV18^2/(19.62*Dh)</f>
        <v>0.15563165160910419</v>
      </c>
      <c r="AOW43" s="39">
        <f t="shared" ref="AOW43" ca="1" si="17904">AOW16*9.8*AOW42*AOW19*AOW18^2/(19.62*Dh)</f>
        <v>0.15563165160910419</v>
      </c>
      <c r="AOX43" s="39">
        <f t="shared" ref="AOX43" ca="1" si="17905">AOX16*9.8*AOX42*AOX19*AOX18^2/(19.62*Dh)</f>
        <v>0.15563165160910419</v>
      </c>
      <c r="AOY43" s="39">
        <f t="shared" ref="AOY43" ca="1" si="17906">AOY16*9.8*AOY42*AOY19*AOY18^2/(19.62*Dh)</f>
        <v>0.15563165160910419</v>
      </c>
      <c r="AOZ43" s="39">
        <f t="shared" ref="AOZ43" ca="1" si="17907">AOZ16*9.8*AOZ42*AOZ19*AOZ18^2/(19.62*Dh)</f>
        <v>0.15563165160910419</v>
      </c>
      <c r="APA43" s="39">
        <f t="shared" ref="APA43" ca="1" si="17908">APA16*9.8*APA42*APA19*APA18^2/(19.62*Dh)</f>
        <v>0.15563165160910419</v>
      </c>
      <c r="APB43" s="39">
        <f t="shared" ref="APB43" ca="1" si="17909">APB16*9.8*APB42*APB19*APB18^2/(19.62*Dh)</f>
        <v>0.15563165160910419</v>
      </c>
      <c r="APC43" s="39">
        <f t="shared" ref="APC43" ca="1" si="17910">APC16*9.8*APC42*APC19*APC18^2/(19.62*Dh)</f>
        <v>0.15563165160910419</v>
      </c>
      <c r="APD43" s="39">
        <f t="shared" ref="APD43" ca="1" si="17911">APD16*9.8*APD42*APD19*APD18^2/(19.62*Dh)</f>
        <v>0.15563165160910419</v>
      </c>
      <c r="APE43" s="39">
        <f t="shared" ref="APE43" ca="1" si="17912">APE16*9.8*APE42*APE19*APE18^2/(19.62*Dh)</f>
        <v>0.15563165160910419</v>
      </c>
      <c r="APF43" s="39">
        <f t="shared" ref="APF43" ca="1" si="17913">APF16*9.8*APF42*APF19*APF18^2/(19.62*Dh)</f>
        <v>0.15563165160910419</v>
      </c>
      <c r="APG43" s="39">
        <f t="shared" ref="APG43" ca="1" si="17914">APG16*9.8*APG42*APG19*APG18^2/(19.62*Dh)</f>
        <v>0.15563165160910419</v>
      </c>
      <c r="APH43" s="39">
        <f t="shared" ref="APH43" ca="1" si="17915">APH16*9.8*APH42*APH19*APH18^2/(19.62*Dh)</f>
        <v>0.15563165160910419</v>
      </c>
      <c r="API43" s="39">
        <f t="shared" ref="API43" ca="1" si="17916">API16*9.8*API42*API19*API18^2/(19.62*Dh)</f>
        <v>0.15563165160910419</v>
      </c>
      <c r="APJ43" s="39">
        <f t="shared" ref="APJ43" ca="1" si="17917">APJ16*9.8*APJ42*APJ19*APJ18^2/(19.62*Dh)</f>
        <v>0.15563165160910419</v>
      </c>
      <c r="APK43" s="39">
        <f t="shared" ref="APK43" ca="1" si="17918">APK16*9.8*APK42*APK19*APK18^2/(19.62*Dh)</f>
        <v>0.15563165160910419</v>
      </c>
      <c r="APL43" s="39">
        <f t="shared" ref="APL43" ca="1" si="17919">APL16*9.8*APL42*APL19*APL18^2/(19.62*Dh)</f>
        <v>0.15563165160910419</v>
      </c>
      <c r="APM43" s="39">
        <f t="shared" ref="APM43" ca="1" si="17920">APM16*9.8*APM42*APM19*APM18^2/(19.62*Dh)</f>
        <v>0.15563165160910419</v>
      </c>
      <c r="APN43" s="39">
        <f t="shared" ref="APN43" ca="1" si="17921">APN16*9.8*APN42*APN19*APN18^2/(19.62*Dh)</f>
        <v>0.15563165160910419</v>
      </c>
      <c r="APO43" s="39">
        <f t="shared" ref="APO43" ca="1" si="17922">APO16*9.8*APO42*APO19*APO18^2/(19.62*Dh)</f>
        <v>0.15563165160910419</v>
      </c>
      <c r="APP43" s="39">
        <f t="shared" ref="APP43" ca="1" si="17923">APP16*9.8*APP42*APP19*APP18^2/(19.62*Dh)</f>
        <v>0.15563165160910419</v>
      </c>
      <c r="APQ43" s="39">
        <f t="shared" ref="APQ43" ca="1" si="17924">APQ16*9.8*APQ42*APQ19*APQ18^2/(19.62*Dh)</f>
        <v>0.15563165160910419</v>
      </c>
      <c r="APR43" s="39">
        <f t="shared" ref="APR43" ca="1" si="17925">APR16*9.8*APR42*APR19*APR18^2/(19.62*Dh)</f>
        <v>0.15563165160910419</v>
      </c>
      <c r="APS43" s="39">
        <f t="shared" ref="APS43" ca="1" si="17926">APS16*9.8*APS42*APS19*APS18^2/(19.62*Dh)</f>
        <v>0.15563165160910419</v>
      </c>
      <c r="APT43" s="39">
        <f t="shared" ref="APT43" ca="1" si="17927">APT16*9.8*APT42*APT19*APT18^2/(19.62*Dh)</f>
        <v>0.15563165160910419</v>
      </c>
      <c r="APU43" s="39">
        <f t="shared" ref="APU43" ca="1" si="17928">APU16*9.8*APU42*APU19*APU18^2/(19.62*Dh)</f>
        <v>0.15563165160910419</v>
      </c>
      <c r="APV43" s="39">
        <f t="shared" ref="APV43" ca="1" si="17929">APV16*9.8*APV42*APV19*APV18^2/(19.62*Dh)</f>
        <v>0.15563165160910419</v>
      </c>
      <c r="APW43" s="39">
        <f t="shared" ref="APW43" ca="1" si="17930">APW16*9.8*APW42*APW19*APW18^2/(19.62*Dh)</f>
        <v>0.15563165160910419</v>
      </c>
      <c r="APX43" s="39">
        <f t="shared" ref="APX43" ca="1" si="17931">APX16*9.8*APX42*APX19*APX18^2/(19.62*Dh)</f>
        <v>0.15563165160910419</v>
      </c>
      <c r="APY43" s="39">
        <f t="shared" ref="APY43" ca="1" si="17932">APY16*9.8*APY42*APY19*APY18^2/(19.62*Dh)</f>
        <v>0.15563165160910419</v>
      </c>
      <c r="APZ43" s="39">
        <f t="shared" ref="APZ43" ca="1" si="17933">APZ16*9.8*APZ42*APZ19*APZ18^2/(19.62*Dh)</f>
        <v>0.15563165160910419</v>
      </c>
      <c r="AQA43" s="39">
        <f t="shared" ref="AQA43" ca="1" si="17934">AQA16*9.8*AQA42*AQA19*AQA18^2/(19.62*Dh)</f>
        <v>0.15563165160910419</v>
      </c>
      <c r="AQB43" s="39">
        <f t="shared" ref="AQB43" ca="1" si="17935">AQB16*9.8*AQB42*AQB19*AQB18^2/(19.62*Dh)</f>
        <v>0.15563165160910419</v>
      </c>
      <c r="AQC43" s="39">
        <f t="shared" ref="AQC43" ca="1" si="17936">AQC16*9.8*AQC42*AQC19*AQC18^2/(19.62*Dh)</f>
        <v>0.15563165160910419</v>
      </c>
      <c r="AQD43" s="39">
        <f t="shared" ref="AQD43" ca="1" si="17937">AQD16*9.8*AQD42*AQD19*AQD18^2/(19.62*Dh)</f>
        <v>0.15563165160910419</v>
      </c>
      <c r="AQE43" s="39">
        <f t="shared" ref="AQE43" ca="1" si="17938">AQE16*9.8*AQE42*AQE19*AQE18^2/(19.62*Dh)</f>
        <v>0.15563165160910419</v>
      </c>
      <c r="AQF43" s="39">
        <f t="shared" ref="AQF43" ca="1" si="17939">AQF16*9.8*AQF42*AQF19*AQF18^2/(19.62*Dh)</f>
        <v>0.15563165160910419</v>
      </c>
      <c r="AQG43" s="39">
        <f t="shared" ref="AQG43" ca="1" si="17940">AQG16*9.8*AQG42*AQG19*AQG18^2/(19.62*Dh)</f>
        <v>0.15563165160910419</v>
      </c>
      <c r="AQH43" s="39">
        <f t="shared" ref="AQH43" ca="1" si="17941">AQH16*9.8*AQH42*AQH19*AQH18^2/(19.62*Dh)</f>
        <v>0.15563165160910419</v>
      </c>
      <c r="AQI43" s="39">
        <f t="shared" ref="AQI43" ca="1" si="17942">AQI16*9.8*AQI42*AQI19*AQI18^2/(19.62*Dh)</f>
        <v>0.15563165160910419</v>
      </c>
      <c r="AQJ43" s="39">
        <f t="shared" ref="AQJ43" ca="1" si="17943">AQJ16*9.8*AQJ42*AQJ19*AQJ18^2/(19.62*Dh)</f>
        <v>0.15563165160910419</v>
      </c>
      <c r="AQK43" s="39">
        <f t="shared" ref="AQK43" ca="1" si="17944">AQK16*9.8*AQK42*AQK19*AQK18^2/(19.62*Dh)</f>
        <v>0.15563165160910419</v>
      </c>
      <c r="AQL43" s="39">
        <f t="shared" ref="AQL43" ca="1" si="17945">AQL16*9.8*AQL42*AQL19*AQL18^2/(19.62*Dh)</f>
        <v>0.15563165160910419</v>
      </c>
      <c r="AQM43" s="39">
        <f t="shared" ref="AQM43" ca="1" si="17946">AQM16*9.8*AQM42*AQM19*AQM18^2/(19.62*Dh)</f>
        <v>0.15563165160910419</v>
      </c>
      <c r="AQN43" s="39">
        <f t="shared" ref="AQN43" ca="1" si="17947">AQN16*9.8*AQN42*AQN19*AQN18^2/(19.62*Dh)</f>
        <v>0.15563165160910419</v>
      </c>
      <c r="AQO43" s="39">
        <f t="shared" ref="AQO43" ca="1" si="17948">AQO16*9.8*AQO42*AQO19*AQO18^2/(19.62*Dh)</f>
        <v>0.15563165160910419</v>
      </c>
      <c r="AQP43" s="39">
        <f t="shared" ref="AQP43" ca="1" si="17949">AQP16*9.8*AQP42*AQP19*AQP18^2/(19.62*Dh)</f>
        <v>0.15563165160910419</v>
      </c>
      <c r="AQQ43" s="39">
        <f t="shared" ref="AQQ43" ca="1" si="17950">AQQ16*9.8*AQQ42*AQQ19*AQQ18^2/(19.62*Dh)</f>
        <v>0.15563165160910419</v>
      </c>
      <c r="AQR43" s="39">
        <f t="shared" ref="AQR43" ca="1" si="17951">AQR16*9.8*AQR42*AQR19*AQR18^2/(19.62*Dh)</f>
        <v>0.15563165160910419</v>
      </c>
      <c r="AQS43" s="39">
        <f t="shared" ref="AQS43" ca="1" si="17952">AQS16*9.8*AQS42*AQS19*AQS18^2/(19.62*Dh)</f>
        <v>0.15563165160910419</v>
      </c>
      <c r="AQT43" s="39">
        <f t="shared" ref="AQT43" ca="1" si="17953">AQT16*9.8*AQT42*AQT19*AQT18^2/(19.62*Dh)</f>
        <v>0.15563165160910419</v>
      </c>
      <c r="AQU43" s="39">
        <f t="shared" ref="AQU43" ca="1" si="17954">AQU16*9.8*AQU42*AQU19*AQU18^2/(19.62*Dh)</f>
        <v>0.15563165160910419</v>
      </c>
      <c r="AQV43" s="39">
        <f t="shared" ref="AQV43" ca="1" si="17955">AQV16*9.8*AQV42*AQV19*AQV18^2/(19.62*Dh)</f>
        <v>0.15563165160910419</v>
      </c>
      <c r="AQW43" s="39">
        <f t="shared" ref="AQW43" ca="1" si="17956">AQW16*9.8*AQW42*AQW19*AQW18^2/(19.62*Dh)</f>
        <v>0.15563165160910419</v>
      </c>
      <c r="AQX43" s="39">
        <f t="shared" ref="AQX43" ca="1" si="17957">AQX16*9.8*AQX42*AQX19*AQX18^2/(19.62*Dh)</f>
        <v>0.15563165160910419</v>
      </c>
      <c r="AQY43" s="39">
        <f t="shared" ref="AQY43" ca="1" si="17958">AQY16*9.8*AQY42*AQY19*AQY18^2/(19.62*Dh)</f>
        <v>0.15563165160910419</v>
      </c>
      <c r="AQZ43" s="39">
        <f t="shared" ref="AQZ43" ca="1" si="17959">AQZ16*9.8*AQZ42*AQZ19*AQZ18^2/(19.62*Dh)</f>
        <v>0.15563165160910419</v>
      </c>
      <c r="ARA43" s="39">
        <f t="shared" ref="ARA43" ca="1" si="17960">ARA16*9.8*ARA42*ARA19*ARA18^2/(19.62*Dh)</f>
        <v>0.15563165160910419</v>
      </c>
      <c r="ARB43" s="39">
        <f t="shared" ref="ARB43" ca="1" si="17961">ARB16*9.8*ARB42*ARB19*ARB18^2/(19.62*Dh)</f>
        <v>0.15563165160910419</v>
      </c>
      <c r="ARC43" s="39">
        <f t="shared" ref="ARC43" ca="1" si="17962">ARC16*9.8*ARC42*ARC19*ARC18^2/(19.62*Dh)</f>
        <v>0.15563165160910419</v>
      </c>
      <c r="ARD43" s="39">
        <f t="shared" ref="ARD43" ca="1" si="17963">ARD16*9.8*ARD42*ARD19*ARD18^2/(19.62*Dh)</f>
        <v>0.15563165160910419</v>
      </c>
      <c r="ARE43" s="39">
        <f t="shared" ref="ARE43" ca="1" si="17964">ARE16*9.8*ARE42*ARE19*ARE18^2/(19.62*Dh)</f>
        <v>0.15563165160910419</v>
      </c>
      <c r="ARF43" s="39">
        <f t="shared" ref="ARF43" ca="1" si="17965">ARF16*9.8*ARF42*ARF19*ARF18^2/(19.62*Dh)</f>
        <v>0.15563165160910419</v>
      </c>
      <c r="ARG43" s="39">
        <f t="shared" ref="ARG43" ca="1" si="17966">ARG16*9.8*ARG42*ARG19*ARG18^2/(19.62*Dh)</f>
        <v>0.15563165160910419</v>
      </c>
      <c r="ARH43" s="39">
        <f t="shared" ref="ARH43" ca="1" si="17967">ARH16*9.8*ARH42*ARH19*ARH18^2/(19.62*Dh)</f>
        <v>0.15563165160910419</v>
      </c>
      <c r="ARI43" s="39">
        <f t="shared" ref="ARI43" ca="1" si="17968">ARI16*9.8*ARI42*ARI19*ARI18^2/(19.62*Dh)</f>
        <v>0.15563165160910419</v>
      </c>
      <c r="ARJ43" s="39">
        <f t="shared" ref="ARJ43" ca="1" si="17969">ARJ16*9.8*ARJ42*ARJ19*ARJ18^2/(19.62*Dh)</f>
        <v>0.15563165160910419</v>
      </c>
      <c r="ARK43" s="39">
        <f t="shared" ref="ARK43" ca="1" si="17970">ARK16*9.8*ARK42*ARK19*ARK18^2/(19.62*Dh)</f>
        <v>0.15563165160910419</v>
      </c>
      <c r="ARL43" s="39">
        <f t="shared" ref="ARL43" ca="1" si="17971">ARL16*9.8*ARL42*ARL19*ARL18^2/(19.62*Dh)</f>
        <v>0.15563165160910419</v>
      </c>
      <c r="ARM43" s="39">
        <f t="shared" ref="ARM43" ca="1" si="17972">ARM16*9.8*ARM42*ARM19*ARM18^2/(19.62*Dh)</f>
        <v>0.15563165160910419</v>
      </c>
      <c r="ARN43" s="39">
        <f t="shared" ref="ARN43" ca="1" si="17973">ARN16*9.8*ARN42*ARN19*ARN18^2/(19.62*Dh)</f>
        <v>0.15563165160910419</v>
      </c>
      <c r="ARO43" s="39">
        <f t="shared" ref="ARO43" ca="1" si="17974">ARO16*9.8*ARO42*ARO19*ARO18^2/(19.62*Dh)</f>
        <v>0.15563165160910419</v>
      </c>
      <c r="ARP43" s="39">
        <f t="shared" ref="ARP43" ca="1" si="17975">ARP16*9.8*ARP42*ARP19*ARP18^2/(19.62*Dh)</f>
        <v>0.15563165160910419</v>
      </c>
      <c r="ARQ43" s="39">
        <f t="shared" ref="ARQ43" ca="1" si="17976">ARQ16*9.8*ARQ42*ARQ19*ARQ18^2/(19.62*Dh)</f>
        <v>0.15563165160910419</v>
      </c>
      <c r="ARR43" s="39">
        <f t="shared" ref="ARR43" ca="1" si="17977">ARR16*9.8*ARR42*ARR19*ARR18^2/(19.62*Dh)</f>
        <v>0.15563165160910419</v>
      </c>
      <c r="ARS43" s="39">
        <f t="shared" ref="ARS43" ca="1" si="17978">ARS16*9.8*ARS42*ARS19*ARS18^2/(19.62*Dh)</f>
        <v>0.15563165160910419</v>
      </c>
      <c r="ART43" s="39">
        <f t="shared" ref="ART43" ca="1" si="17979">ART16*9.8*ART42*ART19*ART18^2/(19.62*Dh)</f>
        <v>0.15563165160910419</v>
      </c>
      <c r="ARU43" s="39">
        <f t="shared" ref="ARU43" ca="1" si="17980">ARU16*9.8*ARU42*ARU19*ARU18^2/(19.62*Dh)</f>
        <v>0.15563165160910419</v>
      </c>
      <c r="ARV43" s="39">
        <f t="shared" ref="ARV43" ca="1" si="17981">ARV16*9.8*ARV42*ARV19*ARV18^2/(19.62*Dh)</f>
        <v>0.15563165160910419</v>
      </c>
      <c r="ARW43" s="39">
        <f t="shared" ref="ARW43" ca="1" si="17982">ARW16*9.8*ARW42*ARW19*ARW18^2/(19.62*Dh)</f>
        <v>0.15563165160910419</v>
      </c>
      <c r="ARX43" s="39">
        <f t="shared" ref="ARX43" ca="1" si="17983">ARX16*9.8*ARX42*ARX19*ARX18^2/(19.62*Dh)</f>
        <v>0.15563165160910419</v>
      </c>
      <c r="ARY43" s="39">
        <f t="shared" ref="ARY43" ca="1" si="17984">ARY16*9.8*ARY42*ARY19*ARY18^2/(19.62*Dh)</f>
        <v>0.15563165160910419</v>
      </c>
      <c r="ARZ43" s="39">
        <f t="shared" ref="ARZ43" ca="1" si="17985">ARZ16*9.8*ARZ42*ARZ19*ARZ18^2/(19.62*Dh)</f>
        <v>0.15563165160910419</v>
      </c>
      <c r="ASA43" s="39">
        <f t="shared" ref="ASA43" ca="1" si="17986">ASA16*9.8*ASA42*ASA19*ASA18^2/(19.62*Dh)</f>
        <v>0.15563165160910419</v>
      </c>
      <c r="ASB43" s="39">
        <f t="shared" ref="ASB43" ca="1" si="17987">ASB16*9.8*ASB42*ASB19*ASB18^2/(19.62*Dh)</f>
        <v>0.15563165160910419</v>
      </c>
      <c r="ASC43" s="39">
        <f t="shared" ref="ASC43" ca="1" si="17988">ASC16*9.8*ASC42*ASC19*ASC18^2/(19.62*Dh)</f>
        <v>0.15563165160910419</v>
      </c>
      <c r="ASD43" s="39">
        <f t="shared" ref="ASD43" ca="1" si="17989">ASD16*9.8*ASD42*ASD19*ASD18^2/(19.62*Dh)</f>
        <v>0.15563165160910419</v>
      </c>
      <c r="ASE43" s="39">
        <f t="shared" ref="ASE43" ca="1" si="17990">ASE16*9.8*ASE42*ASE19*ASE18^2/(19.62*Dh)</f>
        <v>0.15563165160910419</v>
      </c>
      <c r="ASF43" s="39">
        <f t="shared" ref="ASF43" ca="1" si="17991">ASF16*9.8*ASF42*ASF19*ASF18^2/(19.62*Dh)</f>
        <v>0.15563165160910419</v>
      </c>
      <c r="ASG43" s="39">
        <f t="shared" ref="ASG43" ca="1" si="17992">ASG16*9.8*ASG42*ASG19*ASG18^2/(19.62*Dh)</f>
        <v>0.15563165160910419</v>
      </c>
      <c r="ASH43" s="39">
        <f t="shared" ref="ASH43" ca="1" si="17993">ASH16*9.8*ASH42*ASH19*ASH18^2/(19.62*Dh)</f>
        <v>0.15563165160910419</v>
      </c>
      <c r="ASI43" s="39">
        <f t="shared" ref="ASI43" ca="1" si="17994">ASI16*9.8*ASI42*ASI19*ASI18^2/(19.62*Dh)</f>
        <v>0.15563165160910419</v>
      </c>
      <c r="ASJ43" s="39">
        <f t="shared" ref="ASJ43" ca="1" si="17995">ASJ16*9.8*ASJ42*ASJ19*ASJ18^2/(19.62*Dh)</f>
        <v>0.15563165160910419</v>
      </c>
      <c r="ASK43" s="39">
        <f t="shared" ref="ASK43" ca="1" si="17996">ASK16*9.8*ASK42*ASK19*ASK18^2/(19.62*Dh)</f>
        <v>0.15563165160910419</v>
      </c>
      <c r="ASL43" s="39">
        <f t="shared" ref="ASL43" ca="1" si="17997">ASL16*9.8*ASL42*ASL19*ASL18^2/(19.62*Dh)</f>
        <v>0.15563165160910419</v>
      </c>
      <c r="ASM43" s="39">
        <f t="shared" ref="ASM43" ca="1" si="17998">ASM16*9.8*ASM42*ASM19*ASM18^2/(19.62*Dh)</f>
        <v>0.15563165160910419</v>
      </c>
      <c r="ASN43" s="39">
        <f t="shared" ref="ASN43" ca="1" si="17999">ASN16*9.8*ASN42*ASN19*ASN18^2/(19.62*Dh)</f>
        <v>0.15563165160910419</v>
      </c>
      <c r="ASO43" s="39">
        <f t="shared" ref="ASO43" ca="1" si="18000">ASO16*9.8*ASO42*ASO19*ASO18^2/(19.62*Dh)</f>
        <v>0.15563165160910419</v>
      </c>
      <c r="ASP43" s="39">
        <f t="shared" ref="ASP43" ca="1" si="18001">ASP16*9.8*ASP42*ASP19*ASP18^2/(19.62*Dh)</f>
        <v>0.15563165160910419</v>
      </c>
      <c r="ASQ43" s="39">
        <f t="shared" ref="ASQ43" ca="1" si="18002">ASQ16*9.8*ASQ42*ASQ19*ASQ18^2/(19.62*Dh)</f>
        <v>0.15563165160910419</v>
      </c>
      <c r="ASR43" s="39">
        <f t="shared" ref="ASR43" ca="1" si="18003">ASR16*9.8*ASR42*ASR19*ASR18^2/(19.62*Dh)</f>
        <v>0.15563165160910419</v>
      </c>
      <c r="ASS43" s="39">
        <f t="shared" ref="ASS43" ca="1" si="18004">ASS16*9.8*ASS42*ASS19*ASS18^2/(19.62*Dh)</f>
        <v>0.15563165160910419</v>
      </c>
      <c r="AST43" s="39">
        <f t="shared" ref="AST43" ca="1" si="18005">AST16*9.8*AST42*AST19*AST18^2/(19.62*Dh)</f>
        <v>0.15563165160910419</v>
      </c>
      <c r="ASU43" s="39">
        <f t="shared" ref="ASU43" ca="1" si="18006">ASU16*9.8*ASU42*ASU19*ASU18^2/(19.62*Dh)</f>
        <v>0.15563165160910419</v>
      </c>
      <c r="ASV43" s="39">
        <f t="shared" ref="ASV43" ca="1" si="18007">ASV16*9.8*ASV42*ASV19*ASV18^2/(19.62*Dh)</f>
        <v>0.15563165160910419</v>
      </c>
      <c r="ASW43" s="39">
        <f t="shared" ref="ASW43" ca="1" si="18008">ASW16*9.8*ASW42*ASW19*ASW18^2/(19.62*Dh)</f>
        <v>0.15563165160910419</v>
      </c>
      <c r="ASX43" s="39">
        <f t="shared" ref="ASX43" ca="1" si="18009">ASX16*9.8*ASX42*ASX19*ASX18^2/(19.62*Dh)</f>
        <v>0.15563165160910419</v>
      </c>
      <c r="ASY43" s="39">
        <f t="shared" ref="ASY43" ca="1" si="18010">ASY16*9.8*ASY42*ASY19*ASY18^2/(19.62*Dh)</f>
        <v>0.15563165160910419</v>
      </c>
      <c r="ASZ43" s="39">
        <f t="shared" ref="ASZ43" ca="1" si="18011">ASZ16*9.8*ASZ42*ASZ19*ASZ18^2/(19.62*Dh)</f>
        <v>0.15563165160910419</v>
      </c>
      <c r="ATA43" s="39">
        <f t="shared" ref="ATA43" ca="1" si="18012">ATA16*9.8*ATA42*ATA19*ATA18^2/(19.62*Dh)</f>
        <v>0.15563165160910419</v>
      </c>
      <c r="ATB43" s="39">
        <f t="shared" ref="ATB43" ca="1" si="18013">ATB16*9.8*ATB42*ATB19*ATB18^2/(19.62*Dh)</f>
        <v>0.15563165160910419</v>
      </c>
      <c r="ATC43" s="39">
        <f t="shared" ref="ATC43" ca="1" si="18014">ATC16*9.8*ATC42*ATC19*ATC18^2/(19.62*Dh)</f>
        <v>0.15563165160910419</v>
      </c>
      <c r="ATD43" s="39">
        <f t="shared" ref="ATD43" ca="1" si="18015">ATD16*9.8*ATD42*ATD19*ATD18^2/(19.62*Dh)</f>
        <v>0.15563165160910419</v>
      </c>
      <c r="ATE43" s="39">
        <f t="shared" ref="ATE43" ca="1" si="18016">ATE16*9.8*ATE42*ATE19*ATE18^2/(19.62*Dh)</f>
        <v>0.15563165160910419</v>
      </c>
      <c r="ATF43" s="39">
        <f t="shared" ref="ATF43" ca="1" si="18017">ATF16*9.8*ATF42*ATF19*ATF18^2/(19.62*Dh)</f>
        <v>0.15563165160910419</v>
      </c>
      <c r="ATG43" s="39">
        <f t="shared" ref="ATG43" ca="1" si="18018">ATG16*9.8*ATG42*ATG19*ATG18^2/(19.62*Dh)</f>
        <v>0.15563165160910419</v>
      </c>
      <c r="ATH43" s="39">
        <f t="shared" ref="ATH43" ca="1" si="18019">ATH16*9.8*ATH42*ATH19*ATH18^2/(19.62*Dh)</f>
        <v>0.15563165160910419</v>
      </c>
      <c r="ATI43" s="39">
        <f t="shared" ref="ATI43" ca="1" si="18020">ATI16*9.8*ATI42*ATI19*ATI18^2/(19.62*Dh)</f>
        <v>0.15563165160910419</v>
      </c>
      <c r="ATJ43" s="39">
        <f t="shared" ref="ATJ43" ca="1" si="18021">ATJ16*9.8*ATJ42*ATJ19*ATJ18^2/(19.62*Dh)</f>
        <v>0.15563165160910419</v>
      </c>
      <c r="ATK43" s="39">
        <f t="shared" ref="ATK43" ca="1" si="18022">ATK16*9.8*ATK42*ATK19*ATK18^2/(19.62*Dh)</f>
        <v>0.15563165160910419</v>
      </c>
      <c r="ATL43" s="39">
        <f t="shared" ref="ATL43" ca="1" si="18023">ATL16*9.8*ATL42*ATL19*ATL18^2/(19.62*Dh)</f>
        <v>0.15563165160910419</v>
      </c>
      <c r="ATM43" s="39">
        <f t="shared" ref="ATM43" ca="1" si="18024">ATM16*9.8*ATM42*ATM19*ATM18^2/(19.62*Dh)</f>
        <v>0.15563165160910419</v>
      </c>
      <c r="ATN43" s="39">
        <f t="shared" ref="ATN43" ca="1" si="18025">ATN16*9.8*ATN42*ATN19*ATN18^2/(19.62*Dh)</f>
        <v>0.15563165160910419</v>
      </c>
      <c r="ATO43" s="39">
        <f t="shared" ref="ATO43" ca="1" si="18026">ATO16*9.8*ATO42*ATO19*ATO18^2/(19.62*Dh)</f>
        <v>0.15563165160910419</v>
      </c>
      <c r="ATP43" s="39">
        <f t="shared" ref="ATP43" ca="1" si="18027">ATP16*9.8*ATP42*ATP19*ATP18^2/(19.62*Dh)</f>
        <v>0.15563165160910419</v>
      </c>
      <c r="ATQ43" s="39">
        <f t="shared" ref="ATQ43" ca="1" si="18028">ATQ16*9.8*ATQ42*ATQ19*ATQ18^2/(19.62*Dh)</f>
        <v>0.15563165160910419</v>
      </c>
      <c r="ATR43" s="39">
        <f t="shared" ref="ATR43" ca="1" si="18029">ATR16*9.8*ATR42*ATR19*ATR18^2/(19.62*Dh)</f>
        <v>0.15563165160910419</v>
      </c>
      <c r="ATS43" s="39">
        <f t="shared" ref="ATS43" ca="1" si="18030">ATS16*9.8*ATS42*ATS19*ATS18^2/(19.62*Dh)</f>
        <v>0.15563165160910419</v>
      </c>
      <c r="ATT43" s="39">
        <f t="shared" ref="ATT43" ca="1" si="18031">ATT16*9.8*ATT42*ATT19*ATT18^2/(19.62*Dh)</f>
        <v>0.15563165160910419</v>
      </c>
      <c r="ATU43" s="39">
        <f t="shared" ref="ATU43" ca="1" si="18032">ATU16*9.8*ATU42*ATU19*ATU18^2/(19.62*Dh)</f>
        <v>0.15563165160910419</v>
      </c>
      <c r="ATV43" s="39">
        <f t="shared" ref="ATV43" ca="1" si="18033">ATV16*9.8*ATV42*ATV19*ATV18^2/(19.62*Dh)</f>
        <v>0.15563165160910419</v>
      </c>
      <c r="ATW43" s="39">
        <f t="shared" ref="ATW43" ca="1" si="18034">ATW16*9.8*ATW42*ATW19*ATW18^2/(19.62*Dh)</f>
        <v>0.15563165160910419</v>
      </c>
      <c r="ATX43" s="39">
        <f t="shared" ref="ATX43" ca="1" si="18035">ATX16*9.8*ATX42*ATX19*ATX18^2/(19.62*Dh)</f>
        <v>0.15563165160910419</v>
      </c>
      <c r="ATY43" s="39">
        <f t="shared" ref="ATY43" ca="1" si="18036">ATY16*9.8*ATY42*ATY19*ATY18^2/(19.62*Dh)</f>
        <v>0.15563165160910419</v>
      </c>
      <c r="ATZ43" s="39">
        <f t="shared" ref="ATZ43" ca="1" si="18037">ATZ16*9.8*ATZ42*ATZ19*ATZ18^2/(19.62*Dh)</f>
        <v>0.15563165160910419</v>
      </c>
      <c r="AUA43" s="39">
        <f t="shared" ref="AUA43" ca="1" si="18038">AUA16*9.8*AUA42*AUA19*AUA18^2/(19.62*Dh)</f>
        <v>0.15563165160910419</v>
      </c>
      <c r="AUB43" s="39">
        <f t="shared" ref="AUB43" ca="1" si="18039">AUB16*9.8*AUB42*AUB19*AUB18^2/(19.62*Dh)</f>
        <v>0.15563165160910419</v>
      </c>
      <c r="AUC43" s="39">
        <f t="shared" ref="AUC43" ca="1" si="18040">AUC16*9.8*AUC42*AUC19*AUC18^2/(19.62*Dh)</f>
        <v>0.15563165160910419</v>
      </c>
      <c r="AUD43" s="39">
        <f t="shared" ref="AUD43" ca="1" si="18041">AUD16*9.8*AUD42*AUD19*AUD18^2/(19.62*Dh)</f>
        <v>0.15563165160910419</v>
      </c>
      <c r="AUE43" s="39">
        <f t="shared" ref="AUE43" ca="1" si="18042">AUE16*9.8*AUE42*AUE19*AUE18^2/(19.62*Dh)</f>
        <v>0.15563165160910419</v>
      </c>
      <c r="AUF43" s="39">
        <f t="shared" ref="AUF43" ca="1" si="18043">AUF16*9.8*AUF42*AUF19*AUF18^2/(19.62*Dh)</f>
        <v>0.15563165160910419</v>
      </c>
      <c r="AUG43" s="39">
        <f t="shared" ref="AUG43" ca="1" si="18044">AUG16*9.8*AUG42*AUG19*AUG18^2/(19.62*Dh)</f>
        <v>0.15563165160910419</v>
      </c>
      <c r="AUH43" s="39">
        <f t="shared" ref="AUH43" ca="1" si="18045">AUH16*9.8*AUH42*AUH19*AUH18^2/(19.62*Dh)</f>
        <v>0.15563165160910419</v>
      </c>
      <c r="AUI43" s="39">
        <f t="shared" ref="AUI43" ca="1" si="18046">AUI16*9.8*AUI42*AUI19*AUI18^2/(19.62*Dh)</f>
        <v>0.15563165160910419</v>
      </c>
      <c r="AUJ43" s="39">
        <f t="shared" ref="AUJ43" ca="1" si="18047">AUJ16*9.8*AUJ42*AUJ19*AUJ18^2/(19.62*Dh)</f>
        <v>0.15563165160910419</v>
      </c>
      <c r="AUK43" s="39">
        <f t="shared" ref="AUK43" ca="1" si="18048">AUK16*9.8*AUK42*AUK19*AUK18^2/(19.62*Dh)</f>
        <v>0.15563165160910419</v>
      </c>
      <c r="AUL43" s="39">
        <f t="shared" ref="AUL43" ca="1" si="18049">AUL16*9.8*AUL42*AUL19*AUL18^2/(19.62*Dh)</f>
        <v>0.15563165160910419</v>
      </c>
      <c r="AUM43" s="39">
        <f t="shared" ref="AUM43" ca="1" si="18050">AUM16*9.8*AUM42*AUM19*AUM18^2/(19.62*Dh)</f>
        <v>0.15563165160910419</v>
      </c>
      <c r="AUN43" s="39">
        <f t="shared" ref="AUN43" ca="1" si="18051">AUN16*9.8*AUN42*AUN19*AUN18^2/(19.62*Dh)</f>
        <v>0.15563165160910419</v>
      </c>
      <c r="AUO43" s="39">
        <f t="shared" ref="AUO43" ca="1" si="18052">AUO16*9.8*AUO42*AUO19*AUO18^2/(19.62*Dh)</f>
        <v>0.15563165160910419</v>
      </c>
      <c r="AUP43" s="39">
        <f t="shared" ref="AUP43" ca="1" si="18053">AUP16*9.8*AUP42*AUP19*AUP18^2/(19.62*Dh)</f>
        <v>0.15563165160910419</v>
      </c>
      <c r="AUQ43" s="39">
        <f t="shared" ref="AUQ43" ca="1" si="18054">AUQ16*9.8*AUQ42*AUQ19*AUQ18^2/(19.62*Dh)</f>
        <v>0.15563165160910419</v>
      </c>
      <c r="AUR43" s="39">
        <f t="shared" ref="AUR43" ca="1" si="18055">AUR16*9.8*AUR42*AUR19*AUR18^2/(19.62*Dh)</f>
        <v>0.15563165160910419</v>
      </c>
      <c r="AUS43" s="39">
        <f t="shared" ref="AUS43" ca="1" si="18056">AUS16*9.8*AUS42*AUS19*AUS18^2/(19.62*Dh)</f>
        <v>0.15563165160910419</v>
      </c>
      <c r="AUT43" s="39">
        <f t="shared" ref="AUT43" ca="1" si="18057">AUT16*9.8*AUT42*AUT19*AUT18^2/(19.62*Dh)</f>
        <v>0.15563165160910419</v>
      </c>
      <c r="AUU43" s="39">
        <f t="shared" ref="AUU43" ca="1" si="18058">AUU16*9.8*AUU42*AUU19*AUU18^2/(19.62*Dh)</f>
        <v>0.15563165160910419</v>
      </c>
      <c r="AUV43" s="39">
        <f t="shared" ref="AUV43" ca="1" si="18059">AUV16*9.8*AUV42*AUV19*AUV18^2/(19.62*Dh)</f>
        <v>0.15563165160910419</v>
      </c>
      <c r="AUW43" s="39">
        <f t="shared" ref="AUW43" ca="1" si="18060">AUW16*9.8*AUW42*AUW19*AUW18^2/(19.62*Dh)</f>
        <v>0.15563165160910419</v>
      </c>
      <c r="AUX43" s="39">
        <f t="shared" ref="AUX43" ca="1" si="18061">AUX16*9.8*AUX42*AUX19*AUX18^2/(19.62*Dh)</f>
        <v>0.15563165160910419</v>
      </c>
      <c r="AUY43" s="39">
        <f t="shared" ref="AUY43" ca="1" si="18062">AUY16*9.8*AUY42*AUY19*AUY18^2/(19.62*Dh)</f>
        <v>0.15563165160910419</v>
      </c>
      <c r="AUZ43" s="39">
        <f t="shared" ref="AUZ43" ca="1" si="18063">AUZ16*9.8*AUZ42*AUZ19*AUZ18^2/(19.62*Dh)</f>
        <v>0.15563165160910419</v>
      </c>
      <c r="AVA43" s="39">
        <f t="shared" ref="AVA43" ca="1" si="18064">AVA16*9.8*AVA42*AVA19*AVA18^2/(19.62*Dh)</f>
        <v>0.15563165160910419</v>
      </c>
      <c r="AVB43" s="39">
        <f t="shared" ref="AVB43" ca="1" si="18065">AVB16*9.8*AVB42*AVB19*AVB18^2/(19.62*Dh)</f>
        <v>0.15563165160910419</v>
      </c>
      <c r="AVC43" s="39">
        <f t="shared" ref="AVC43" ca="1" si="18066">AVC16*9.8*AVC42*AVC19*AVC18^2/(19.62*Dh)</f>
        <v>0.15563165160910419</v>
      </c>
      <c r="AVD43" s="39">
        <f t="shared" ref="AVD43" ca="1" si="18067">AVD16*9.8*AVD42*AVD19*AVD18^2/(19.62*Dh)</f>
        <v>0.15563165160910419</v>
      </c>
      <c r="AVE43" s="39">
        <f t="shared" ref="AVE43" ca="1" si="18068">AVE16*9.8*AVE42*AVE19*AVE18^2/(19.62*Dh)</f>
        <v>0.15563165160910419</v>
      </c>
      <c r="AVF43" s="39">
        <f t="shared" ref="AVF43" ca="1" si="18069">AVF16*9.8*AVF42*AVF19*AVF18^2/(19.62*Dh)</f>
        <v>0.15563165160910419</v>
      </c>
      <c r="AVG43" s="39">
        <f t="shared" ref="AVG43" ca="1" si="18070">AVG16*9.8*AVG42*AVG19*AVG18^2/(19.62*Dh)</f>
        <v>0.15563165160910419</v>
      </c>
      <c r="AVH43" s="39">
        <f t="shared" ref="AVH43" ca="1" si="18071">AVH16*9.8*AVH42*AVH19*AVH18^2/(19.62*Dh)</f>
        <v>0.15563165160910419</v>
      </c>
      <c r="AVI43" s="39">
        <f t="shared" ref="AVI43" ca="1" si="18072">AVI16*9.8*AVI42*AVI19*AVI18^2/(19.62*Dh)</f>
        <v>0.15563165160910419</v>
      </c>
      <c r="AVJ43" s="39">
        <f t="shared" ref="AVJ43" ca="1" si="18073">AVJ16*9.8*AVJ42*AVJ19*AVJ18^2/(19.62*Dh)</f>
        <v>0.15563165160910419</v>
      </c>
      <c r="AVK43" s="39">
        <f t="shared" ref="AVK43" ca="1" si="18074">AVK16*9.8*AVK42*AVK19*AVK18^2/(19.62*Dh)</f>
        <v>0.15563165160910419</v>
      </c>
      <c r="AVL43" s="39">
        <f t="shared" ref="AVL43" ca="1" si="18075">AVL16*9.8*AVL42*AVL19*AVL18^2/(19.62*Dh)</f>
        <v>0.15563165160910419</v>
      </c>
      <c r="AVM43" s="39">
        <f t="shared" ref="AVM43" ca="1" si="18076">AVM16*9.8*AVM42*AVM19*AVM18^2/(19.62*Dh)</f>
        <v>0.15563165160910419</v>
      </c>
      <c r="AVN43" s="39">
        <f t="shared" ref="AVN43" ca="1" si="18077">AVN16*9.8*AVN42*AVN19*AVN18^2/(19.62*Dh)</f>
        <v>0.15563165160910419</v>
      </c>
      <c r="AVO43" s="39">
        <f t="shared" ref="AVO43" ca="1" si="18078">AVO16*9.8*AVO42*AVO19*AVO18^2/(19.62*Dh)</f>
        <v>0.15563165160910419</v>
      </c>
      <c r="AVP43" s="39">
        <f t="shared" ref="AVP43" ca="1" si="18079">AVP16*9.8*AVP42*AVP19*AVP18^2/(19.62*Dh)</f>
        <v>0.15563165160910419</v>
      </c>
      <c r="AVQ43" s="39">
        <f t="shared" ref="AVQ43" ca="1" si="18080">AVQ16*9.8*AVQ42*AVQ19*AVQ18^2/(19.62*Dh)</f>
        <v>0.15563165160910419</v>
      </c>
      <c r="AVR43" s="39">
        <f t="shared" ref="AVR43" ca="1" si="18081">AVR16*9.8*AVR42*AVR19*AVR18^2/(19.62*Dh)</f>
        <v>0.15563165160910419</v>
      </c>
      <c r="AVS43" s="39">
        <f t="shared" ref="AVS43" ca="1" si="18082">AVS16*9.8*AVS42*AVS19*AVS18^2/(19.62*Dh)</f>
        <v>0.15563165160910419</v>
      </c>
      <c r="AVT43" s="39">
        <f t="shared" ref="AVT43" ca="1" si="18083">AVT16*9.8*AVT42*AVT19*AVT18^2/(19.62*Dh)</f>
        <v>0.15563165160910419</v>
      </c>
      <c r="AVU43" s="39">
        <f t="shared" ref="AVU43" ca="1" si="18084">AVU16*9.8*AVU42*AVU19*AVU18^2/(19.62*Dh)</f>
        <v>0.15563165160910419</v>
      </c>
      <c r="AVV43" s="39">
        <f t="shared" ref="AVV43" ca="1" si="18085">AVV16*9.8*AVV42*AVV19*AVV18^2/(19.62*Dh)</f>
        <v>0.15563165160910419</v>
      </c>
      <c r="AVW43" s="39">
        <f t="shared" ref="AVW43" ca="1" si="18086">AVW16*9.8*AVW42*AVW19*AVW18^2/(19.62*Dh)</f>
        <v>0.15563165160910419</v>
      </c>
      <c r="AVX43" s="39">
        <f t="shared" ref="AVX43" ca="1" si="18087">AVX16*9.8*AVX42*AVX19*AVX18^2/(19.62*Dh)</f>
        <v>0.15563165160910419</v>
      </c>
      <c r="AVY43" s="39">
        <f t="shared" ref="AVY43" ca="1" si="18088">AVY16*9.8*AVY42*AVY19*AVY18^2/(19.62*Dh)</f>
        <v>0.15563165160910419</v>
      </c>
      <c r="AVZ43" s="39">
        <f t="shared" ref="AVZ43" ca="1" si="18089">AVZ16*9.8*AVZ42*AVZ19*AVZ18^2/(19.62*Dh)</f>
        <v>0.15563165160910419</v>
      </c>
      <c r="AWA43" s="39">
        <f t="shared" ref="AWA43" ca="1" si="18090">AWA16*9.8*AWA42*AWA19*AWA18^2/(19.62*Dh)</f>
        <v>0.15563165160910419</v>
      </c>
      <c r="AWB43" s="39">
        <f t="shared" ref="AWB43" ca="1" si="18091">AWB16*9.8*AWB42*AWB19*AWB18^2/(19.62*Dh)</f>
        <v>0.15563165160910419</v>
      </c>
      <c r="AWC43" s="39">
        <f t="shared" ref="AWC43" ca="1" si="18092">AWC16*9.8*AWC42*AWC19*AWC18^2/(19.62*Dh)</f>
        <v>0.15563165160910419</v>
      </c>
      <c r="AWD43" s="39">
        <f t="shared" ref="AWD43" ca="1" si="18093">AWD16*9.8*AWD42*AWD19*AWD18^2/(19.62*Dh)</f>
        <v>0.15563165160910419</v>
      </c>
      <c r="AWE43" s="39">
        <f t="shared" ref="AWE43" ca="1" si="18094">AWE16*9.8*AWE42*AWE19*AWE18^2/(19.62*Dh)</f>
        <v>0.15563165160910419</v>
      </c>
      <c r="AWF43" s="39">
        <f t="shared" ref="AWF43" ca="1" si="18095">AWF16*9.8*AWF42*AWF19*AWF18^2/(19.62*Dh)</f>
        <v>0.15563165160910419</v>
      </c>
      <c r="AWG43" s="39">
        <f t="shared" ref="AWG43" ca="1" si="18096">AWG16*9.8*AWG42*AWG19*AWG18^2/(19.62*Dh)</f>
        <v>0.15563165160910419</v>
      </c>
      <c r="AWH43" s="39">
        <f t="shared" ref="AWH43" ca="1" si="18097">AWH16*9.8*AWH42*AWH19*AWH18^2/(19.62*Dh)</f>
        <v>0.15563165160910419</v>
      </c>
      <c r="AWI43" s="39">
        <f t="shared" ref="AWI43" ca="1" si="18098">AWI16*9.8*AWI42*AWI19*AWI18^2/(19.62*Dh)</f>
        <v>0.15563165160910419</v>
      </c>
      <c r="AWJ43" s="39">
        <f t="shared" ref="AWJ43" ca="1" si="18099">AWJ16*9.8*AWJ42*AWJ19*AWJ18^2/(19.62*Dh)</f>
        <v>0.15563165160910419</v>
      </c>
      <c r="AWK43" s="39">
        <f t="shared" ref="AWK43" ca="1" si="18100">AWK16*9.8*AWK42*AWK19*AWK18^2/(19.62*Dh)</f>
        <v>0.15563165160910419</v>
      </c>
      <c r="AWL43" s="39">
        <f t="shared" ref="AWL43" ca="1" si="18101">AWL16*9.8*AWL42*AWL19*AWL18^2/(19.62*Dh)</f>
        <v>0.15563165160910419</v>
      </c>
      <c r="AWM43" s="39">
        <f t="shared" ref="AWM43" ca="1" si="18102">AWM16*9.8*AWM42*AWM19*AWM18^2/(19.62*Dh)</f>
        <v>0.15563165160910419</v>
      </c>
      <c r="AWN43" s="39">
        <f t="shared" ref="AWN43" ca="1" si="18103">AWN16*9.8*AWN42*AWN19*AWN18^2/(19.62*Dh)</f>
        <v>0.15563165160910419</v>
      </c>
      <c r="AWO43" s="39">
        <f t="shared" ref="AWO43" ca="1" si="18104">AWO16*9.8*AWO42*AWO19*AWO18^2/(19.62*Dh)</f>
        <v>0.15563165160910419</v>
      </c>
      <c r="AWP43" s="39">
        <f t="shared" ref="AWP43" ca="1" si="18105">AWP16*9.8*AWP42*AWP19*AWP18^2/(19.62*Dh)</f>
        <v>0.15563165160910419</v>
      </c>
      <c r="AWQ43" s="39">
        <f t="shared" ref="AWQ43" ca="1" si="18106">AWQ16*9.8*AWQ42*AWQ19*AWQ18^2/(19.62*Dh)</f>
        <v>0.15563165160910419</v>
      </c>
      <c r="AWR43" s="39">
        <f t="shared" ref="AWR43" ca="1" si="18107">AWR16*9.8*AWR42*AWR19*AWR18^2/(19.62*Dh)</f>
        <v>0.15563165160910419</v>
      </c>
      <c r="AWS43" s="39">
        <f t="shared" ref="AWS43" ca="1" si="18108">AWS16*9.8*AWS42*AWS19*AWS18^2/(19.62*Dh)</f>
        <v>0.15563165160910419</v>
      </c>
      <c r="AWT43" s="39">
        <f t="shared" ref="AWT43" ca="1" si="18109">AWT16*9.8*AWT42*AWT19*AWT18^2/(19.62*Dh)</f>
        <v>0.15563165160910419</v>
      </c>
      <c r="AWU43" s="39">
        <f t="shared" ref="AWU43" ca="1" si="18110">AWU16*9.8*AWU42*AWU19*AWU18^2/(19.62*Dh)</f>
        <v>0.15563165160910419</v>
      </c>
      <c r="AWV43" s="39">
        <f t="shared" ref="AWV43" ca="1" si="18111">AWV16*9.8*AWV42*AWV19*AWV18^2/(19.62*Dh)</f>
        <v>0.15563165160910419</v>
      </c>
      <c r="AWW43" s="39">
        <f t="shared" ref="AWW43" ca="1" si="18112">AWW16*9.8*AWW42*AWW19*AWW18^2/(19.62*Dh)</f>
        <v>0.15563165160910419</v>
      </c>
      <c r="AWX43" s="39">
        <f t="shared" ref="AWX43" ca="1" si="18113">AWX16*9.8*AWX42*AWX19*AWX18^2/(19.62*Dh)</f>
        <v>0.15563165160910419</v>
      </c>
      <c r="AWY43" s="39">
        <f t="shared" ref="AWY43" ca="1" si="18114">AWY16*9.8*AWY42*AWY19*AWY18^2/(19.62*Dh)</f>
        <v>0.15563165160910419</v>
      </c>
      <c r="AWZ43" s="39">
        <f t="shared" ref="AWZ43" ca="1" si="18115">AWZ16*9.8*AWZ42*AWZ19*AWZ18^2/(19.62*Dh)</f>
        <v>0.15563165160910419</v>
      </c>
      <c r="AXA43" s="39">
        <f t="shared" ref="AXA43" ca="1" si="18116">AXA16*9.8*AXA42*AXA19*AXA18^2/(19.62*Dh)</f>
        <v>0.15563165160910419</v>
      </c>
      <c r="AXB43" s="39">
        <f t="shared" ref="AXB43" ca="1" si="18117">AXB16*9.8*AXB42*AXB19*AXB18^2/(19.62*Dh)</f>
        <v>0.15563165160910419</v>
      </c>
      <c r="AXC43" s="39">
        <f t="shared" ref="AXC43" ca="1" si="18118">AXC16*9.8*AXC42*AXC19*AXC18^2/(19.62*Dh)</f>
        <v>0.15563165160910419</v>
      </c>
      <c r="AXD43" s="39">
        <f t="shared" ref="AXD43" ca="1" si="18119">AXD16*9.8*AXD42*AXD19*AXD18^2/(19.62*Dh)</f>
        <v>0.15563165160910419</v>
      </c>
      <c r="AXE43" s="39">
        <f t="shared" ref="AXE43" ca="1" si="18120">AXE16*9.8*AXE42*AXE19*AXE18^2/(19.62*Dh)</f>
        <v>0.15563165160910419</v>
      </c>
      <c r="AXF43" s="39">
        <f t="shared" ref="AXF43" ca="1" si="18121">AXF16*9.8*AXF42*AXF19*AXF18^2/(19.62*Dh)</f>
        <v>0.15563165160910419</v>
      </c>
      <c r="AXG43" s="39">
        <f t="shared" ref="AXG43" ca="1" si="18122">AXG16*9.8*AXG42*AXG19*AXG18^2/(19.62*Dh)</f>
        <v>0.15563165160910419</v>
      </c>
      <c r="AXH43" s="39">
        <f t="shared" ref="AXH43" ca="1" si="18123">AXH16*9.8*AXH42*AXH19*AXH18^2/(19.62*Dh)</f>
        <v>0.15563165160910419</v>
      </c>
      <c r="AXI43" s="39">
        <f t="shared" ref="AXI43" ca="1" si="18124">AXI16*9.8*AXI42*AXI19*AXI18^2/(19.62*Dh)</f>
        <v>0.15563165160910419</v>
      </c>
      <c r="AXJ43" s="39">
        <f t="shared" ref="AXJ43" ca="1" si="18125">AXJ16*9.8*AXJ42*AXJ19*AXJ18^2/(19.62*Dh)</f>
        <v>0.15563165160910419</v>
      </c>
      <c r="AXK43" s="39">
        <f t="shared" ref="AXK43" ca="1" si="18126">AXK16*9.8*AXK42*AXK19*AXK18^2/(19.62*Dh)</f>
        <v>0.15563165160910419</v>
      </c>
      <c r="AXL43" s="39">
        <f t="shared" ref="AXL43" ca="1" si="18127">AXL16*9.8*AXL42*AXL19*AXL18^2/(19.62*Dh)</f>
        <v>0.15563165160910419</v>
      </c>
      <c r="AXM43" s="39">
        <f t="shared" ref="AXM43" ca="1" si="18128">AXM16*9.8*AXM42*AXM19*AXM18^2/(19.62*Dh)</f>
        <v>0.15563165160910419</v>
      </c>
      <c r="AXN43" s="39">
        <f t="shared" ref="AXN43" ca="1" si="18129">AXN16*9.8*AXN42*AXN19*AXN18^2/(19.62*Dh)</f>
        <v>0.15563165160910419</v>
      </c>
      <c r="AXO43" s="39">
        <f t="shared" ref="AXO43" ca="1" si="18130">AXO16*9.8*AXO42*AXO19*AXO18^2/(19.62*Dh)</f>
        <v>0.15563165160910419</v>
      </c>
      <c r="AXP43" s="39">
        <f t="shared" ref="AXP43" ca="1" si="18131">AXP16*9.8*AXP42*AXP19*AXP18^2/(19.62*Dh)</f>
        <v>0.15563165160910419</v>
      </c>
      <c r="AXQ43" s="39">
        <f t="shared" ref="AXQ43" ca="1" si="18132">AXQ16*9.8*AXQ42*AXQ19*AXQ18^2/(19.62*Dh)</f>
        <v>0.15563165160910419</v>
      </c>
      <c r="AXR43" s="39">
        <f t="shared" ref="AXR43" ca="1" si="18133">AXR16*9.8*AXR42*AXR19*AXR18^2/(19.62*Dh)</f>
        <v>0.15563165160910419</v>
      </c>
      <c r="AXS43" s="39">
        <f t="shared" ref="AXS43" ca="1" si="18134">AXS16*9.8*AXS42*AXS19*AXS18^2/(19.62*Dh)</f>
        <v>0.15563165160910419</v>
      </c>
      <c r="AXT43" s="39">
        <f t="shared" ref="AXT43" ca="1" si="18135">AXT16*9.8*AXT42*AXT19*AXT18^2/(19.62*Dh)</f>
        <v>0.15563165160910419</v>
      </c>
      <c r="AXU43" s="39">
        <f t="shared" ref="AXU43" ca="1" si="18136">AXU16*9.8*AXU42*AXU19*AXU18^2/(19.62*Dh)</f>
        <v>0.15563165160910419</v>
      </c>
      <c r="AXV43" s="39">
        <f t="shared" ref="AXV43" ca="1" si="18137">AXV16*9.8*AXV42*AXV19*AXV18^2/(19.62*Dh)</f>
        <v>0.15563165160910419</v>
      </c>
      <c r="AXW43" s="39">
        <f t="shared" ref="AXW43" ca="1" si="18138">AXW16*9.8*AXW42*AXW19*AXW18^2/(19.62*Dh)</f>
        <v>0.15563165160910419</v>
      </c>
      <c r="AXX43" s="39">
        <f t="shared" ref="AXX43" ca="1" si="18139">AXX16*9.8*AXX42*AXX19*AXX18^2/(19.62*Dh)</f>
        <v>0.15563165160910419</v>
      </c>
      <c r="AXY43" s="39">
        <f t="shared" ref="AXY43" ca="1" si="18140">AXY16*9.8*AXY42*AXY19*AXY18^2/(19.62*Dh)</f>
        <v>0.15563165160910419</v>
      </c>
      <c r="AXZ43" s="39">
        <f t="shared" ref="AXZ43" ca="1" si="18141">AXZ16*9.8*AXZ42*AXZ19*AXZ18^2/(19.62*Dh)</f>
        <v>0.15563165160910419</v>
      </c>
      <c r="AYA43" s="39">
        <f t="shared" ref="AYA43" ca="1" si="18142">AYA16*9.8*AYA42*AYA19*AYA18^2/(19.62*Dh)</f>
        <v>0.15563165160910419</v>
      </c>
      <c r="AYB43" s="39">
        <f t="shared" ref="AYB43" ca="1" si="18143">AYB16*9.8*AYB42*AYB19*AYB18^2/(19.62*Dh)</f>
        <v>0.15563165160910419</v>
      </c>
      <c r="AYC43" s="39">
        <f t="shared" ref="AYC43" ca="1" si="18144">AYC16*9.8*AYC42*AYC19*AYC18^2/(19.62*Dh)</f>
        <v>0.15563165160910419</v>
      </c>
      <c r="AYD43" s="39">
        <f t="shared" ref="AYD43" ca="1" si="18145">AYD16*9.8*AYD42*AYD19*AYD18^2/(19.62*Dh)</f>
        <v>0.15563165160910419</v>
      </c>
      <c r="AYE43" s="39">
        <f t="shared" ref="AYE43" ca="1" si="18146">AYE16*9.8*AYE42*AYE19*AYE18^2/(19.62*Dh)</f>
        <v>0.15563165160910419</v>
      </c>
      <c r="AYF43" s="39">
        <f t="shared" ref="AYF43" ca="1" si="18147">AYF16*9.8*AYF42*AYF19*AYF18^2/(19.62*Dh)</f>
        <v>0.15563165160910419</v>
      </c>
      <c r="AYG43" s="39">
        <f t="shared" ref="AYG43" ca="1" si="18148">AYG16*9.8*AYG42*AYG19*AYG18^2/(19.62*Dh)</f>
        <v>0.15563165160910419</v>
      </c>
      <c r="AYH43" s="39">
        <f t="shared" ref="AYH43" ca="1" si="18149">AYH16*9.8*AYH42*AYH19*AYH18^2/(19.62*Dh)</f>
        <v>0.15563165160910419</v>
      </c>
      <c r="AYI43" s="39">
        <f t="shared" ref="AYI43" ca="1" si="18150">AYI16*9.8*AYI42*AYI19*AYI18^2/(19.62*Dh)</f>
        <v>0.15563165160910419</v>
      </c>
      <c r="AYJ43" s="39">
        <f t="shared" ref="AYJ43" ca="1" si="18151">AYJ16*9.8*AYJ42*AYJ19*AYJ18^2/(19.62*Dh)</f>
        <v>0.15563165160910419</v>
      </c>
      <c r="AYK43" s="39">
        <f t="shared" ref="AYK43" ca="1" si="18152">AYK16*9.8*AYK42*AYK19*AYK18^2/(19.62*Dh)</f>
        <v>0.15563165160910419</v>
      </c>
      <c r="AYL43" s="39">
        <f t="shared" ref="AYL43" ca="1" si="18153">AYL16*9.8*AYL42*AYL19*AYL18^2/(19.62*Dh)</f>
        <v>0.15563165160910419</v>
      </c>
      <c r="AYM43" s="39">
        <f t="shared" ref="AYM43" ca="1" si="18154">AYM16*9.8*AYM42*AYM19*AYM18^2/(19.62*Dh)</f>
        <v>0.15563165160910419</v>
      </c>
      <c r="AYN43" s="39">
        <f t="shared" ref="AYN43" ca="1" si="18155">AYN16*9.8*AYN42*AYN19*AYN18^2/(19.62*Dh)</f>
        <v>0.15563165160910419</v>
      </c>
      <c r="AYO43" s="39">
        <f t="shared" ref="AYO43" ca="1" si="18156">AYO16*9.8*AYO42*AYO19*AYO18^2/(19.62*Dh)</f>
        <v>0.15563165160910419</v>
      </c>
      <c r="AYP43" s="39">
        <f t="shared" ref="AYP43" ca="1" si="18157">AYP16*9.8*AYP42*AYP19*AYP18^2/(19.62*Dh)</f>
        <v>0.15563165160910419</v>
      </c>
      <c r="AYQ43" s="39">
        <f t="shared" ref="AYQ43" ca="1" si="18158">AYQ16*9.8*AYQ42*AYQ19*AYQ18^2/(19.62*Dh)</f>
        <v>0.15563165160910419</v>
      </c>
      <c r="AYR43" s="39">
        <f t="shared" ref="AYR43" ca="1" si="18159">AYR16*9.8*AYR42*AYR19*AYR18^2/(19.62*Dh)</f>
        <v>0.15563165160910419</v>
      </c>
      <c r="AYS43" s="39">
        <f t="shared" ref="AYS43" ca="1" si="18160">AYS16*9.8*AYS42*AYS19*AYS18^2/(19.62*Dh)</f>
        <v>0.15563165160910419</v>
      </c>
      <c r="AYT43" s="39">
        <f t="shared" ref="AYT43" ca="1" si="18161">AYT16*9.8*AYT42*AYT19*AYT18^2/(19.62*Dh)</f>
        <v>0.15563165160910419</v>
      </c>
      <c r="AYU43" s="39">
        <f t="shared" ref="AYU43" ca="1" si="18162">AYU16*9.8*AYU42*AYU19*AYU18^2/(19.62*Dh)</f>
        <v>0.15563165160910419</v>
      </c>
      <c r="AYV43" s="39">
        <f t="shared" ref="AYV43" ca="1" si="18163">AYV16*9.8*AYV42*AYV19*AYV18^2/(19.62*Dh)</f>
        <v>0.15563165160910419</v>
      </c>
      <c r="AYW43" s="39">
        <f t="shared" ref="AYW43" ca="1" si="18164">AYW16*9.8*AYW42*AYW19*AYW18^2/(19.62*Dh)</f>
        <v>0.15563165160910419</v>
      </c>
      <c r="AYX43" s="39">
        <f t="shared" ref="AYX43" ca="1" si="18165">AYX16*9.8*AYX42*AYX19*AYX18^2/(19.62*Dh)</f>
        <v>0.15563165160910419</v>
      </c>
      <c r="AYY43" s="39">
        <f t="shared" ref="AYY43" ca="1" si="18166">AYY16*9.8*AYY42*AYY19*AYY18^2/(19.62*Dh)</f>
        <v>0.15563165160910419</v>
      </c>
      <c r="AYZ43" s="39">
        <f t="shared" ref="AYZ43" ca="1" si="18167">AYZ16*9.8*AYZ42*AYZ19*AYZ18^2/(19.62*Dh)</f>
        <v>0.15563165160910419</v>
      </c>
      <c r="AZA43" s="39">
        <f t="shared" ref="AZA43" ca="1" si="18168">AZA16*9.8*AZA42*AZA19*AZA18^2/(19.62*Dh)</f>
        <v>0.15563165160910419</v>
      </c>
      <c r="AZB43" s="39">
        <f t="shared" ref="AZB43" ca="1" si="18169">AZB16*9.8*AZB42*AZB19*AZB18^2/(19.62*Dh)</f>
        <v>0.15563165160910419</v>
      </c>
      <c r="AZC43" s="39">
        <f t="shared" ref="AZC43" ca="1" si="18170">AZC16*9.8*AZC42*AZC19*AZC18^2/(19.62*Dh)</f>
        <v>0.15563165160910419</v>
      </c>
      <c r="AZD43" s="39">
        <f t="shared" ref="AZD43" ca="1" si="18171">AZD16*9.8*AZD42*AZD19*AZD18^2/(19.62*Dh)</f>
        <v>0.15563165160910419</v>
      </c>
      <c r="AZE43" s="39">
        <f t="shared" ref="AZE43" ca="1" si="18172">AZE16*9.8*AZE42*AZE19*AZE18^2/(19.62*Dh)</f>
        <v>0.15563165160910419</v>
      </c>
      <c r="AZF43" s="39">
        <f t="shared" ref="AZF43" ca="1" si="18173">AZF16*9.8*AZF42*AZF19*AZF18^2/(19.62*Dh)</f>
        <v>0.15563165160910419</v>
      </c>
      <c r="AZG43" s="39">
        <f t="shared" ref="AZG43" ca="1" si="18174">AZG16*9.8*AZG42*AZG19*AZG18^2/(19.62*Dh)</f>
        <v>0.15563165160910419</v>
      </c>
      <c r="AZH43" s="39">
        <f t="shared" ref="AZH43" ca="1" si="18175">AZH16*9.8*AZH42*AZH19*AZH18^2/(19.62*Dh)</f>
        <v>0.15563165160910419</v>
      </c>
      <c r="AZI43" s="39">
        <f t="shared" ref="AZI43" ca="1" si="18176">AZI16*9.8*AZI42*AZI19*AZI18^2/(19.62*Dh)</f>
        <v>0.15563165160910419</v>
      </c>
      <c r="AZJ43" s="39">
        <f t="shared" ref="AZJ43" ca="1" si="18177">AZJ16*9.8*AZJ42*AZJ19*AZJ18^2/(19.62*Dh)</f>
        <v>0.15563165160910419</v>
      </c>
      <c r="AZK43" s="39">
        <f t="shared" ref="AZK43" ca="1" si="18178">AZK16*9.8*AZK42*AZK19*AZK18^2/(19.62*Dh)</f>
        <v>0.15563165160910419</v>
      </c>
      <c r="AZL43" s="39">
        <f t="shared" ref="AZL43" ca="1" si="18179">AZL16*9.8*AZL42*AZL19*AZL18^2/(19.62*Dh)</f>
        <v>0.15563165160910419</v>
      </c>
    </row>
    <row r="44" spans="1:1364" s="39" customFormat="1" ht="15.95" customHeight="1" x14ac:dyDescent="0.25">
      <c r="A44" s="41"/>
      <c r="B44" s="41"/>
      <c r="C44" s="41"/>
    </row>
    <row r="45" spans="1:1364" s="39" customFormat="1" ht="15.95" customHeight="1" x14ac:dyDescent="0.25">
      <c r="A45" s="41"/>
      <c r="B45" s="41"/>
      <c r="C45" s="41"/>
    </row>
    <row r="46" spans="1:1364" s="39" customFormat="1" ht="15.95" customHeight="1" x14ac:dyDescent="0.25">
      <c r="A46" s="41"/>
      <c r="B46" s="41"/>
      <c r="C46" s="41"/>
    </row>
    <row r="47" spans="1:1364" s="39" customFormat="1" ht="15.95" customHeight="1" x14ac:dyDescent="0.25">
      <c r="A47" s="41"/>
      <c r="B47" s="41"/>
      <c r="C47" s="41"/>
    </row>
    <row r="48" spans="1:1364" s="39" customFormat="1" ht="15.95" customHeight="1" x14ac:dyDescent="0.25">
      <c r="A48" s="41"/>
      <c r="B48" s="41"/>
      <c r="C48" s="41"/>
    </row>
    <row r="49" spans="1:3" s="39" customFormat="1" ht="15.95" customHeight="1" x14ac:dyDescent="0.25">
      <c r="A49" s="41"/>
      <c r="B49" s="41"/>
      <c r="C49" s="41"/>
    </row>
    <row r="50" spans="1:3" s="39" customFormat="1" ht="15.95" customHeight="1" x14ac:dyDescent="0.25">
      <c r="A50" s="41"/>
      <c r="B50" s="41"/>
      <c r="C50" s="41"/>
    </row>
  </sheetData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workbookViewId="0">
      <selection activeCell="C3" sqref="C3"/>
    </sheetView>
  </sheetViews>
  <sheetFormatPr defaultRowHeight="15" x14ac:dyDescent="0.25"/>
  <sheetData>
    <row r="1" spans="1:7" x14ac:dyDescent="0.25">
      <c r="A1" t="s">
        <v>234</v>
      </c>
      <c r="B1" t="s">
        <v>235</v>
      </c>
      <c r="C1" t="s">
        <v>236</v>
      </c>
      <c r="D1" t="s">
        <v>237</v>
      </c>
      <c r="E1" t="s">
        <v>241</v>
      </c>
    </row>
    <row r="2" spans="1:7" x14ac:dyDescent="0.25">
      <c r="A2" t="s">
        <v>238</v>
      </c>
      <c r="B2" t="s">
        <v>240</v>
      </c>
      <c r="C2" t="s">
        <v>239</v>
      </c>
      <c r="D2" t="s">
        <v>239</v>
      </c>
      <c r="E2" t="s">
        <v>242</v>
      </c>
      <c r="F2" t="s">
        <v>243</v>
      </c>
    </row>
    <row r="3" spans="1:7" x14ac:dyDescent="0.25">
      <c r="A3">
        <v>9</v>
      </c>
      <c r="B3">
        <v>180</v>
      </c>
      <c r="C3">
        <v>22</v>
      </c>
      <c r="D3">
        <v>35</v>
      </c>
      <c r="E3">
        <f>B3*(D3-C3)/1000</f>
        <v>2.34</v>
      </c>
      <c r="F3">
        <f>E3</f>
        <v>2.34</v>
      </c>
    </row>
    <row r="4" spans="1:7" x14ac:dyDescent="0.25">
      <c r="A4">
        <v>10</v>
      </c>
      <c r="B4">
        <v>180</v>
      </c>
      <c r="C4">
        <v>22</v>
      </c>
      <c r="D4">
        <v>36</v>
      </c>
      <c r="E4">
        <f t="shared" ref="E4:E11" si="0">B4*(D4-C4)/1000</f>
        <v>2.52</v>
      </c>
      <c r="F4">
        <f t="shared" ref="F4:F11" si="1">E4</f>
        <v>2.52</v>
      </c>
    </row>
    <row r="5" spans="1:7" x14ac:dyDescent="0.25">
      <c r="A5">
        <v>11</v>
      </c>
      <c r="B5">
        <v>180</v>
      </c>
      <c r="C5">
        <v>22</v>
      </c>
      <c r="D5">
        <v>37</v>
      </c>
      <c r="E5">
        <f t="shared" si="0"/>
        <v>2.7</v>
      </c>
      <c r="F5">
        <f t="shared" si="1"/>
        <v>2.7</v>
      </c>
    </row>
    <row r="6" spans="1:7" x14ac:dyDescent="0.25">
      <c r="A6">
        <v>12</v>
      </c>
      <c r="B6">
        <v>180</v>
      </c>
      <c r="C6">
        <v>22</v>
      </c>
      <c r="D6">
        <v>38</v>
      </c>
      <c r="E6">
        <f t="shared" si="0"/>
        <v>2.88</v>
      </c>
      <c r="F6">
        <f t="shared" si="1"/>
        <v>2.88</v>
      </c>
    </row>
    <row r="7" spans="1:7" x14ac:dyDescent="0.25">
      <c r="A7">
        <v>1</v>
      </c>
      <c r="B7">
        <v>180</v>
      </c>
      <c r="C7">
        <v>22</v>
      </c>
      <c r="D7">
        <v>39</v>
      </c>
      <c r="E7">
        <f t="shared" si="0"/>
        <v>3.06</v>
      </c>
      <c r="F7">
        <f t="shared" si="1"/>
        <v>3.06</v>
      </c>
    </row>
    <row r="8" spans="1:7" x14ac:dyDescent="0.25">
      <c r="A8">
        <v>2</v>
      </c>
      <c r="B8">
        <v>180</v>
      </c>
      <c r="C8">
        <v>22</v>
      </c>
      <c r="D8">
        <v>40</v>
      </c>
      <c r="E8">
        <f t="shared" si="0"/>
        <v>3.24</v>
      </c>
      <c r="F8">
        <f t="shared" si="1"/>
        <v>3.24</v>
      </c>
    </row>
    <row r="9" spans="1:7" x14ac:dyDescent="0.25">
      <c r="A9">
        <v>3</v>
      </c>
      <c r="B9">
        <v>180</v>
      </c>
      <c r="C9">
        <v>22</v>
      </c>
      <c r="D9">
        <v>39</v>
      </c>
      <c r="E9">
        <f t="shared" si="0"/>
        <v>3.06</v>
      </c>
      <c r="F9">
        <f t="shared" si="1"/>
        <v>3.06</v>
      </c>
    </row>
    <row r="10" spans="1:7" x14ac:dyDescent="0.25">
      <c r="A10">
        <v>4</v>
      </c>
      <c r="B10">
        <v>180</v>
      </c>
      <c r="C10">
        <v>22</v>
      </c>
      <c r="D10">
        <v>37</v>
      </c>
      <c r="E10">
        <f t="shared" si="0"/>
        <v>2.7</v>
      </c>
      <c r="F10">
        <f t="shared" si="1"/>
        <v>2.7</v>
      </c>
    </row>
    <row r="11" spans="1:7" x14ac:dyDescent="0.25">
      <c r="A11">
        <v>5</v>
      </c>
      <c r="B11">
        <v>180</v>
      </c>
      <c r="C11">
        <v>22</v>
      </c>
      <c r="D11">
        <v>35</v>
      </c>
      <c r="E11">
        <f t="shared" si="0"/>
        <v>2.34</v>
      </c>
      <c r="F11">
        <f t="shared" si="1"/>
        <v>2.34</v>
      </c>
    </row>
    <row r="12" spans="1:7" x14ac:dyDescent="0.25">
      <c r="F12">
        <f>SUM(F3:F11)</f>
        <v>24.84</v>
      </c>
      <c r="G12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28</vt:i4>
      </vt:variant>
    </vt:vector>
  </HeadingPairs>
  <TitlesOfParts>
    <vt:vector size="33" baseType="lpstr">
      <vt:lpstr>Interface</vt:lpstr>
      <vt:lpstr>Specifications</vt:lpstr>
      <vt:lpstr>Air Properties</vt:lpstr>
      <vt:lpstr>Model</vt:lpstr>
      <vt:lpstr>Sheet1</vt:lpstr>
      <vt:lpstr>a</vt:lpstr>
      <vt:lpstr>Aw</vt:lpstr>
      <vt:lpstr>Cp</vt:lpstr>
      <vt:lpstr>D</vt:lpstr>
      <vt:lpstr>Dh</vt:lpstr>
      <vt:lpstr>dt</vt:lpstr>
      <vt:lpstr>e</vt:lpstr>
      <vt:lpstr>ee</vt:lpstr>
      <vt:lpstr>FinN</vt:lpstr>
      <vt:lpstr>I</vt:lpstr>
      <vt:lpstr>k</vt:lpstr>
      <vt:lpstr>L</vt:lpstr>
      <vt:lpstr>m.</vt:lpstr>
      <vt:lpstr>Pi</vt:lpstr>
      <vt:lpstr>Qi</vt:lpstr>
      <vt:lpstr>Rh</vt:lpstr>
      <vt:lpstr>ri</vt:lpstr>
      <vt:lpstr>Rs</vt:lpstr>
      <vt:lpstr>s</vt:lpstr>
      <vt:lpstr>SBK</vt:lpstr>
      <vt:lpstr>Te</vt:lpstr>
      <vt:lpstr>tf</vt:lpstr>
      <vt:lpstr>Ti</vt:lpstr>
      <vt:lpstr>tp</vt:lpstr>
      <vt:lpstr>Vi</vt:lpstr>
      <vt:lpstr>W</vt:lpstr>
      <vt:lpstr>Wc</vt:lpstr>
      <vt:lpstr>y</vt:lpstr>
    </vt:vector>
  </TitlesOfParts>
  <Company>University of New England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University of New England</dc:creator>
  <cp:lastModifiedBy>M Gaelen Evans</cp:lastModifiedBy>
  <cp:lastPrinted>2026-05-16T01:16:32Z</cp:lastPrinted>
  <dcterms:created xsi:type="dcterms:W3CDTF">2011-05-06T01:19:05Z</dcterms:created>
  <dcterms:modified xsi:type="dcterms:W3CDTF">2026-05-16T01:18:17Z</dcterms:modified>
</cp:coreProperties>
</file>